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<sst xmlns="http://schemas.openxmlformats.org/spreadsheetml/2006/main" count="3628" uniqueCount="423">
  <si>
    <t>ID</t>
  </si>
  <si>
    <t>Block</t>
  </si>
  <si>
    <t>Genotype</t>
  </si>
  <si>
    <t>GNT</t>
  </si>
  <si>
    <t>Treatment</t>
  </si>
  <si>
    <t>CIP398192.592</t>
  </si>
  <si>
    <t>drydown</t>
  </si>
  <si>
    <t>CIP398098.119</t>
  </si>
  <si>
    <t>P1</t>
  </si>
  <si>
    <t>P2</t>
  </si>
  <si>
    <t>CIP398190.89</t>
  </si>
  <si>
    <t>CIP398203.244</t>
  </si>
  <si>
    <t>Riego</t>
  </si>
  <si>
    <t>Sequía</t>
  </si>
  <si>
    <t>CIP720088</t>
  </si>
  <si>
    <t>CIP398208.219</t>
  </si>
  <si>
    <t>CIP392797.22</t>
  </si>
  <si>
    <t>P4</t>
  </si>
  <si>
    <t>P3</t>
  </si>
  <si>
    <t>CIP398208.704</t>
  </si>
  <si>
    <t>CIP398201.510</t>
  </si>
  <si>
    <t>CIP398208.620</t>
  </si>
  <si>
    <t>CIP398208.33</t>
  </si>
  <si>
    <t>CIP398203.5</t>
  </si>
  <si>
    <t>P5</t>
  </si>
  <si>
    <t>P6</t>
  </si>
  <si>
    <t>CIP398192.213</t>
  </si>
  <si>
    <t>CIP398180.612</t>
  </si>
  <si>
    <t>CIP397077.16</t>
  </si>
  <si>
    <t>wellwater</t>
  </si>
  <si>
    <t>Planting date.: 15.05.2013</t>
  </si>
  <si>
    <t>Dry down start.: 29.06.2013</t>
  </si>
  <si>
    <t>Harvest.: 13.08.2013</t>
  </si>
  <si>
    <t>BLOCK</t>
  </si>
  <si>
    <t>TREAT</t>
  </si>
  <si>
    <t>Genotypes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</si>
  <si>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</si>
  <si>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</si>
  <si>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</si>
  <si>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</si>
  <si>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</si>
  <si>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</si>
  <si>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</si>
  <si>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</si>
  <si>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</si>
  <si>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</si>
  <si>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</si>
  <si>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</si>
  <si>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</si>
  <si>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</si>
  <si>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</si>
  <si>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</si>
  <si>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</si>
  <si>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</si>
  <si>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</si>
  <si>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</si>
  <si>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</si>
  <si>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</si>
  <si>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</si>
  <si>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</si>
  <si>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</si>
  <si>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</si>
  <si>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</si>
  <si>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</si>
  <si>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</si>
  <si>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</si>
  <si>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DRWC</t>
  </si>
  <si>
    <t>OP.84DAP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</si>
  <si>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</si>
  <si>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</si>
  <si>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</si>
  <si>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</si>
  <si>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</si>
  <si>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</si>
  <si>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</si>
  <si>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</si>
  <si>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</si>
  <si>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</si>
  <si>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</si>
  <si>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TUBDM</t>
  </si>
  <si>
    <t>BIOMFW</t>
  </si>
  <si>
    <t>BIOMDW</t>
  </si>
  <si>
    <t>HI</t>
  </si>
  <si>
    <t>TDWS</t>
  </si>
  <si>
    <t>TTRNS</t>
  </si>
  <si>
    <t>WUE</t>
  </si>
  <si>
    <t>TWUE</t>
  </si>
  <si>
    <t>TWA</t>
  </si>
  <si>
    <t>FTSW</t>
  </si>
  <si>
    <t>LA</t>
  </si>
  <si>
    <t>LAR</t>
  </si>
  <si>
    <t>SLA</t>
  </si>
  <si>
    <t>RLG</t>
  </si>
  <si>
    <t>ROOTMS</t>
  </si>
  <si>
    <t>STOLMS</t>
  </si>
  <si>
    <t>I</t>
  </si>
  <si>
    <t>LM06092013</t>
  </si>
  <si>
    <t>II</t>
  </si>
  <si>
    <t>III</t>
  </si>
  <si>
    <t>IV</t>
  </si>
  <si>
    <t>V</t>
  </si>
  <si>
    <t>Variable</t>
  </si>
  <si>
    <t>include</t>
  </si>
  <si>
    <t>Abbreviation</t>
  </si>
  <si>
    <t>Units/Class</t>
  </si>
  <si>
    <t>Description</t>
  </si>
  <si>
    <t>Identification</t>
  </si>
  <si>
    <t>numeric</t>
  </si>
  <si>
    <t>Plant number</t>
  </si>
  <si>
    <t xml:space="preserve">block </t>
  </si>
  <si>
    <t>BLK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</si>
  <si>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</si>
  <si>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</si>
  <si>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</si>
  <si>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</si>
  <si>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</si>
  <si>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</si>
  <si>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</si>
  <si>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</si>
  <si>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</si>
  <si>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</si>
  <si>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</si>
  <si>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</si>
  <si>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</si>
  <si>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</si>
  <si>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</si>
  <si>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</si>
  <si>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</si>
  <si>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</si>
  <si>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</si>
  <si>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</si>
  <si>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</si>
  <si>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</si>
  <si>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</si>
  <si>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</si>
  <si>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</si>
  <si>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</si>
  <si>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</si>
  <si>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</si>
  <si>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</si>
  <si>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</si>
  <si>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</si>
  <si>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</si>
  <si>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</si>
  <si>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</si>
  <si>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</si>
  <si>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</si>
  <si>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</si>
  <si>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</si>
  <si>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DSTM</t>
  </si>
  <si>
    <t>mm</t>
  </si>
  <si>
    <t>Using a bernier</t>
  </si>
  <si>
    <t>SPAD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</si>
  <si>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</si>
  <si>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</si>
  <si>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</si>
  <si>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</si>
  <si>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</si>
  <si>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</si>
  <si>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</si>
  <si>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</si>
  <si>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</si>
  <si>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cm2</t>
  </si>
  <si>
    <t>Tuber number</t>
  </si>
  <si>
    <t>Biomass</t>
  </si>
  <si>
    <t>BIOM</t>
  </si>
  <si>
    <t>Sum: leaves+steam+root+tuber</t>
  </si>
  <si>
    <t>Total Water Add</t>
  </si>
  <si>
    <t>l</t>
  </si>
  <si>
    <t>Total Transpiration</t>
  </si>
  <si>
    <t>Plant transpiration during the experiment</t>
  </si>
  <si>
    <t>Dry mater</t>
  </si>
  <si>
    <t>DM</t>
  </si>
  <si>
    <t>%</t>
  </si>
  <si>
    <t>dw.mater = Tuber.dw*100/Tuber.fw</t>
  </si>
  <si>
    <t>RWC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</si>
  <si>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</si>
  <si>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</si>
  <si>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</si>
  <si>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</si>
  <si>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</si>
  <si>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</si>
  <si>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</si>
  <si>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</si>
  <si>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</si>
  <si>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</si>
  <si>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</si>
  <si>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</si>
  <si>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</si>
  <si>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</si>
  <si>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</si>
  <si>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</si>
  <si>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</si>
  <si>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</si>
  <si>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</si>
  <si>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</si>
  <si>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</si>
  <si>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</si>
  <si>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</si>
  <si>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</si>
  <si>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</si>
  <si>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</si>
  <si>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</si>
  <si>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</si>
  <si>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</si>
  <si>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</si>
  <si>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</si>
  <si>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</si>
  <si>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</si>
  <si>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x</t>
  </si>
  <si>
    <t xml:space="preserve">SPAD </t>
  </si>
  <si>
    <t xml:space="preserve">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</si>
  <si>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</si>
  <si>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</si>
  <si>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</si>
  <si>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</si>
  <si>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</si>
  <si>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</si>
  <si>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</si>
  <si>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</si>
  <si>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</si>
  <si>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</si>
  <si>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</si>
  <si>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</si>
  <si>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</si>
  <si>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</si>
  <si>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</si>
  <si>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</si>
  <si>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</si>
  <si>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</si>
  <si>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</si>
  <si>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</si>
  <si>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</si>
  <si>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</si>
  <si>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</si>
  <si>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</si>
  <si>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</si>
  <si>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</si>
  <si>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</si>
  <si>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</si>
  <si>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</si>
  <si>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</si>
  <si>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</si>
  <si>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</si>
  <si>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</si>
  <si>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</si>
  <si>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</si>
  <si>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</si>
  <si>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</si>
  <si>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</si>
  <si>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</si>
  <si>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</si>
  <si>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</si>
  <si>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</si>
  <si>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</si>
  <si>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</si>
  <si>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</si>
  <si>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</si>
  <si>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</si>
  <si>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</si>
  <si>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</si>
  <si>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</si>
  <si>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</si>
  <si>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</si>
  <si>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</si>
  <si>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</si>
  <si>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</si>
  <si>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</si>
  <si>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</si>
  <si>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</si>
  <si>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</si>
  <si>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</si>
  <si>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</si>
  <si>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</si>
  <si>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</si>
  <si>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</si>
  <si>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</si>
  <si>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</si>
  <si>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</si>
  <si>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</si>
  <si>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</si>
  <si>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</si>
  <si>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</si>
  <si>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</si>
  <si>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</si>
  <si>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</si>
  <si>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</si>
  <si>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</si>
  <si>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</si>
  <si>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</si>
  <si>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</si>
  <si>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</si>
  <si>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</si>
  <si>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</si>
  <si>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</si>
  <si>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</si>
  <si>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</si>
  <si>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</si>
  <si>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</si>
  <si>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</si>
  <si>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</si>
  <si>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</si>
  <si>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</si>
  <si>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</si>
  <si>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</si>
  <si>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</si>
  <si>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</si>
  <si>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</si>
  <si>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</si>
  <si>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</si>
  <si>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</si>
  <si>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</si>
  <si>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</si>
  <si>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</si>
  <si>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</si>
  <si>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</si>
  <si>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</si>
  <si>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</si>
  <si>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</si>
  <si>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</si>
  <si>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</si>
  <si>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</si>
  <si>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</si>
  <si>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</si>
  <si>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</si>
  <si>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</si>
  <si>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</si>
  <si>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</si>
  <si>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</si>
  <si>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</si>
  <si>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</si>
  <si>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</si>
  <si>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</si>
  <si>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</si>
  <si>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</si>
  <si>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</si>
  <si>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</si>
  <si>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</si>
  <si>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</si>
  <si>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</si>
  <si>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</si>
  <si>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</si>
  <si>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</si>
  <si>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</si>
  <si>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</si>
  <si>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</si>
  <si>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</si>
  <si>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</si>
  <si>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</si>
  <si>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</si>
  <si>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</si>
  <si>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</si>
  <si>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</si>
  <si>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</si>
  <si>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</si>
  <si>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</si>
  <si>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</si>
  <si>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</si>
  <si>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</si>
  <si>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</si>
  <si>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</si>
  <si>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</si>
  <si>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</si>
  <si>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</si>
  <si>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</si>
  <si>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</si>
  <si>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</si>
  <si>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</si>
  <si>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</si>
  <si>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</si>
  <si>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</si>
  <si>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</si>
  <si>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</si>
  <si>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</si>
  <si>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</si>
  <si>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</si>
  <si>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</si>
  <si>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</si>
  <si>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</si>
  <si>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(MPI 61.375/23 x (B 25.65=(Atleet x Huinkul MAG)))</t>
  </si>
  <si>
    <t>22/08/13</t>
  </si>
  <si>
    <t>23/08/13</t>
  </si>
  <si>
    <t>24/08/13</t>
  </si>
  <si>
    <t>25/08/13</t>
  </si>
  <si>
    <t>early</t>
  </si>
  <si>
    <t>26/08/13</t>
  </si>
  <si>
    <t>G02</t>
  </si>
  <si>
    <t>27/08/13</t>
  </si>
  <si>
    <t>28/08/13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</si>
  <si>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</si>
  <si>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</si>
  <si>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</si>
  <si>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</si>
  <si>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</si>
  <si>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</si>
  <si>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</si>
  <si>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</si>
  <si>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</si>
  <si>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</si>
  <si>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</si>
  <si>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</si>
  <si>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</si>
  <si>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</si>
  <si>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</si>
  <si>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</si>
  <si>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</si>
  <si>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BIOMGAINDW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</si>
  <si>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</si>
  <si>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</si>
  <si>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</si>
  <si>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</si>
  <si>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</si>
  <si>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</si>
  <si>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</si>
  <si>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</si>
  <si>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</si>
  <si>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</si>
  <si>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</si>
  <si>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</si>
  <si>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preharvest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</si>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</sst>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4">
    <font>
      <sz val="11.0"/>
      <color rgb="FF000000"/>
      <name val="Calibri"/>
    </font>
    <font>
      <b/>
      <sz val="11.0"/>
      <color rgb="FF000000"/>
      <name val="Calibri"/>
    </font>
    <font>
      <b/>
    </font>
    <font>
      <sz val="10.0"/>
      <name val="Arial"/>
    </font>
    <font/>
    <font>
      <sz val="10.0"/>
      <color rgb="FF000000"/>
      <name val="Arial"/>
    </font>
    <font>
      <b/>
      <sz val="10.0"/>
      <name val="Arial"/>
    </font>
    <font>
      <b/>
      <sz val="11.0"/>
      <color rgb="FF000000"/>
      <name val="Arial"/>
    </font>
    <font>
      <name val="Arial"/>
    </font>
    <font>
      <b/>
      <sz val="11.0"/>
    </font>
    <font>
      <sz val="11.0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0" fillId="0" fontId="2" numFmtId="0" xfId="0" applyFont="1"/>
    <xf borderId="0" fillId="0" fontId="1" numFmtId="0" xfId="0" applyAlignment="1" applyFont="1">
      <alignment horizontal="center" shrinkToFit="0" vertical="center" wrapText="0"/>
    </xf>
    <xf borderId="3" fillId="2" fontId="0" numFmtId="0" xfId="0" applyAlignment="1" applyBorder="1" applyFill="1" applyFont="1">
      <alignment horizontal="center" shrinkToFit="0" vertical="center" wrapText="0"/>
    </xf>
    <xf borderId="3" fillId="2" fontId="0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3" fillId="3" fontId="0" numFmtId="0" xfId="0" applyAlignment="1" applyBorder="1" applyFill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3" fillId="2" fontId="3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5" fillId="0" fontId="4" numFmtId="0" xfId="0" applyBorder="1" applyFont="1"/>
    <xf borderId="6" fillId="0" fontId="4" numFmtId="0" xfId="0" applyBorder="1" applyFont="1"/>
    <xf borderId="3" fillId="0" fontId="0" numFmtId="0" xfId="0" applyAlignment="1" applyBorder="1" applyFont="1">
      <alignment horizontal="center" shrinkToFit="0" vertical="center" wrapText="0"/>
    </xf>
    <xf borderId="3" fillId="2" fontId="5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shrinkToFit="0" vertical="center" wrapText="0"/>
    </xf>
    <xf borderId="3" fillId="4" fontId="0" numFmtId="0" xfId="0" applyAlignment="1" applyBorder="1" applyFill="1" applyFont="1">
      <alignment horizontal="center" shrinkToFit="0" vertical="center" wrapText="0"/>
    </xf>
    <xf borderId="3" fillId="4" fontId="0" numFmtId="0" xfId="0" applyAlignment="1" applyBorder="1" applyFont="1">
      <alignment horizontal="center" readingOrder="0"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3" numFmtId="0" xfId="0" applyAlignment="1" applyFont="1">
      <alignment shrinkToFit="0" vertical="center" wrapText="0"/>
    </xf>
    <xf borderId="3" fillId="4" fontId="3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3" fillId="0" fontId="1" numFmtId="1" xfId="0" applyAlignment="1" applyBorder="1" applyFont="1" applyNumberFormat="1">
      <alignment horizontal="center" readingOrder="0" shrinkToFit="0" vertical="center" wrapText="0"/>
    </xf>
    <xf borderId="3" fillId="0" fontId="1" numFmtId="164" xfId="0" applyAlignment="1" applyBorder="1" applyFont="1" applyNumberFormat="1">
      <alignment horizontal="center" shrinkToFit="0" vertical="center" wrapText="0"/>
    </xf>
    <xf borderId="3" fillId="5" fontId="1" numFmtId="2" xfId="0" applyAlignment="1" applyBorder="1" applyFill="1" applyFont="1" applyNumberFormat="1">
      <alignment horizontal="center" shrinkToFit="0" vertical="center" wrapText="0"/>
    </xf>
    <xf borderId="3" fillId="5" fontId="1" numFmtId="2" xfId="0" applyAlignment="1" applyBorder="1" applyFont="1" applyNumberFormat="1">
      <alignment horizontal="center" readingOrder="0" shrinkToFit="0" vertical="center" wrapText="0"/>
    </xf>
    <xf borderId="3" fillId="5" fontId="1" numFmtId="164" xfId="0" applyAlignment="1" applyBorder="1" applyFont="1" applyNumberFormat="1">
      <alignment horizontal="center" shrinkToFit="0" vertical="center" wrapText="0"/>
    </xf>
    <xf borderId="3" fillId="6" fontId="1" numFmtId="0" xfId="0" applyAlignment="1" applyBorder="1" applyFill="1" applyFont="1">
      <alignment horizontal="center" readingOrder="0" shrinkToFit="0" vertical="center" wrapText="0"/>
    </xf>
    <xf borderId="3" fillId="6" fontId="1" numFmtId="1" xfId="0" applyAlignment="1" applyBorder="1" applyFont="1" applyNumberFormat="1">
      <alignment horizontal="center" readingOrder="0" shrinkToFit="0" vertical="center" wrapText="0"/>
    </xf>
    <xf borderId="3" fillId="6" fontId="1" numFmtId="2" xfId="0" applyAlignment="1" applyBorder="1" applyFont="1" applyNumberFormat="1">
      <alignment horizontal="center" shrinkToFit="0" vertical="center" wrapText="0"/>
    </xf>
    <xf borderId="3" fillId="6" fontId="1" numFmtId="2" xfId="0" applyAlignment="1" applyBorder="1" applyFont="1" applyNumberFormat="1">
      <alignment horizontal="center" readingOrder="0" shrinkToFit="0" vertical="center" wrapText="0"/>
    </xf>
    <xf borderId="3" fillId="0" fontId="1" numFmtId="3" xfId="0" applyAlignment="1" applyBorder="1" applyFont="1" applyNumberFormat="1">
      <alignment horizontal="center" readingOrder="0" shrinkToFit="0" vertical="center" wrapText="0"/>
    </xf>
    <xf borderId="3" fillId="0" fontId="1" numFmtId="2" xfId="0" applyAlignment="1" applyBorder="1" applyFont="1" applyNumberFormat="1">
      <alignment horizontal="center" readingOrder="0" shrinkToFit="0" vertical="center" wrapText="0"/>
    </xf>
    <xf borderId="3" fillId="0" fontId="0" numFmtId="0" xfId="0" applyAlignment="1" applyBorder="1" applyFont="1">
      <alignment horizontal="center" readingOrder="0" shrinkToFit="0" vertical="center" wrapText="0"/>
    </xf>
    <xf borderId="3" fillId="0" fontId="0" numFmtId="1" xfId="0" applyAlignment="1" applyBorder="1" applyFont="1" applyNumberFormat="1">
      <alignment horizontal="center" readingOrder="0" shrinkToFit="0" vertical="center" wrapText="0"/>
    </xf>
    <xf borderId="3" fillId="0" fontId="0" numFmtId="2" xfId="0" applyAlignment="1" applyBorder="1" applyFont="1" applyNumberFormat="1">
      <alignment horizontal="center" shrinkToFit="0" vertical="center" wrapText="0"/>
    </xf>
    <xf borderId="3" fillId="0" fontId="0" numFmtId="2" xfId="0" applyAlignment="1" applyBorder="1" applyFont="1" applyNumberFormat="1">
      <alignment horizontal="center" readingOrder="0" shrinkToFit="0" vertical="center" wrapText="0"/>
    </xf>
    <xf borderId="3" fillId="5" fontId="0" numFmtId="2" xfId="0" applyAlignment="1" applyBorder="1" applyFont="1" applyNumberFormat="1">
      <alignment horizontal="center" shrinkToFit="0" vertical="center" wrapText="0"/>
    </xf>
    <xf borderId="3" fillId="6" fontId="0" numFmtId="2" xfId="0" applyAlignment="1" applyBorder="1" applyFont="1" applyNumberFormat="1">
      <alignment horizontal="center" shrinkToFit="0" vertical="center" wrapText="0"/>
    </xf>
    <xf borderId="3" fillId="6" fontId="0" numFmtId="2" xfId="0" applyAlignment="1" applyBorder="1" applyFont="1" applyNumberFormat="1">
      <alignment horizontal="center" shrinkToFit="0" wrapText="0"/>
    </xf>
    <xf borderId="3" fillId="6" fontId="0" numFmtId="2" xfId="0" applyAlignment="1" applyBorder="1" applyFont="1" applyNumberFormat="1">
      <alignment horizontal="center" readingOrder="0" shrinkToFit="0" wrapText="0"/>
    </xf>
    <xf borderId="3" fillId="0" fontId="0" numFmtId="4" xfId="0" applyAlignment="1" applyBorder="1" applyFont="1" applyNumberFormat="1">
      <alignment horizontal="center" shrinkToFit="0" vertical="center" wrapText="0"/>
    </xf>
    <xf borderId="3" fillId="6" fontId="0" numFmtId="2" xfId="0" applyAlignment="1" applyBorder="1" applyFont="1" applyNumberFormat="1">
      <alignment horizontal="center" readingOrder="0" shrinkToFit="0" vertical="center" wrapText="0"/>
    </xf>
    <xf borderId="3" fillId="0" fontId="0" numFmtId="1" xfId="0" applyAlignment="1" applyBorder="1" applyFont="1" applyNumberFormat="1">
      <alignment horizontal="center" shrinkToFit="0" vertical="center" wrapText="0"/>
    </xf>
    <xf borderId="3" fillId="7" fontId="0" numFmtId="2" xfId="0" applyAlignment="1" applyBorder="1" applyFill="1" applyFont="1" applyNumberFormat="1">
      <alignment horizontal="center" shrinkToFit="0" vertical="center" wrapText="0"/>
    </xf>
    <xf borderId="3" fillId="0" fontId="7" numFmtId="0" xfId="0" applyAlignment="1" applyBorder="1" applyFont="1">
      <alignment horizontal="center" readingOrder="0" shrinkToFit="0" wrapText="0"/>
    </xf>
    <xf borderId="3" fillId="0" fontId="7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shrinkToFit="0" wrapText="0"/>
    </xf>
    <xf borderId="3" fillId="0" fontId="1" numFmtId="0" xfId="0" applyAlignment="1" applyBorder="1" applyFont="1">
      <alignment shrinkToFit="0" wrapText="0"/>
    </xf>
    <xf borderId="3" fillId="8" fontId="0" numFmtId="0" xfId="0" applyAlignment="1" applyBorder="1" applyFill="1" applyFont="1">
      <alignment horizontal="left" shrinkToFit="0" wrapText="0"/>
    </xf>
    <xf borderId="3" fillId="8" fontId="0" numFmtId="0" xfId="0" applyAlignment="1" applyBorder="1" applyFont="1">
      <alignment horizontal="center" shrinkToFit="0" vertical="center" wrapText="0"/>
    </xf>
    <xf borderId="3" fillId="8" fontId="0" numFmtId="0" xfId="0" applyAlignment="1" applyBorder="1" applyFont="1">
      <alignment horizontal="center" shrinkToFit="0" wrapText="0"/>
    </xf>
    <xf borderId="3" fillId="8" fontId="0" numFmtId="0" xfId="0" applyAlignment="1" applyBorder="1" applyFont="1">
      <alignment horizontal="center" readingOrder="0" shrinkToFit="0" vertical="center" wrapText="0"/>
    </xf>
    <xf borderId="3" fillId="8" fontId="0" numFmtId="0" xfId="0" applyAlignment="1" applyBorder="1" applyFont="1">
      <alignment horizontal="center" readingOrder="0" shrinkToFit="0" wrapText="0"/>
    </xf>
    <xf borderId="3" fillId="9" fontId="0" numFmtId="0" xfId="0" applyAlignment="1" applyBorder="1" applyFill="1" applyFont="1">
      <alignment shrinkToFit="0" wrapText="0"/>
    </xf>
    <xf borderId="3" fillId="9" fontId="0" numFmtId="0" xfId="0" applyAlignment="1" applyBorder="1" applyFont="1">
      <alignment horizontal="center" readingOrder="0" shrinkToFit="0" vertical="center" wrapText="0"/>
    </xf>
    <xf borderId="3" fillId="9" fontId="0" numFmtId="0" xfId="0" applyAlignment="1" applyBorder="1" applyFont="1">
      <alignment horizontal="center" readingOrder="0" shrinkToFit="0" wrapText="0"/>
    </xf>
    <xf borderId="3" fillId="9" fontId="0" numFmtId="0" xfId="0" applyAlignment="1" applyBorder="1" applyFont="1">
      <alignment horizontal="center" shrinkToFit="0" wrapText="0"/>
    </xf>
    <xf borderId="3" fillId="10" fontId="0" numFmtId="0" xfId="0" applyAlignment="1" applyBorder="1" applyFill="1" applyFont="1">
      <alignment shrinkToFit="0" wrapText="0"/>
    </xf>
    <xf borderId="3" fillId="10" fontId="0" numFmtId="0" xfId="0" applyAlignment="1" applyBorder="1" applyFont="1">
      <alignment horizontal="center" readingOrder="0" shrinkToFit="0" vertical="center" wrapText="0"/>
    </xf>
    <xf borderId="3" fillId="10" fontId="0" numFmtId="0" xfId="0" applyAlignment="1" applyBorder="1" applyFont="1">
      <alignment horizontal="center" readingOrder="0" shrinkToFit="0" wrapText="0"/>
    </xf>
    <xf borderId="3" fillId="10" fontId="0" numFmtId="0" xfId="0" applyAlignment="1" applyBorder="1" applyFont="1">
      <alignment horizontal="center" shrinkToFit="0" vertical="center" wrapText="0"/>
    </xf>
    <xf borderId="3" fillId="10" fontId="0" numFmtId="0" xfId="0" applyAlignment="1" applyBorder="1" applyFont="1">
      <alignment horizontal="center" shrinkToFit="0" wrapText="0"/>
    </xf>
    <xf borderId="3" fillId="10" fontId="0" numFmtId="0" xfId="0" applyAlignment="1" applyBorder="1" applyFont="1">
      <alignment readingOrder="0" shrinkToFit="0" wrapText="0"/>
    </xf>
    <xf borderId="3" fillId="5" fontId="0" numFmtId="0" xfId="0" applyAlignment="1" applyBorder="1" applyFont="1">
      <alignment readingOrder="0" shrinkToFit="0" wrapText="0"/>
    </xf>
    <xf borderId="3" fillId="5" fontId="0" numFmtId="0" xfId="0" applyAlignment="1" applyBorder="1" applyFont="1">
      <alignment horizontal="center" readingOrder="0" shrinkToFit="0" vertical="center" wrapText="0"/>
    </xf>
    <xf borderId="3" fillId="5" fontId="0" numFmtId="0" xfId="0" applyAlignment="1" applyBorder="1" applyFont="1">
      <alignment horizontal="center" readingOrder="0" shrinkToFit="0" wrapText="0"/>
    </xf>
    <xf borderId="3" fillId="5" fontId="0" numFmtId="0" xfId="0" applyAlignment="1" applyBorder="1" applyFont="1">
      <alignment horizontal="center" shrinkToFit="0" wrapText="0"/>
    </xf>
    <xf borderId="3" fillId="5" fontId="0" numFmtId="0" xfId="0" applyAlignment="1" applyBorder="1" applyFont="1">
      <alignment shrinkToFit="0" wrapText="0"/>
    </xf>
    <xf borderId="3" fillId="5" fontId="0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readingOrder="0"/>
    </xf>
    <xf borderId="0" fillId="0" fontId="8" numFmtId="0" xfId="0" applyAlignment="1" applyFont="1">
      <alignment horizontal="center" readingOrder="0" vertical="center"/>
    </xf>
    <xf borderId="3" fillId="0" fontId="2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left" readingOrder="0"/>
    </xf>
    <xf borderId="3" fillId="0" fontId="4" numFmtId="0" xfId="0" applyAlignment="1" applyBorder="1" applyFont="1">
      <alignment horizontal="center" readingOrder="0"/>
    </xf>
    <xf borderId="3" fillId="0" fontId="9" numFmtId="0" xfId="0" applyAlignment="1" applyBorder="1" applyFont="1">
      <alignment horizontal="center" readingOrder="0" shrinkToFit="0" vertical="bottom" wrapText="0"/>
    </xf>
    <xf borderId="3" fillId="0" fontId="10" numFmtId="0" xfId="0" applyAlignment="1" applyBorder="1" applyFont="1">
      <alignment horizontal="center" readingOrder="0" shrinkToFit="0" vertical="bottom" wrapText="0"/>
    </xf>
    <xf borderId="3" fillId="0" fontId="10" numFmtId="14" xfId="0" applyAlignment="1" applyBorder="1" applyFont="1" applyNumberFormat="1">
      <alignment horizontal="center" readingOrder="0" shrinkToFit="0" vertical="bottom" wrapText="0"/>
    </xf>
    <xf borderId="3" fillId="0" fontId="10" numFmtId="0" xfId="0" applyAlignment="1" applyBorder="1" applyFont="1">
      <alignment horizontal="left" readingOrder="0" shrinkToFit="0" vertical="bottom" wrapText="0"/>
    </xf>
    <xf borderId="3" fillId="0" fontId="10" numFmtId="0" xfId="0" applyAlignment="1" applyBorder="1" applyFont="1">
      <alignment horizontal="center" shrinkToFit="0" vertical="bottom" wrapText="0"/>
    </xf>
    <xf borderId="3" fillId="0" fontId="10" numFmtId="0" xfId="0" applyAlignment="1" applyBorder="1" applyFont="1">
      <alignment horizontal="center" readingOrder="0" shrinkToFit="0" vertical="bottom" wrapText="0"/>
    </xf>
    <xf borderId="3" fillId="0" fontId="11" numFmtId="0" xfId="0" applyAlignment="1" applyBorder="1" applyFont="1">
      <alignment horizontal="left" readingOrder="0" shrinkToFit="0" vertical="bottom" wrapText="0"/>
    </xf>
    <xf borderId="3" fillId="5" fontId="12" numFmtId="0" xfId="0" applyAlignment="1" applyBorder="1" applyFont="1">
      <alignment horizontal="center" readingOrder="0" shrinkToFit="0" wrapText="0"/>
    </xf>
    <xf borderId="3" fillId="6" fontId="1" numFmtId="4" xfId="0" applyAlignment="1" applyBorder="1" applyFont="1" applyNumberFormat="1">
      <alignment horizontal="center" readingOrder="0" shrinkToFit="0" vertical="center" wrapText="0"/>
    </xf>
    <xf borderId="3" fillId="5" fontId="13" numFmtId="0" xfId="0" applyAlignment="1" applyBorder="1" applyFont="1">
      <alignment horizontal="center" readingOrder="0" shrinkToFit="0" wrapText="0"/>
    </xf>
    <xf borderId="3" fillId="0" fontId="13" numFmtId="0" xfId="0" applyAlignment="1" applyBorder="1" applyFont="1">
      <alignment horizontal="center" readingOrder="0" shrinkToFit="0" wrapText="0"/>
    </xf>
    <xf borderId="3" fillId="0" fontId="10" numFmtId="0" xfId="0" applyAlignment="1" applyBorder="1" applyFont="1">
      <alignment horizontal="center" readingOrder="0" shrinkToFit="0" wrapText="0"/>
    </xf>
    <xf borderId="3" fillId="0" fontId="13" numFmtId="4" xfId="0" applyAlignment="1" applyBorder="1" applyFont="1" applyNumberFormat="1">
      <alignment horizontal="center" readingOrder="0" shrinkToFit="0" wrapText="0"/>
    </xf>
    <xf borderId="3" fillId="0" fontId="6" numFmtId="0" xfId="0" applyAlignment="1" applyBorder="1" applyFont="1">
      <alignment horizontal="center" readingOrder="0" shrinkToFit="0" vertical="center" wrapText="0"/>
    </xf>
    <xf borderId="3" fillId="0" fontId="13" numFmtId="0" xfId="0" applyAlignment="1" applyBorder="1" applyFont="1">
      <alignment horizontal="center" shrinkToFit="0" wrapText="0"/>
    </xf>
    <xf borderId="3" fillId="0" fontId="3" numFmtId="0" xfId="0" applyAlignment="1" applyBorder="1" applyFont="1">
      <alignment horizontal="center" shrinkToFit="0" vertical="center" wrapText="0"/>
    </xf>
    <xf borderId="3" fillId="0" fontId="3" numFmtId="0" xfId="0" applyAlignment="1" applyBorder="1" applyFont="1">
      <alignment horizontal="center" readingOrder="0" shrinkToFit="0" vertical="center" wrapText="0"/>
    </xf>
    <xf borderId="3" fillId="4" fontId="3" numFmtId="0" xfId="0" applyAlignment="1" applyBorder="1" applyFont="1">
      <alignment horizontal="center" shrinkToFit="0" vertical="center" wrapText="0"/>
    </xf>
    <xf borderId="3" fillId="0" fontId="3" numFmtId="0" xfId="0" applyAlignment="1" applyBorder="1" applyFont="1">
      <alignment horizontal="center" shrinkToFit="0" wrapText="0"/>
    </xf>
    <xf borderId="3" fillId="2" fontId="3" numFmtId="0" xfId="0" applyAlignment="1" applyBorder="1" applyFont="1">
      <alignment horizontal="center" shrinkToFit="0" vertical="center" wrapText="0"/>
    </xf>
    <xf borderId="3" fillId="0" fontId="13" numFmtId="4" xfId="0" applyAlignment="1" applyBorder="1" applyFont="1" applyNumberFormat="1">
      <alignment horizontal="center" shrinkToFit="0" wrapText="0"/>
    </xf>
    <xf borderId="3" fillId="7" fontId="3" numFmtId="0" xfId="0" applyAlignment="1" applyBorder="1" applyFont="1">
      <alignment horizontal="center" shrinkToFit="0" vertical="center" wrapText="0"/>
    </xf>
    <xf borderId="3" fillId="7" fontId="3" numFmtId="0" xfId="0" applyAlignment="1" applyBorder="1" applyFont="1">
      <alignment horizontal="center" readingOrder="0" shrinkToFit="0" vertical="center" wrapText="0"/>
    </xf>
    <xf borderId="3" fillId="0" fontId="3" numFmtId="1" xfId="0" applyAlignment="1" applyBorder="1" applyFont="1" applyNumberFormat="1">
      <alignment horizontal="center" readingOrder="0" shrinkToFit="0" vertical="center" wrapText="0"/>
    </xf>
    <xf borderId="3" fillId="0" fontId="6" numFmtId="0" xfId="0" applyAlignment="1" applyBorder="1" applyFont="1">
      <alignment horizontal="center" readingOrder="0" shrinkToFit="0" wrapText="0"/>
    </xf>
    <xf borderId="3" fillId="11" fontId="3" numFmtId="0" xfId="0" applyAlignment="1" applyBorder="1" applyFill="1" applyFont="1">
      <alignment horizontal="center" shrinkToFit="0" vertical="center" wrapText="0"/>
    </xf>
    <xf borderId="3" fillId="12" fontId="3" numFmtId="0" xfId="0" applyAlignment="1" applyBorder="1" applyFill="1" applyFont="1">
      <alignment horizontal="center" shrinkToFit="0" vertical="center" wrapText="0"/>
    </xf>
    <xf borderId="3" fillId="0" fontId="3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26" t="s">
        <v>0</v>
      </c>
      <c r="B1" s="27" t="s">
        <v>33</v>
      </c>
      <c r="C1" s="27" t="s">
        <v>34</v>
      </c>
      <c r="D1" s="28" t="s">
        <v>35</v>
      </c>
      <c r="E1" s="27" t="s">
        <v>36</v>
      </c>
      <c r="F1" s="27" t="s">
        <v>37</v>
      </c>
      <c r="G1" s="27" t="s">
        <v>38</v>
      </c>
      <c r="H1" s="27" t="s">
        <v>39</v>
      </c>
      <c r="I1" s="27" t="s">
        <v>40</v>
      </c>
      <c r="J1" s="27" t="s">
        <v>41</v>
      </c>
      <c r="K1" s="27" t="s">
        <v>42</v>
      </c>
      <c r="L1" s="27" t="s">
        <v>43</v>
      </c>
      <c r="M1" s="27" t="s">
        <v>44</v>
      </c>
      <c r="N1" s="27" t="s">
        <v>45</v>
      </c>
      <c r="O1" s="27" t="s">
        <v>46</v>
      </c>
      <c r="P1" s="27" t="s">
        <v>47</v>
      </c>
      <c r="Q1" s="29" t="s">
        <v>48</v>
      </c>
      <c r="R1" s="27" t="s">
        <v>49</v>
      </c>
      <c r="S1" s="27" t="s">
        <v>50</v>
      </c>
      <c r="T1" s="27" t="s">
        <v>51</v>
      </c>
      <c r="U1" s="27" t="s">
        <v>52</v>
      </c>
      <c r="V1" s="27" t="s">
        <v>53</v>
      </c>
      <c r="W1" s="27" t="s">
        <v>54</v>
      </c>
      <c r="X1" s="29" t="s">
        <v>55</v>
      </c>
      <c r="Y1" s="27" t="s">
        <v>56</v>
      </c>
      <c r="Z1" s="27" t="s">
        <v>57</v>
      </c>
      <c r="AA1" s="27" t="s">
        <v>58</v>
      </c>
      <c r="AB1" s="29" t="s">
        <v>59</v>
      </c>
      <c r="AC1" s="27" t="s">
        <v>60</v>
      </c>
      <c r="AD1" s="27" t="s">
        <v>61</v>
      </c>
      <c r="AE1" s="27" t="s">
        <v>62</v>
      </c>
      <c r="AF1" s="29" t="s">
        <v>63</v>
      </c>
      <c r="AG1" s="27" t="s">
        <v>64</v>
      </c>
      <c r="AH1" s="30" t="s">
        <v>65</v>
      </c>
      <c r="AI1" s="31" t="s">
        <v>66</v>
      </c>
      <c r="AJ1" s="32" t="s">
        <v>67</v>
      </c>
      <c r="AK1" s="27" t="s">
        <v>68</v>
      </c>
      <c r="AL1" s="27" t="s">
        <v>69</v>
      </c>
      <c r="AM1" s="27" t="s">
        <v>70</v>
      </c>
      <c r="AN1" s="27" t="s">
        <v>71</v>
      </c>
      <c r="AO1" s="27" t="s">
        <v>72</v>
      </c>
      <c r="AP1" s="27" t="s">
        <v>73</v>
      </c>
      <c r="AQ1" s="27" t="s">
        <v>74</v>
      </c>
      <c r="AR1" s="27" t="s">
        <v>75</v>
      </c>
      <c r="AS1" s="27" t="s">
        <v>76</v>
      </c>
      <c r="AT1" s="28" t="s">
        <v>77</v>
      </c>
      <c r="AU1" s="33" t="s">
        <v>78</v>
      </c>
      <c r="AV1" s="33" t="s">
        <v>79</v>
      </c>
      <c r="AW1" s="34" t="s">
        <v>80</v>
      </c>
      <c r="AX1" s="34" t="s">
        <v>81</v>
      </c>
      <c r="AY1" s="34" t="s">
        <v>82</v>
      </c>
      <c r="AZ1" s="34" t="s">
        <v>83</v>
      </c>
      <c r="BA1" s="28" t="s">
        <v>84</v>
      </c>
      <c r="BB1" s="35" t="s">
        <v>85</v>
      </c>
      <c r="BC1" s="36" t="s">
        <v>86</v>
      </c>
      <c r="BD1" s="37" t="s">
        <v>87</v>
      </c>
      <c r="BE1" s="38" t="s">
        <v>88</v>
      </c>
      <c r="BF1" s="28" t="s">
        <v>89</v>
      </c>
      <c r="BG1" s="28" t="s">
        <v>90</v>
      </c>
      <c r="BH1" s="28" t="s">
        <v>91</v>
      </c>
      <c r="BI1" s="28" t="s">
        <v>92</v>
      </c>
      <c r="BJ1" s="28" t="s">
        <v>93</v>
      </c>
      <c r="BK1" s="28" t="s">
        <v>94</v>
      </c>
    </row>
    <row r="2" ht="15.0" customHeight="1">
      <c r="A2" s="15">
        <v>701.0</v>
      </c>
      <c r="B2" s="39" t="s">
        <v>95</v>
      </c>
      <c r="C2" s="19" t="s">
        <v>29</v>
      </c>
      <c r="D2" s="40">
        <v>1.0</v>
      </c>
      <c r="E2" s="41" t="s">
        <v>14</v>
      </c>
      <c r="F2" s="42" t="s">
        <v>96</v>
      </c>
      <c r="G2" s="41">
        <v>1.0</v>
      </c>
      <c r="H2" s="41">
        <v>1.0</v>
      </c>
      <c r="I2" s="41">
        <v>1.0</v>
      </c>
      <c r="J2" s="41">
        <v>1.0</v>
      </c>
      <c r="K2" s="41">
        <v>18.0</v>
      </c>
      <c r="L2" s="41">
        <v>14.0</v>
      </c>
      <c r="M2" s="41">
        <v>1.0</v>
      </c>
      <c r="N2" s="41">
        <v>58.0</v>
      </c>
      <c r="O2" s="41">
        <v>3.0</v>
      </c>
      <c r="P2" s="41">
        <v>0.64</v>
      </c>
      <c r="Q2" s="41">
        <v>56.4</v>
      </c>
      <c r="R2" s="41">
        <v>97.0</v>
      </c>
      <c r="S2" s="41">
        <v>3.0</v>
      </c>
      <c r="T2" s="41">
        <v>28.0</v>
      </c>
      <c r="U2" s="41">
        <v>1.0</v>
      </c>
      <c r="V2" s="41">
        <v>6.726666666666667</v>
      </c>
      <c r="W2" s="41">
        <v>122.0</v>
      </c>
      <c r="X2" s="41">
        <v>46.9</v>
      </c>
      <c r="Y2" s="41">
        <v>126.0</v>
      </c>
      <c r="Z2" s="41">
        <v>3.0</v>
      </c>
      <c r="AA2" s="41">
        <v>5.0</v>
      </c>
      <c r="AB2" s="41">
        <v>42.1</v>
      </c>
      <c r="AC2" s="41">
        <v>6.596666666666667</v>
      </c>
      <c r="AD2" s="41">
        <v>7.0</v>
      </c>
      <c r="AE2" s="41">
        <v>9.0</v>
      </c>
      <c r="AF2" s="41">
        <v>32.9</v>
      </c>
      <c r="AG2" s="41">
        <v>6.636666666666667</v>
      </c>
      <c r="AH2" s="43">
        <v>79.8165137614679</v>
      </c>
      <c r="AI2" s="43">
        <v>20.156924056863375</v>
      </c>
      <c r="AJ2" s="43">
        <v>-2.0</v>
      </c>
      <c r="AK2" s="41">
        <v>129.0</v>
      </c>
      <c r="AL2" s="41">
        <v>6.2</v>
      </c>
      <c r="AM2" s="41">
        <v>2.03</v>
      </c>
      <c r="AN2" s="41">
        <v>39.48</v>
      </c>
      <c r="AO2" s="41">
        <v>2.48</v>
      </c>
      <c r="AP2" s="41">
        <v>9.0</v>
      </c>
      <c r="AQ2" s="41">
        <v>0.49</v>
      </c>
      <c r="AR2" s="41">
        <v>84.9</v>
      </c>
      <c r="AS2" s="41">
        <v>12.79</v>
      </c>
      <c r="AT2" s="41">
        <v>5.0</v>
      </c>
      <c r="AU2" s="44">
        <v>0.6835016835016835</v>
      </c>
      <c r="AV2" s="44">
        <v>15.064782096584214</v>
      </c>
      <c r="AW2" s="44">
        <v>139.58</v>
      </c>
      <c r="AX2" s="44">
        <v>17.79</v>
      </c>
      <c r="AY2" s="45">
        <v>0.7189432265317593</v>
      </c>
      <c r="AZ2" s="46">
        <v>90.93</v>
      </c>
      <c r="BA2" s="41">
        <v>2.377</v>
      </c>
      <c r="BB2" s="45">
        <v>7.484223811527135</v>
      </c>
      <c r="BC2" s="44">
        <v>5.380732015145141</v>
      </c>
      <c r="BD2" s="47">
        <v>2.18</v>
      </c>
      <c r="BE2" s="42">
        <v>0.8961493582263711</v>
      </c>
      <c r="BF2" s="40">
        <v>1065.26</v>
      </c>
      <c r="BG2" s="40">
        <v>59.87970770095559</v>
      </c>
      <c r="BH2" s="40">
        <v>524.7586206896552</v>
      </c>
      <c r="BI2" s="40">
        <v>25.0</v>
      </c>
      <c r="BJ2" s="40">
        <v>1.0</v>
      </c>
      <c r="BK2" s="40">
        <v>1.0</v>
      </c>
    </row>
    <row r="3" ht="15.0" customHeight="1">
      <c r="A3" s="15">
        <v>702.0</v>
      </c>
      <c r="B3" s="39" t="s">
        <v>95</v>
      </c>
      <c r="C3" s="6" t="s">
        <v>6</v>
      </c>
      <c r="D3" s="40">
        <v>1.0</v>
      </c>
      <c r="E3" s="41" t="s">
        <v>14</v>
      </c>
      <c r="F3" s="42" t="s">
        <v>96</v>
      </c>
      <c r="G3" s="41">
        <v>0.0</v>
      </c>
      <c r="H3" s="41">
        <v>1.0</v>
      </c>
      <c r="I3" s="41">
        <v>1.0</v>
      </c>
      <c r="J3" s="41">
        <v>3.0</v>
      </c>
      <c r="K3" s="41">
        <v>10.0</v>
      </c>
      <c r="L3" s="41">
        <v>24.0</v>
      </c>
      <c r="M3" s="41">
        <v>3.0</v>
      </c>
      <c r="N3" s="41">
        <v>54.0</v>
      </c>
      <c r="O3" s="41">
        <v>3.0</v>
      </c>
      <c r="P3" s="41">
        <v>0.6</v>
      </c>
      <c r="Q3" s="41">
        <v>60.3</v>
      </c>
      <c r="R3" s="41">
        <v>33.0</v>
      </c>
      <c r="S3" s="41">
        <v>3.0</v>
      </c>
      <c r="T3" s="41">
        <v>44.0</v>
      </c>
      <c r="U3" s="41">
        <v>3.0</v>
      </c>
      <c r="V3" s="41">
        <v>5.830000000000001</v>
      </c>
      <c r="W3" s="41">
        <v>110.0</v>
      </c>
      <c r="X3" s="41">
        <v>51.7</v>
      </c>
      <c r="Y3" s="41">
        <v>113.0</v>
      </c>
      <c r="Z3" s="41">
        <v>3.0</v>
      </c>
      <c r="AA3" s="41">
        <v>3.0</v>
      </c>
      <c r="AB3" s="41">
        <v>34.0</v>
      </c>
      <c r="AC3" s="41">
        <v>5.38</v>
      </c>
      <c r="AD3" s="41">
        <v>9.0</v>
      </c>
      <c r="AE3" s="41">
        <v>9.0</v>
      </c>
      <c r="AF3" s="41">
        <v>25.1</v>
      </c>
      <c r="AG3" s="41">
        <v>4.923333333333334</v>
      </c>
      <c r="AH3" s="43">
        <v>63.72795969773291</v>
      </c>
      <c r="AI3" s="43"/>
      <c r="AJ3" s="43">
        <v>-1.9666666666666668</v>
      </c>
      <c r="AK3" s="41">
        <v>114.0</v>
      </c>
      <c r="AL3" s="41">
        <v>9.1</v>
      </c>
      <c r="AM3" s="41">
        <v>3.37</v>
      </c>
      <c r="AN3" s="41">
        <v>29.2</v>
      </c>
      <c r="AO3" s="41">
        <v>2.97</v>
      </c>
      <c r="AP3" s="41">
        <v>8.74</v>
      </c>
      <c r="AQ3" s="41">
        <v>0.65</v>
      </c>
      <c r="AR3" s="41">
        <v>80.93</v>
      </c>
      <c r="AS3" s="41">
        <v>11.63</v>
      </c>
      <c r="AT3" s="41">
        <v>10.0</v>
      </c>
      <c r="AU3" s="44">
        <v>0.930939226519337</v>
      </c>
      <c r="AV3" s="44">
        <v>14.370443593228716</v>
      </c>
      <c r="AW3" s="44">
        <v>127.97</v>
      </c>
      <c r="AX3" s="44">
        <v>18.62</v>
      </c>
      <c r="AY3" s="45">
        <v>0.6245972073039743</v>
      </c>
      <c r="AZ3" s="45"/>
      <c r="BA3" s="41">
        <v>2.196</v>
      </c>
      <c r="BB3" s="45">
        <v>8.479052823315119</v>
      </c>
      <c r="BC3" s="44">
        <v>5.295992714025501</v>
      </c>
      <c r="BD3" s="47">
        <v>0.48</v>
      </c>
      <c r="BE3" s="42">
        <v>0.37257769652650824</v>
      </c>
      <c r="BF3" s="40">
        <v>216.31</v>
      </c>
      <c r="BG3" s="40">
        <v>11.617078410311493</v>
      </c>
      <c r="BH3" s="40">
        <v>64.18694362017804</v>
      </c>
      <c r="BI3" s="40">
        <v>20.0</v>
      </c>
      <c r="BJ3" s="40">
        <v>3.0</v>
      </c>
      <c r="BK3" s="40">
        <v>3.0</v>
      </c>
    </row>
    <row r="4" ht="15.0" customHeight="1">
      <c r="A4" s="15">
        <v>703.0</v>
      </c>
      <c r="B4" s="39" t="s">
        <v>97</v>
      </c>
      <c r="C4" s="6" t="s">
        <v>6</v>
      </c>
      <c r="D4" s="40">
        <v>1.0</v>
      </c>
      <c r="E4" s="41" t="s">
        <v>14</v>
      </c>
      <c r="F4" s="42" t="s">
        <v>96</v>
      </c>
      <c r="G4" s="41">
        <v>1.0</v>
      </c>
      <c r="H4" s="41">
        <v>1.0</v>
      </c>
      <c r="I4" s="41">
        <v>1.0</v>
      </c>
      <c r="J4" s="41">
        <v>1.0</v>
      </c>
      <c r="K4" s="41">
        <v>15.0</v>
      </c>
      <c r="L4" s="41">
        <v>12.0</v>
      </c>
      <c r="M4" s="41">
        <v>1.0</v>
      </c>
      <c r="N4" s="41">
        <v>54.0</v>
      </c>
      <c r="O4" s="41">
        <v>2.0</v>
      </c>
      <c r="P4" s="41">
        <v>0.69</v>
      </c>
      <c r="Q4" s="41">
        <v>65.5</v>
      </c>
      <c r="R4" s="41">
        <v>100.0</v>
      </c>
      <c r="S4" s="41">
        <v>5.0</v>
      </c>
      <c r="T4" s="41">
        <v>21.0</v>
      </c>
      <c r="U4" s="41">
        <v>1.0</v>
      </c>
      <c r="V4" s="41">
        <v>7.303333333333332</v>
      </c>
      <c r="W4" s="41">
        <v>130.0</v>
      </c>
      <c r="X4" s="41">
        <v>52.5</v>
      </c>
      <c r="Y4" s="41">
        <v>137.0</v>
      </c>
      <c r="Z4" s="41">
        <v>5.0</v>
      </c>
      <c r="AA4" s="41">
        <v>1.0</v>
      </c>
      <c r="AB4" s="41">
        <v>48.3</v>
      </c>
      <c r="AC4" s="41">
        <v>7.276666666666666</v>
      </c>
      <c r="AD4" s="41">
        <v>7.0</v>
      </c>
      <c r="AE4" s="41">
        <v>7.0</v>
      </c>
      <c r="AF4" s="41">
        <v>45.6</v>
      </c>
      <c r="AG4" s="41">
        <v>7.236666666666667</v>
      </c>
      <c r="AH4" s="43">
        <v>69.93103448275862</v>
      </c>
      <c r="AI4" s="43"/>
      <c r="AJ4" s="43">
        <v>-2.7333333333333334</v>
      </c>
      <c r="AK4" s="41">
        <v>138.0</v>
      </c>
      <c r="AL4" s="41">
        <v>42.59</v>
      </c>
      <c r="AM4" s="41">
        <v>4.24</v>
      </c>
      <c r="AN4" s="41">
        <v>57.39</v>
      </c>
      <c r="AO4" s="41">
        <v>3.7</v>
      </c>
      <c r="AP4" s="41">
        <v>24.17</v>
      </c>
      <c r="AQ4" s="41">
        <v>1.52</v>
      </c>
      <c r="AR4" s="41">
        <v>101.6</v>
      </c>
      <c r="AS4" s="41">
        <v>19.79</v>
      </c>
      <c r="AT4" s="41">
        <v>8.0</v>
      </c>
      <c r="AU4" s="44">
        <v>0.8122605363984674</v>
      </c>
      <c r="AV4" s="44">
        <v>19.478346456692915</v>
      </c>
      <c r="AW4" s="44">
        <v>225.75</v>
      </c>
      <c r="AX4" s="44">
        <v>29.25</v>
      </c>
      <c r="AY4" s="45">
        <v>0.6765811965811965</v>
      </c>
      <c r="AZ4" s="45"/>
      <c r="BA4" s="41">
        <v>2.525</v>
      </c>
      <c r="BB4" s="45">
        <v>11.584158415841584</v>
      </c>
      <c r="BC4" s="44">
        <v>7.8376237623762375</v>
      </c>
      <c r="BD4" s="47">
        <v>0.46</v>
      </c>
      <c r="BE4" s="42">
        <v>0.1808806029353431</v>
      </c>
      <c r="BF4" s="40">
        <v>1097.98</v>
      </c>
      <c r="BG4" s="40">
        <v>37.53777777777778</v>
      </c>
      <c r="BH4" s="40">
        <v>258.95754716981133</v>
      </c>
      <c r="BI4" s="40">
        <v>30.0</v>
      </c>
      <c r="BJ4" s="40">
        <v>3.0</v>
      </c>
      <c r="BK4" s="40">
        <v>5.0</v>
      </c>
    </row>
    <row r="5" ht="15.0" customHeight="1">
      <c r="A5" s="15">
        <v>704.0</v>
      </c>
      <c r="B5" s="39" t="s">
        <v>97</v>
      </c>
      <c r="C5" s="19" t="s">
        <v>29</v>
      </c>
      <c r="D5" s="40">
        <v>1.0</v>
      </c>
      <c r="E5" s="41" t="s">
        <v>14</v>
      </c>
      <c r="F5" s="42" t="s">
        <v>96</v>
      </c>
      <c r="G5" s="41">
        <v>1.0</v>
      </c>
      <c r="H5" s="41">
        <v>1.0</v>
      </c>
      <c r="I5" s="41">
        <v>1.0</v>
      </c>
      <c r="J5" s="41">
        <v>1.0</v>
      </c>
      <c r="K5" s="41">
        <v>12.0</v>
      </c>
      <c r="L5" s="41">
        <v>11.0</v>
      </c>
      <c r="M5" s="41">
        <v>1.0</v>
      </c>
      <c r="N5" s="41">
        <v>44.0</v>
      </c>
      <c r="O5" s="41">
        <v>1.0</v>
      </c>
      <c r="P5" s="41">
        <v>0.51</v>
      </c>
      <c r="Q5" s="41">
        <v>57.7</v>
      </c>
      <c r="R5" s="41">
        <v>74.0</v>
      </c>
      <c r="S5" s="41">
        <v>1.0</v>
      </c>
      <c r="T5" s="41">
        <v>16.0</v>
      </c>
      <c r="U5" s="41">
        <v>1.0</v>
      </c>
      <c r="V5" s="41">
        <v>4.97</v>
      </c>
      <c r="W5" s="41">
        <v>104.0</v>
      </c>
      <c r="X5" s="41">
        <v>50.2</v>
      </c>
      <c r="Y5" s="41">
        <v>120.0</v>
      </c>
      <c r="Z5" s="41">
        <v>3.0</v>
      </c>
      <c r="AA5" s="41">
        <v>1.0</v>
      </c>
      <c r="AB5" s="41">
        <v>47.1</v>
      </c>
      <c r="AC5" s="41">
        <v>5.37</v>
      </c>
      <c r="AD5" s="41">
        <v>1.0</v>
      </c>
      <c r="AE5" s="41">
        <v>5.0</v>
      </c>
      <c r="AF5" s="41">
        <v>48.2</v>
      </c>
      <c r="AG5" s="41">
        <v>5.636666666666666</v>
      </c>
      <c r="AH5" s="43">
        <v>75.7302405498282</v>
      </c>
      <c r="AI5" s="43">
        <v>7.65771510160974</v>
      </c>
      <c r="AJ5" s="43">
        <v>-2.3</v>
      </c>
      <c r="AK5" s="41">
        <v>123.0</v>
      </c>
      <c r="AL5" s="41">
        <v>33.92</v>
      </c>
      <c r="AM5" s="41">
        <v>2.57</v>
      </c>
      <c r="AN5" s="41">
        <v>28.61</v>
      </c>
      <c r="AO5" s="41">
        <v>1.71</v>
      </c>
      <c r="AP5" s="41">
        <v>6.16</v>
      </c>
      <c r="AQ5" s="41">
        <v>0.38</v>
      </c>
      <c r="AR5" s="41">
        <v>73.93</v>
      </c>
      <c r="AS5" s="41">
        <v>11.81</v>
      </c>
      <c r="AT5" s="41">
        <v>6.0</v>
      </c>
      <c r="AU5" s="44">
        <v>1.229665071770335</v>
      </c>
      <c r="AV5" s="44">
        <v>15.974570539699714</v>
      </c>
      <c r="AW5" s="44">
        <v>142.62</v>
      </c>
      <c r="AX5" s="44">
        <v>16.47</v>
      </c>
      <c r="AY5" s="45">
        <v>0.7170613236187008</v>
      </c>
      <c r="AZ5" s="45"/>
      <c r="BA5" s="41">
        <v>1.965</v>
      </c>
      <c r="BB5" s="45">
        <v>8.381679389312977</v>
      </c>
      <c r="BC5" s="44">
        <v>6.010178117048346</v>
      </c>
      <c r="BD5" s="47">
        <v>1.77</v>
      </c>
      <c r="BE5" s="42">
        <v>0.8759354076408035</v>
      </c>
      <c r="BF5" s="40">
        <v>1068.97</v>
      </c>
      <c r="BG5" s="40">
        <v>64.90406800242866</v>
      </c>
      <c r="BH5" s="40">
        <v>415.9416342412452</v>
      </c>
      <c r="BI5" s="40">
        <v>25.0</v>
      </c>
      <c r="BJ5" s="40">
        <v>3.0</v>
      </c>
      <c r="BK5" s="40">
        <v>1.0</v>
      </c>
    </row>
    <row r="6" ht="15.0" customHeight="1">
      <c r="A6" s="15">
        <v>705.0</v>
      </c>
      <c r="B6" s="39" t="s">
        <v>98</v>
      </c>
      <c r="C6" s="19" t="s">
        <v>29</v>
      </c>
      <c r="D6" s="40">
        <v>1.0</v>
      </c>
      <c r="E6" s="41" t="s">
        <v>14</v>
      </c>
      <c r="F6" s="42" t="s">
        <v>96</v>
      </c>
      <c r="G6" s="41">
        <v>1.0</v>
      </c>
      <c r="H6" s="41">
        <v>1.0</v>
      </c>
      <c r="I6" s="41">
        <v>1.0</v>
      </c>
      <c r="J6" s="41">
        <v>2.0</v>
      </c>
      <c r="K6" s="41">
        <v>22.0</v>
      </c>
      <c r="L6" s="41">
        <v>21.0</v>
      </c>
      <c r="M6" s="41">
        <v>2.0</v>
      </c>
      <c r="N6" s="41">
        <v>60.0</v>
      </c>
      <c r="O6" s="41">
        <v>3.0</v>
      </c>
      <c r="P6" s="41">
        <v>0.6</v>
      </c>
      <c r="Q6" s="41">
        <v>59.5</v>
      </c>
      <c r="R6" s="41">
        <v>99.0</v>
      </c>
      <c r="S6" s="41">
        <v>1.0</v>
      </c>
      <c r="T6" s="41">
        <v>34.0</v>
      </c>
      <c r="U6" s="41">
        <v>2.0</v>
      </c>
      <c r="V6" s="41">
        <v>5.896666666666667</v>
      </c>
      <c r="W6" s="41">
        <v>122.0</v>
      </c>
      <c r="X6" s="41">
        <v>46.9</v>
      </c>
      <c r="Y6" s="41">
        <v>133.0</v>
      </c>
      <c r="Z6" s="41">
        <v>3.0</v>
      </c>
      <c r="AA6" s="41">
        <v>3.0</v>
      </c>
      <c r="AB6" s="41">
        <v>43.7</v>
      </c>
      <c r="AC6" s="41">
        <v>6.376666666666666</v>
      </c>
      <c r="AD6" s="41">
        <v>3.0</v>
      </c>
      <c r="AE6" s="41">
        <v>7.0</v>
      </c>
      <c r="AF6" s="41">
        <v>36.1</v>
      </c>
      <c r="AG6" s="41">
        <v>5.396666666666666</v>
      </c>
      <c r="AH6" s="43">
        <v>74.15061295971978</v>
      </c>
      <c r="AI6" s="43">
        <v>15.68984324620762</v>
      </c>
      <c r="AJ6" s="43">
        <v>-2.2333333333333334</v>
      </c>
      <c r="AK6" s="41">
        <v>131.0</v>
      </c>
      <c r="AL6" s="41">
        <v>50.75</v>
      </c>
      <c r="AM6" s="41">
        <v>4.0</v>
      </c>
      <c r="AN6" s="41">
        <v>67.33</v>
      </c>
      <c r="AO6" s="41">
        <v>4.78</v>
      </c>
      <c r="AP6" s="41">
        <v>16.18</v>
      </c>
      <c r="AQ6" s="41">
        <v>1.09</v>
      </c>
      <c r="AR6" s="41">
        <v>249.91</v>
      </c>
      <c r="AS6" s="41">
        <v>42.67</v>
      </c>
      <c r="AT6" s="41">
        <v>6.0</v>
      </c>
      <c r="AU6" s="44">
        <v>0.6814310051107325</v>
      </c>
      <c r="AV6" s="44">
        <v>17.07414669280941</v>
      </c>
      <c r="AW6" s="44">
        <v>384.16999999999996</v>
      </c>
      <c r="AX6" s="44">
        <v>52.540000000000006</v>
      </c>
      <c r="AY6" s="45">
        <v>0.8121431290445374</v>
      </c>
      <c r="AZ6" s="46">
        <v>48.09</v>
      </c>
      <c r="BA6" s="41">
        <v>5.838</v>
      </c>
      <c r="BB6" s="45">
        <v>8.999657416923604</v>
      </c>
      <c r="BC6" s="44">
        <v>7.3090099349092155</v>
      </c>
      <c r="BD6" s="47">
        <v>5.64</v>
      </c>
      <c r="BE6" s="42">
        <v>0.8369098712446352</v>
      </c>
      <c r="BF6" s="40">
        <v>1607.25</v>
      </c>
      <c r="BG6" s="40">
        <v>30.590978302245905</v>
      </c>
      <c r="BH6" s="40">
        <v>401.8125</v>
      </c>
      <c r="BI6" s="40">
        <v>25.0</v>
      </c>
      <c r="BJ6" s="40">
        <v>5.0</v>
      </c>
      <c r="BK6" s="40">
        <v>3.0</v>
      </c>
    </row>
    <row r="7" ht="15.0" customHeight="1">
      <c r="A7" s="15">
        <v>707.0</v>
      </c>
      <c r="B7" s="39" t="s">
        <v>99</v>
      </c>
      <c r="C7" s="19" t="s">
        <v>29</v>
      </c>
      <c r="D7" s="40">
        <v>1.0</v>
      </c>
      <c r="E7" s="41" t="s">
        <v>14</v>
      </c>
      <c r="F7" s="42" t="s">
        <v>96</v>
      </c>
      <c r="G7" s="41">
        <v>1.0</v>
      </c>
      <c r="H7" s="41">
        <v>1.0</v>
      </c>
      <c r="I7" s="41">
        <v>1.0</v>
      </c>
      <c r="J7" s="41">
        <v>1.0</v>
      </c>
      <c r="K7" s="41">
        <v>14.0</v>
      </c>
      <c r="L7" s="41">
        <v>14.0</v>
      </c>
      <c r="M7" s="41">
        <v>1.0</v>
      </c>
      <c r="N7" s="41">
        <v>56.0</v>
      </c>
      <c r="O7" s="41">
        <v>3.0</v>
      </c>
      <c r="P7" s="41">
        <v>0.65</v>
      </c>
      <c r="Q7" s="41">
        <v>54.0</v>
      </c>
      <c r="R7" s="41">
        <v>101.0</v>
      </c>
      <c r="S7" s="41">
        <v>5.0</v>
      </c>
      <c r="T7" s="41">
        <v>24.0</v>
      </c>
      <c r="U7" s="41">
        <v>1.0</v>
      </c>
      <c r="V7" s="41">
        <v>7.523333333333333</v>
      </c>
      <c r="W7" s="41">
        <v>127.0</v>
      </c>
      <c r="X7" s="41">
        <v>50.1</v>
      </c>
      <c r="Y7" s="41">
        <v>142.0</v>
      </c>
      <c r="Z7" s="41">
        <v>3.0</v>
      </c>
      <c r="AA7" s="41">
        <v>1.0</v>
      </c>
      <c r="AB7" s="41">
        <v>49.1</v>
      </c>
      <c r="AC7" s="41">
        <v>7.086666666666666</v>
      </c>
      <c r="AD7" s="41">
        <v>1.0</v>
      </c>
      <c r="AE7" s="41">
        <v>5.0</v>
      </c>
      <c r="AF7" s="41">
        <v>50.7</v>
      </c>
      <c r="AG7" s="41">
        <v>7.9366666666666665</v>
      </c>
      <c r="AH7" s="43">
        <v>69.44232238349886</v>
      </c>
      <c r="AI7" s="43">
        <v>8.343960403130207</v>
      </c>
      <c r="AJ7" s="43">
        <v>-2.333333333333333</v>
      </c>
      <c r="AK7" s="41">
        <v>142.0</v>
      </c>
      <c r="AL7" s="41">
        <v>67.85</v>
      </c>
      <c r="AM7" s="41">
        <v>5.99</v>
      </c>
      <c r="AN7" s="41">
        <v>60.8</v>
      </c>
      <c r="AO7" s="41">
        <v>4.06</v>
      </c>
      <c r="AP7" s="41">
        <v>19.38</v>
      </c>
      <c r="AQ7" s="41">
        <v>1.21</v>
      </c>
      <c r="AR7" s="41">
        <v>222.45</v>
      </c>
      <c r="AS7" s="41">
        <v>35.35</v>
      </c>
      <c r="AT7" s="41">
        <v>7.0</v>
      </c>
      <c r="AU7" s="44">
        <v>1.1366223908918407</v>
      </c>
      <c r="AV7" s="44">
        <v>15.891211508204092</v>
      </c>
      <c r="AW7" s="44">
        <v>370.47999999999996</v>
      </c>
      <c r="AX7" s="44">
        <v>46.61</v>
      </c>
      <c r="AY7" s="45">
        <v>0.7584209397125081</v>
      </c>
      <c r="AZ7" s="46">
        <v>30.41</v>
      </c>
      <c r="BA7" s="41">
        <v>4.373</v>
      </c>
      <c r="BB7" s="45">
        <v>10.658586782529156</v>
      </c>
      <c r="BC7" s="44">
        <v>8.08369540361308</v>
      </c>
      <c r="BD7" s="47">
        <v>4.17</v>
      </c>
      <c r="BE7" s="42">
        <v>0.8371824480369515</v>
      </c>
      <c r="BF7" s="40">
        <v>1989.25</v>
      </c>
      <c r="BG7" s="40">
        <v>42.678609740399054</v>
      </c>
      <c r="BH7" s="40">
        <v>332.09515859766276</v>
      </c>
      <c r="BI7" s="40">
        <v>30.0</v>
      </c>
      <c r="BJ7" s="40">
        <v>5.0</v>
      </c>
      <c r="BK7" s="40">
        <v>3.0</v>
      </c>
    </row>
    <row r="8" ht="15.0" customHeight="1">
      <c r="A8" s="15">
        <v>709.0</v>
      </c>
      <c r="B8" s="39" t="s">
        <v>98</v>
      </c>
      <c r="C8" s="6" t="s">
        <v>6</v>
      </c>
      <c r="D8" s="40">
        <v>1.0</v>
      </c>
      <c r="E8" s="41" t="s">
        <v>14</v>
      </c>
      <c r="F8" s="42" t="s">
        <v>96</v>
      </c>
      <c r="G8" s="41">
        <v>1.0</v>
      </c>
      <c r="H8" s="41">
        <v>1.0</v>
      </c>
      <c r="I8" s="41">
        <v>1.0</v>
      </c>
      <c r="J8" s="41">
        <v>2.0</v>
      </c>
      <c r="K8" s="41">
        <v>8.0</v>
      </c>
      <c r="L8" s="41">
        <v>17.0</v>
      </c>
      <c r="M8" s="41">
        <v>2.0</v>
      </c>
      <c r="N8" s="41">
        <v>49.0</v>
      </c>
      <c r="O8" s="41">
        <v>3.0</v>
      </c>
      <c r="P8" s="41">
        <v>0.7</v>
      </c>
      <c r="Q8" s="41">
        <v>54.0</v>
      </c>
      <c r="R8" s="41">
        <v>92.0</v>
      </c>
      <c r="S8" s="41">
        <v>5.0</v>
      </c>
      <c r="T8" s="41">
        <v>31.0</v>
      </c>
      <c r="U8" s="41">
        <v>2.0</v>
      </c>
      <c r="V8" s="41">
        <v>6.523333333333333</v>
      </c>
      <c r="W8" s="41">
        <v>119.0</v>
      </c>
      <c r="X8" s="41">
        <v>54.2</v>
      </c>
      <c r="Y8" s="41">
        <v>124.0</v>
      </c>
      <c r="Z8" s="41">
        <v>3.0</v>
      </c>
      <c r="AA8" s="41">
        <v>3.0</v>
      </c>
      <c r="AB8" s="41">
        <v>50.6</v>
      </c>
      <c r="AC8" s="41">
        <v>6.446666666666668</v>
      </c>
      <c r="AD8" s="41">
        <v>5.0</v>
      </c>
      <c r="AE8" s="41">
        <v>7.0</v>
      </c>
      <c r="AF8" s="41">
        <v>43.7</v>
      </c>
      <c r="AG8" s="41">
        <v>6.346666666666667</v>
      </c>
      <c r="AH8" s="43">
        <v>62.516498020237634</v>
      </c>
      <c r="AI8" s="43"/>
      <c r="AJ8" s="43">
        <v>-2.433333333333333</v>
      </c>
      <c r="AK8" s="41">
        <v>123.0</v>
      </c>
      <c r="AL8" s="41">
        <v>32.1</v>
      </c>
      <c r="AM8" s="41">
        <v>3.35</v>
      </c>
      <c r="AN8" s="41">
        <v>49.45</v>
      </c>
      <c r="AO8" s="41">
        <v>3.09</v>
      </c>
      <c r="AP8" s="41">
        <v>21.89</v>
      </c>
      <c r="AQ8" s="41">
        <v>1.39</v>
      </c>
      <c r="AR8" s="41">
        <v>113.92</v>
      </c>
      <c r="AS8" s="41">
        <v>20.52</v>
      </c>
      <c r="AT8" s="41">
        <v>9.0</v>
      </c>
      <c r="AU8" s="44">
        <v>0.7477678571428572</v>
      </c>
      <c r="AV8" s="44">
        <v>18.0126404494382</v>
      </c>
      <c r="AW8" s="44">
        <v>217.36</v>
      </c>
      <c r="AX8" s="44">
        <v>28.349999999999998</v>
      </c>
      <c r="AY8" s="45">
        <v>0.7238095238095239</v>
      </c>
      <c r="AZ8" s="45"/>
      <c r="BA8" s="41">
        <v>2.397</v>
      </c>
      <c r="BB8" s="45">
        <v>11.827284105131415</v>
      </c>
      <c r="BC8" s="44">
        <v>8.560700876095119</v>
      </c>
      <c r="BD8" s="47">
        <v>0.48</v>
      </c>
      <c r="BE8" s="42">
        <v>0.2347305389221557</v>
      </c>
      <c r="BF8" s="40">
        <v>811.45</v>
      </c>
      <c r="BG8" s="40">
        <v>28.62257495590829</v>
      </c>
      <c r="BH8" s="40">
        <v>242.22388059701493</v>
      </c>
      <c r="BI8" s="40">
        <v>35.0</v>
      </c>
      <c r="BJ8" s="40">
        <v>5.0</v>
      </c>
      <c r="BK8" s="40">
        <v>3.0</v>
      </c>
    </row>
    <row r="9" ht="15.0" customHeight="1">
      <c r="A9" s="15">
        <v>711.0</v>
      </c>
      <c r="B9" s="39" t="s">
        <v>99</v>
      </c>
      <c r="C9" s="6" t="s">
        <v>6</v>
      </c>
      <c r="D9" s="40">
        <v>1.0</v>
      </c>
      <c r="E9" s="41" t="s">
        <v>14</v>
      </c>
      <c r="F9" s="42" t="s">
        <v>96</v>
      </c>
      <c r="G9" s="41">
        <v>1.0</v>
      </c>
      <c r="H9" s="41">
        <v>1.0</v>
      </c>
      <c r="I9" s="41">
        <v>1.0</v>
      </c>
      <c r="J9" s="41">
        <v>1.0</v>
      </c>
      <c r="K9" s="41">
        <v>11.0</v>
      </c>
      <c r="L9" s="41">
        <v>12.0</v>
      </c>
      <c r="M9" s="41">
        <v>1.0</v>
      </c>
      <c r="N9" s="41">
        <v>44.0</v>
      </c>
      <c r="O9" s="41">
        <v>1.0</v>
      </c>
      <c r="P9" s="41">
        <v>0.48</v>
      </c>
      <c r="Q9" s="41">
        <v>57.5</v>
      </c>
      <c r="R9" s="41">
        <v>67.0</v>
      </c>
      <c r="S9" s="41">
        <v>1.0</v>
      </c>
      <c r="T9" s="41">
        <v>14.0</v>
      </c>
      <c r="U9" s="41">
        <v>1.0</v>
      </c>
      <c r="V9" s="41">
        <v>4.316666666666666</v>
      </c>
      <c r="W9" s="41">
        <v>92.0</v>
      </c>
      <c r="X9" s="41">
        <v>49.3</v>
      </c>
      <c r="Y9" s="41">
        <v>98.0</v>
      </c>
      <c r="Z9" s="41">
        <v>3.0</v>
      </c>
      <c r="AA9" s="41">
        <v>3.0</v>
      </c>
      <c r="AB9" s="41">
        <v>48.7</v>
      </c>
      <c r="AC9" s="41">
        <v>4.38</v>
      </c>
      <c r="AD9" s="41">
        <v>1.0</v>
      </c>
      <c r="AE9" s="41">
        <v>5.0</v>
      </c>
      <c r="AF9" s="41">
        <v>45.2</v>
      </c>
      <c r="AG9" s="41">
        <v>4.303333333333334</v>
      </c>
      <c r="AH9" s="43">
        <v>63.64808250080569</v>
      </c>
      <c r="AI9" s="43"/>
      <c r="AJ9" s="43">
        <v>-2.9</v>
      </c>
      <c r="AK9" s="41">
        <v>97.0</v>
      </c>
      <c r="AL9" s="41">
        <v>25.77</v>
      </c>
      <c r="AM9" s="41">
        <v>2.26</v>
      </c>
      <c r="AN9" s="41">
        <v>15.02</v>
      </c>
      <c r="AO9" s="41">
        <v>0.97</v>
      </c>
      <c r="AP9" s="41">
        <v>7.29</v>
      </c>
      <c r="AQ9" s="41">
        <v>0.42</v>
      </c>
      <c r="AR9" s="41">
        <v>58.3</v>
      </c>
      <c r="AS9" s="41">
        <v>10.75</v>
      </c>
      <c r="AT9" s="41"/>
      <c r="AU9" s="44">
        <v>1.6258992805755395</v>
      </c>
      <c r="AV9" s="44">
        <v>18.43910806174957</v>
      </c>
      <c r="AW9" s="44">
        <v>106.38</v>
      </c>
      <c r="AX9" s="44">
        <v>14.399999999999999</v>
      </c>
      <c r="AY9" s="45">
        <v>0.7465277777777779</v>
      </c>
      <c r="AZ9" s="45"/>
      <c r="BA9" s="41">
        <v>1.484</v>
      </c>
      <c r="BB9" s="45">
        <v>9.703504043126683</v>
      </c>
      <c r="BC9" s="44">
        <v>7.243935309973046</v>
      </c>
      <c r="BD9" s="47">
        <v>0.07</v>
      </c>
      <c r="BE9" s="42">
        <v>0.4355289421157685</v>
      </c>
      <c r="BF9" s="40">
        <v>782.1</v>
      </c>
      <c r="BG9" s="40">
        <v>54.31250000000001</v>
      </c>
      <c r="BH9" s="40">
        <v>346.06194690265494</v>
      </c>
      <c r="BI9" s="40">
        <v>20.0</v>
      </c>
      <c r="BJ9" s="40">
        <v>3.0</v>
      </c>
      <c r="BK9" s="40">
        <v>1.0</v>
      </c>
    </row>
    <row r="10" ht="15.0" customHeight="1">
      <c r="A10" s="15">
        <v>713.0</v>
      </c>
      <c r="B10" s="39" t="s">
        <v>100</v>
      </c>
      <c r="C10" s="19" t="s">
        <v>29</v>
      </c>
      <c r="D10" s="40">
        <v>1.0</v>
      </c>
      <c r="E10" s="41" t="s">
        <v>14</v>
      </c>
      <c r="F10" s="42" t="s">
        <v>96</v>
      </c>
      <c r="G10" s="41">
        <v>1.0</v>
      </c>
      <c r="H10" s="41">
        <v>1.0</v>
      </c>
      <c r="I10" s="41">
        <v>1.0</v>
      </c>
      <c r="J10" s="41">
        <v>1.0</v>
      </c>
      <c r="K10" s="41">
        <v>11.0</v>
      </c>
      <c r="L10" s="41">
        <v>13.0</v>
      </c>
      <c r="M10" s="41">
        <v>1.0</v>
      </c>
      <c r="N10" s="41">
        <v>50.0</v>
      </c>
      <c r="O10" s="41">
        <v>3.0</v>
      </c>
      <c r="P10" s="41">
        <v>0.65</v>
      </c>
      <c r="Q10" s="41">
        <v>60.8</v>
      </c>
      <c r="R10" s="41">
        <v>91.0</v>
      </c>
      <c r="S10" s="41">
        <v>3.0</v>
      </c>
      <c r="T10" s="41">
        <v>20.0</v>
      </c>
      <c r="U10" s="41">
        <v>1.0</v>
      </c>
      <c r="V10" s="41">
        <v>6.413333333333333</v>
      </c>
      <c r="W10" s="41">
        <v>110.0</v>
      </c>
      <c r="X10" s="41">
        <v>49.2</v>
      </c>
      <c r="Y10" s="41">
        <v>144.0</v>
      </c>
      <c r="Z10" s="41">
        <v>3.0</v>
      </c>
      <c r="AA10" s="41">
        <v>3.0</v>
      </c>
      <c r="AB10" s="41">
        <v>42.3</v>
      </c>
      <c r="AC10" s="41">
        <v>6.386666666666667</v>
      </c>
      <c r="AD10" s="41">
        <v>3.0</v>
      </c>
      <c r="AE10" s="41">
        <v>7.0</v>
      </c>
      <c r="AF10" s="41">
        <v>38.7</v>
      </c>
      <c r="AG10" s="41">
        <v>6.903333333333333</v>
      </c>
      <c r="AH10" s="43">
        <v>66.6265543521861</v>
      </c>
      <c r="AI10" s="43">
        <v>-19.56796343642659</v>
      </c>
      <c r="AJ10" s="43">
        <v>-2.2</v>
      </c>
      <c r="AK10" s="41">
        <v>118.0</v>
      </c>
      <c r="AL10" s="41">
        <v>35.95</v>
      </c>
      <c r="AM10" s="41">
        <v>2.36</v>
      </c>
      <c r="AN10" s="41">
        <v>18.7</v>
      </c>
      <c r="AO10" s="41">
        <v>1.71</v>
      </c>
      <c r="AP10" s="41">
        <v>11.82</v>
      </c>
      <c r="AQ10" s="41">
        <v>0.66</v>
      </c>
      <c r="AR10" s="41">
        <v>92.15</v>
      </c>
      <c r="AS10" s="41">
        <v>13.48</v>
      </c>
      <c r="AT10" s="41">
        <v>7.0</v>
      </c>
      <c r="AU10" s="44">
        <v>0.9957805907172995</v>
      </c>
      <c r="AV10" s="44">
        <v>14.628323385784048</v>
      </c>
      <c r="AW10" s="44">
        <v>158.62</v>
      </c>
      <c r="AX10" s="44">
        <v>18.21</v>
      </c>
      <c r="AY10" s="45">
        <v>0.7402526084568918</v>
      </c>
      <c r="AZ10" s="46">
        <v>109.72</v>
      </c>
      <c r="BA10" s="41">
        <v>2.296</v>
      </c>
      <c r="BB10" s="45">
        <v>7.931184668989548</v>
      </c>
      <c r="BC10" s="44">
        <v>5.871080139372823</v>
      </c>
      <c r="BD10" s="47">
        <v>2.1</v>
      </c>
      <c r="BE10" s="42">
        <v>0.88828125</v>
      </c>
      <c r="BF10" s="40">
        <v>1140.05</v>
      </c>
      <c r="BG10" s="40">
        <v>62.605711147721024</v>
      </c>
      <c r="BH10" s="40">
        <v>483.0720338983051</v>
      </c>
      <c r="BI10" s="40">
        <v>20.0</v>
      </c>
      <c r="BJ10" s="40">
        <v>1.0</v>
      </c>
      <c r="BK10" s="40">
        <v>3.0</v>
      </c>
    </row>
    <row r="11" ht="15.0" customHeight="1">
      <c r="A11" s="15">
        <v>714.0</v>
      </c>
      <c r="B11" s="39" t="s">
        <v>100</v>
      </c>
      <c r="C11" s="6" t="s">
        <v>6</v>
      </c>
      <c r="D11" s="40">
        <v>1.0</v>
      </c>
      <c r="E11" s="41" t="s">
        <v>14</v>
      </c>
      <c r="F11" s="42" t="s">
        <v>96</v>
      </c>
      <c r="G11" s="41">
        <v>0.0</v>
      </c>
      <c r="H11" s="41">
        <v>1.0</v>
      </c>
      <c r="I11" s="41">
        <v>1.0</v>
      </c>
      <c r="J11" s="41">
        <v>2.0</v>
      </c>
      <c r="K11" s="41">
        <v>9.0</v>
      </c>
      <c r="L11" s="41">
        <v>20.0</v>
      </c>
      <c r="M11" s="41">
        <v>2.0</v>
      </c>
      <c r="N11" s="41">
        <v>44.0</v>
      </c>
      <c r="O11" s="41">
        <v>3.0</v>
      </c>
      <c r="P11" s="41">
        <v>0.58</v>
      </c>
      <c r="Q11" s="41">
        <v>62.4</v>
      </c>
      <c r="R11" s="41">
        <v>78.0</v>
      </c>
      <c r="S11" s="41">
        <v>1.0</v>
      </c>
      <c r="T11" s="41">
        <v>29.0</v>
      </c>
      <c r="U11" s="41">
        <v>2.0</v>
      </c>
      <c r="V11" s="41">
        <v>5.6433333333333335</v>
      </c>
      <c r="W11" s="41">
        <v>105.0</v>
      </c>
      <c r="X11" s="41">
        <v>50.8</v>
      </c>
      <c r="Y11" s="41">
        <v>114.0</v>
      </c>
      <c r="Z11" s="41">
        <v>3.0</v>
      </c>
      <c r="AA11" s="41">
        <v>3.0</v>
      </c>
      <c r="AB11" s="41">
        <v>38.3</v>
      </c>
      <c r="AC11" s="41">
        <v>5.623333333333334</v>
      </c>
      <c r="AD11" s="41">
        <v>7.0</v>
      </c>
      <c r="AE11" s="41">
        <v>9.0</v>
      </c>
      <c r="AF11" s="41">
        <v>23.5</v>
      </c>
      <c r="AG11" s="41">
        <v>5.72</v>
      </c>
      <c r="AH11" s="43">
        <v>79.66401414677277</v>
      </c>
      <c r="AI11" s="43"/>
      <c r="AJ11" s="43">
        <v>-2.966666666666667</v>
      </c>
      <c r="AK11" s="41">
        <v>116.0</v>
      </c>
      <c r="AL11" s="41">
        <v>17.08</v>
      </c>
      <c r="AM11" s="41">
        <v>4.02</v>
      </c>
      <c r="AN11" s="41">
        <v>23.05</v>
      </c>
      <c r="AO11" s="41">
        <v>2.71</v>
      </c>
      <c r="AP11" s="41">
        <v>6.58</v>
      </c>
      <c r="AQ11" s="41">
        <v>0.43</v>
      </c>
      <c r="AR11" s="41">
        <v>108.61</v>
      </c>
      <c r="AS11" s="41">
        <v>14.79</v>
      </c>
      <c r="AT11" s="41">
        <v>8.0</v>
      </c>
      <c r="AU11" s="44">
        <v>1.2802547770700634</v>
      </c>
      <c r="AV11" s="44">
        <v>13.617530614123929</v>
      </c>
      <c r="AW11" s="44">
        <v>155.32</v>
      </c>
      <c r="AX11" s="44">
        <v>21.95</v>
      </c>
      <c r="AY11" s="45">
        <v>0.6738041002277905</v>
      </c>
      <c r="AZ11" s="45"/>
      <c r="BA11" s="41">
        <v>2.212</v>
      </c>
      <c r="BB11" s="45">
        <v>9.923146473779385</v>
      </c>
      <c r="BC11" s="48"/>
      <c r="BD11" s="47">
        <v>0.36</v>
      </c>
      <c r="BE11" s="42">
        <v>0.2793774319066148</v>
      </c>
      <c r="BF11" s="40">
        <v>495.83</v>
      </c>
      <c r="BG11" s="40">
        <v>22.589066059225512</v>
      </c>
      <c r="BH11" s="40">
        <v>123.34079601990051</v>
      </c>
      <c r="BI11" s="40">
        <v>28.0</v>
      </c>
      <c r="BJ11" s="40">
        <v>5.0</v>
      </c>
      <c r="BK11" s="40">
        <v>7.0</v>
      </c>
    </row>
    <row r="12" ht="15.0" customHeight="1">
      <c r="A12" s="15">
        <v>716.0</v>
      </c>
      <c r="B12" s="39" t="s">
        <v>95</v>
      </c>
      <c r="C12" s="19" t="s">
        <v>29</v>
      </c>
      <c r="D12" s="49">
        <v>2.0</v>
      </c>
      <c r="E12" s="41" t="s">
        <v>16</v>
      </c>
      <c r="F12" s="42" t="s">
        <v>96</v>
      </c>
      <c r="G12" s="41">
        <v>1.0</v>
      </c>
      <c r="H12" s="41">
        <v>1.0</v>
      </c>
      <c r="I12" s="41">
        <v>1.0</v>
      </c>
      <c r="J12" s="41">
        <v>1.0</v>
      </c>
      <c r="K12" s="41">
        <v>27.0</v>
      </c>
      <c r="L12" s="41">
        <v>19.0</v>
      </c>
      <c r="M12" s="41">
        <v>1.0</v>
      </c>
      <c r="N12" s="41">
        <v>58.0</v>
      </c>
      <c r="O12" s="41">
        <v>5.0</v>
      </c>
      <c r="P12" s="41">
        <v>0.8</v>
      </c>
      <c r="Q12" s="41">
        <v>59.6</v>
      </c>
      <c r="R12" s="41">
        <v>105.0</v>
      </c>
      <c r="S12" s="41">
        <v>7.0</v>
      </c>
      <c r="T12" s="41">
        <v>38.0</v>
      </c>
      <c r="U12" s="41">
        <v>1.0</v>
      </c>
      <c r="V12" s="41">
        <v>9.003333333333332</v>
      </c>
      <c r="W12" s="41">
        <v>136.0</v>
      </c>
      <c r="X12" s="41">
        <v>42.1</v>
      </c>
      <c r="Y12" s="41">
        <v>165.0</v>
      </c>
      <c r="Z12" s="41">
        <v>5.0</v>
      </c>
      <c r="AA12" s="41">
        <v>3.0</v>
      </c>
      <c r="AB12" s="41">
        <v>38.7</v>
      </c>
      <c r="AC12" s="41">
        <v>9.256666666666668</v>
      </c>
      <c r="AD12" s="41">
        <v>3.0</v>
      </c>
      <c r="AE12" s="41">
        <v>7.0</v>
      </c>
      <c r="AF12" s="41">
        <v>36.0</v>
      </c>
      <c r="AG12" s="41">
        <v>9.385</v>
      </c>
      <c r="AH12" s="43">
        <v>68.805377329667</v>
      </c>
      <c r="AI12" s="43">
        <v>18.33463611377756</v>
      </c>
      <c r="AJ12" s="43">
        <v>-2.3</v>
      </c>
      <c r="AK12" s="41">
        <v>169.0</v>
      </c>
      <c r="AL12" s="41">
        <v>172.48</v>
      </c>
      <c r="AM12" s="41">
        <v>13.69</v>
      </c>
      <c r="AN12" s="41">
        <v>179.48</v>
      </c>
      <c r="AO12" s="41">
        <v>11.18</v>
      </c>
      <c r="AP12" s="41">
        <v>19.92</v>
      </c>
      <c r="AQ12" s="41">
        <v>1.45</v>
      </c>
      <c r="AR12" s="41">
        <v>214.9</v>
      </c>
      <c r="AS12" s="41">
        <v>29.93</v>
      </c>
      <c r="AT12" s="41">
        <v>9.0</v>
      </c>
      <c r="AU12" s="44">
        <v>1.0839271575613618</v>
      </c>
      <c r="AV12" s="44">
        <v>13.927408096789204</v>
      </c>
      <c r="AW12" s="44">
        <v>586.78</v>
      </c>
      <c r="AX12" s="44">
        <v>56.25</v>
      </c>
      <c r="AY12" s="45">
        <v>0.5320888888888888</v>
      </c>
      <c r="AZ12" s="46">
        <v>90.21</v>
      </c>
      <c r="BA12" s="41">
        <v>5.867</v>
      </c>
      <c r="BB12" s="45">
        <v>9.5875234361684</v>
      </c>
      <c r="BC12" s="44">
        <v>5.101414692347026</v>
      </c>
      <c r="BD12" s="47">
        <v>5.67</v>
      </c>
      <c r="BE12" s="42">
        <v>0.8350714561606798</v>
      </c>
      <c r="BF12" s="40">
        <v>5545.69</v>
      </c>
      <c r="BG12" s="40">
        <v>98.59004444444443</v>
      </c>
      <c r="BH12" s="40">
        <v>405.09057706355003</v>
      </c>
      <c r="BI12" s="40">
        <v>28.0</v>
      </c>
      <c r="BJ12" s="40">
        <v>5.0</v>
      </c>
      <c r="BK12" s="40">
        <v>3.0</v>
      </c>
    </row>
    <row r="13" ht="15.0" customHeight="1">
      <c r="A13" s="15">
        <v>717.0</v>
      </c>
      <c r="B13" s="39" t="s">
        <v>95</v>
      </c>
      <c r="C13" s="6" t="s">
        <v>6</v>
      </c>
      <c r="D13" s="49">
        <v>2.0</v>
      </c>
      <c r="E13" s="41" t="s">
        <v>16</v>
      </c>
      <c r="F13" s="42" t="s">
        <v>96</v>
      </c>
      <c r="G13" s="41">
        <v>1.0</v>
      </c>
      <c r="H13" s="41">
        <v>1.0</v>
      </c>
      <c r="I13" s="41">
        <v>1.0</v>
      </c>
      <c r="J13" s="41">
        <v>1.0</v>
      </c>
      <c r="K13" s="41">
        <v>30.0</v>
      </c>
      <c r="L13" s="41">
        <v>20.0</v>
      </c>
      <c r="M13" s="41">
        <v>1.0</v>
      </c>
      <c r="N13" s="41">
        <v>61.0</v>
      </c>
      <c r="O13" s="41">
        <v>5.0</v>
      </c>
      <c r="P13" s="41">
        <v>0.8</v>
      </c>
      <c r="Q13" s="41">
        <v>58.7</v>
      </c>
      <c r="R13" s="41">
        <v>103.0</v>
      </c>
      <c r="S13" s="41">
        <v>7.0</v>
      </c>
      <c r="T13" s="41">
        <v>33.0</v>
      </c>
      <c r="U13" s="41">
        <v>1.0</v>
      </c>
      <c r="V13" s="41">
        <v>8.513333333333334</v>
      </c>
      <c r="W13" s="41">
        <v>130.0</v>
      </c>
      <c r="X13" s="41">
        <v>44.9</v>
      </c>
      <c r="Y13" s="41">
        <v>148.0</v>
      </c>
      <c r="Z13" s="41">
        <v>5.0</v>
      </c>
      <c r="AA13" s="41">
        <v>3.0</v>
      </c>
      <c r="AB13" s="41">
        <v>39.1</v>
      </c>
      <c r="AC13" s="41">
        <v>7.793333333333333</v>
      </c>
      <c r="AD13" s="41">
        <v>7.0</v>
      </c>
      <c r="AE13" s="41">
        <v>7.0</v>
      </c>
      <c r="AF13" s="41">
        <v>40.2</v>
      </c>
      <c r="AG13" s="41">
        <v>7.37</v>
      </c>
      <c r="AH13" s="43">
        <v>56.19016176956095</v>
      </c>
      <c r="AI13" s="43"/>
      <c r="AJ13" s="43">
        <v>-3.2333333333333334</v>
      </c>
      <c r="AK13" s="41">
        <v>148.0</v>
      </c>
      <c r="AL13" s="41">
        <v>87.83</v>
      </c>
      <c r="AM13" s="41">
        <v>10.66</v>
      </c>
      <c r="AN13" s="41">
        <v>100.7</v>
      </c>
      <c r="AO13" s="41">
        <v>9.03</v>
      </c>
      <c r="AP13" s="41">
        <v>16.28</v>
      </c>
      <c r="AQ13" s="41">
        <v>3.5</v>
      </c>
      <c r="AR13" s="41">
        <v>149.87</v>
      </c>
      <c r="AS13" s="41">
        <v>27.0</v>
      </c>
      <c r="AT13" s="41">
        <v>11.0</v>
      </c>
      <c r="AU13" s="44">
        <v>0.8507581803671189</v>
      </c>
      <c r="AV13" s="44">
        <v>18.0156135317275</v>
      </c>
      <c r="AW13" s="44">
        <v>354.68</v>
      </c>
      <c r="AX13" s="44">
        <v>50.19</v>
      </c>
      <c r="AY13" s="45">
        <v>0.5379557680812911</v>
      </c>
      <c r="AZ13" s="45"/>
      <c r="BA13" s="41">
        <v>3.848</v>
      </c>
      <c r="BB13" s="45">
        <v>13.043139293139292</v>
      </c>
      <c r="BC13" s="44">
        <v>7.016632016632017</v>
      </c>
      <c r="BD13" s="47">
        <v>1.36</v>
      </c>
      <c r="BE13" s="42">
        <v>0.047108387590961316</v>
      </c>
      <c r="BF13" s="40">
        <v>2274.48</v>
      </c>
      <c r="BG13" s="40">
        <v>45.31739390316796</v>
      </c>
      <c r="BH13" s="40">
        <v>213.3658536585366</v>
      </c>
      <c r="BI13" s="40">
        <v>25.0</v>
      </c>
      <c r="BJ13" s="40">
        <v>3.0</v>
      </c>
      <c r="BK13" s="40">
        <v>3.0</v>
      </c>
    </row>
    <row r="14" ht="15.0" customHeight="1">
      <c r="A14" s="15">
        <v>718.0</v>
      </c>
      <c r="B14" s="39" t="s">
        <v>97</v>
      </c>
      <c r="C14" s="6" t="s">
        <v>6</v>
      </c>
      <c r="D14" s="49">
        <v>2.0</v>
      </c>
      <c r="E14" s="41" t="s">
        <v>16</v>
      </c>
      <c r="F14" s="42" t="s">
        <v>96</v>
      </c>
      <c r="G14" s="41">
        <v>1.0</v>
      </c>
      <c r="H14" s="41">
        <v>1.0</v>
      </c>
      <c r="I14" s="41">
        <v>1.0</v>
      </c>
      <c r="J14" s="41">
        <v>1.0</v>
      </c>
      <c r="K14" s="41">
        <v>27.0</v>
      </c>
      <c r="L14" s="41">
        <v>14.0</v>
      </c>
      <c r="M14" s="41">
        <v>1.0</v>
      </c>
      <c r="N14" s="41">
        <v>61.0</v>
      </c>
      <c r="O14" s="41">
        <v>5.0</v>
      </c>
      <c r="P14" s="41">
        <v>0.88</v>
      </c>
      <c r="Q14" s="41">
        <v>56.5</v>
      </c>
      <c r="R14" s="41">
        <v>107.0</v>
      </c>
      <c r="S14" s="41">
        <v>7.0</v>
      </c>
      <c r="T14" s="41">
        <v>31.0</v>
      </c>
      <c r="U14" s="41">
        <v>1.0</v>
      </c>
      <c r="V14" s="41">
        <v>8.889999999999999</v>
      </c>
      <c r="W14" s="41">
        <v>140.0</v>
      </c>
      <c r="X14" s="41">
        <v>46.8</v>
      </c>
      <c r="Y14" s="41">
        <v>155.0</v>
      </c>
      <c r="Z14" s="41">
        <v>5.0</v>
      </c>
      <c r="AA14" s="41">
        <v>3.0</v>
      </c>
      <c r="AB14" s="41">
        <v>39.8</v>
      </c>
      <c r="AC14" s="41">
        <v>9.163333333333334</v>
      </c>
      <c r="AD14" s="41">
        <v>7.0</v>
      </c>
      <c r="AE14" s="41">
        <v>7.0</v>
      </c>
      <c r="AF14" s="41">
        <v>43.3</v>
      </c>
      <c r="AG14" s="41">
        <v>8.549999999999999</v>
      </c>
      <c r="AH14" s="43">
        <v>62.169007598434256</v>
      </c>
      <c r="AI14" s="43"/>
      <c r="AJ14" s="43">
        <v>-3.0</v>
      </c>
      <c r="AK14" s="41">
        <v>152.0</v>
      </c>
      <c r="AL14" s="41">
        <v>75.7</v>
      </c>
      <c r="AM14" s="41">
        <v>9.5</v>
      </c>
      <c r="AN14" s="41">
        <v>89.76</v>
      </c>
      <c r="AO14" s="41">
        <v>8.33</v>
      </c>
      <c r="AP14" s="41">
        <v>16.74</v>
      </c>
      <c r="AQ14" s="41">
        <v>3.36</v>
      </c>
      <c r="AR14" s="41">
        <v>187.84</v>
      </c>
      <c r="AS14" s="41">
        <v>35.63</v>
      </c>
      <c r="AT14" s="41">
        <v>8.0</v>
      </c>
      <c r="AU14" s="44">
        <v>0.8126603934987169</v>
      </c>
      <c r="AV14" s="44">
        <v>18.968270868824533</v>
      </c>
      <c r="AW14" s="44">
        <v>370.04</v>
      </c>
      <c r="AX14" s="44">
        <v>56.82</v>
      </c>
      <c r="AY14" s="45">
        <v>0.6270679338261176</v>
      </c>
      <c r="AZ14" s="45"/>
      <c r="BA14" s="41">
        <v>4.263</v>
      </c>
      <c r="BB14" s="45">
        <v>13.328641801548207</v>
      </c>
      <c r="BC14" s="44">
        <v>8.357963875205256</v>
      </c>
      <c r="BD14" s="47">
        <v>1.78</v>
      </c>
      <c r="BE14" s="42">
        <v>0.053012967200610224</v>
      </c>
      <c r="BF14" s="40">
        <v>2107.76</v>
      </c>
      <c r="BG14" s="40">
        <v>37.09538894755368</v>
      </c>
      <c r="BH14" s="40">
        <v>221.86947368421056</v>
      </c>
      <c r="BI14" s="40">
        <v>28.0</v>
      </c>
      <c r="BJ14" s="40">
        <v>3.0</v>
      </c>
      <c r="BK14" s="40">
        <v>1.0</v>
      </c>
    </row>
    <row r="15" ht="15.0" customHeight="1">
      <c r="A15" s="15">
        <v>719.0</v>
      </c>
      <c r="B15" s="39" t="s">
        <v>97</v>
      </c>
      <c r="C15" s="19" t="s">
        <v>29</v>
      </c>
      <c r="D15" s="49">
        <v>2.0</v>
      </c>
      <c r="E15" s="41" t="s">
        <v>16</v>
      </c>
      <c r="F15" s="42" t="s">
        <v>96</v>
      </c>
      <c r="G15" s="41">
        <v>1.0</v>
      </c>
      <c r="H15" s="41">
        <v>1.0</v>
      </c>
      <c r="I15" s="41">
        <v>1.0</v>
      </c>
      <c r="J15" s="41">
        <v>2.0</v>
      </c>
      <c r="K15" s="41">
        <v>25.0</v>
      </c>
      <c r="L15" s="41">
        <v>22.0</v>
      </c>
      <c r="M15" s="41">
        <v>1.0</v>
      </c>
      <c r="N15" s="41">
        <v>60.0</v>
      </c>
      <c r="O15" s="41">
        <v>5.0</v>
      </c>
      <c r="P15" s="41">
        <v>0.68</v>
      </c>
      <c r="Q15" s="41">
        <v>58.2</v>
      </c>
      <c r="R15" s="41">
        <v>112.0</v>
      </c>
      <c r="S15" s="41">
        <v>5.0</v>
      </c>
      <c r="T15" s="41">
        <v>37.0</v>
      </c>
      <c r="U15" s="41">
        <v>2.0</v>
      </c>
      <c r="V15" s="41">
        <v>6.960000000000001</v>
      </c>
      <c r="W15" s="41">
        <v>143.0</v>
      </c>
      <c r="X15" s="41">
        <v>47.5</v>
      </c>
      <c r="Y15" s="41">
        <v>170.0</v>
      </c>
      <c r="Z15" s="41">
        <v>3.0</v>
      </c>
      <c r="AA15" s="41">
        <v>1.0</v>
      </c>
      <c r="AB15" s="41">
        <v>44.4</v>
      </c>
      <c r="AC15" s="41">
        <v>7.503333333333334</v>
      </c>
      <c r="AD15" s="41">
        <v>3.0</v>
      </c>
      <c r="AE15" s="41">
        <v>7.0</v>
      </c>
      <c r="AF15" s="41">
        <v>32.6</v>
      </c>
      <c r="AG15" s="41">
        <v>7.226666666666667</v>
      </c>
      <c r="AH15" s="43">
        <v>74.46428571428572</v>
      </c>
      <c r="AI15" s="43">
        <v>16.51164447212667</v>
      </c>
      <c r="AJ15" s="43">
        <v>-2.2666666666666666</v>
      </c>
      <c r="AK15" s="41">
        <v>171.0</v>
      </c>
      <c r="AL15" s="41">
        <v>174.31</v>
      </c>
      <c r="AM15" s="41">
        <v>14.55</v>
      </c>
      <c r="AN15" s="41">
        <v>185.82</v>
      </c>
      <c r="AO15" s="41">
        <v>12.63</v>
      </c>
      <c r="AP15" s="41">
        <v>22.14</v>
      </c>
      <c r="AQ15" s="41">
        <v>1.83</v>
      </c>
      <c r="AR15" s="41">
        <v>331.9</v>
      </c>
      <c r="AS15" s="41">
        <v>51.15</v>
      </c>
      <c r="AT15" s="41">
        <v>13.0</v>
      </c>
      <c r="AU15" s="44">
        <v>1.0062240663900415</v>
      </c>
      <c r="AV15" s="44">
        <v>15.41126845435372</v>
      </c>
      <c r="AW15" s="44">
        <v>714.17</v>
      </c>
      <c r="AX15" s="44">
        <v>80.16</v>
      </c>
      <c r="AY15" s="45">
        <v>0.6380988023952096</v>
      </c>
      <c r="AZ15" s="46">
        <v>69.66</v>
      </c>
      <c r="BA15" s="41">
        <v>7.37</v>
      </c>
      <c r="BB15" s="45">
        <v>10.876526458616011</v>
      </c>
      <c r="BC15" s="44">
        <v>6.940298507462686</v>
      </c>
      <c r="BD15" s="47">
        <v>7.17</v>
      </c>
      <c r="BE15" s="42">
        <v>0.8275862068965517</v>
      </c>
      <c r="BF15" s="40">
        <v>5412.51</v>
      </c>
      <c r="BG15" s="40">
        <v>67.52133233532935</v>
      </c>
      <c r="BH15" s="40">
        <v>371.99381443298967</v>
      </c>
      <c r="BI15" s="40">
        <v>25.0</v>
      </c>
      <c r="BJ15" s="40">
        <v>3.0</v>
      </c>
      <c r="BK15" s="40">
        <v>3.0</v>
      </c>
    </row>
    <row r="16" ht="15.0" customHeight="1">
      <c r="A16" s="15">
        <v>720.0</v>
      </c>
      <c r="B16" s="39" t="s">
        <v>98</v>
      </c>
      <c r="C16" s="6" t="s">
        <v>6</v>
      </c>
      <c r="D16" s="49">
        <v>2.0</v>
      </c>
      <c r="E16" s="41" t="s">
        <v>16</v>
      </c>
      <c r="F16" s="42" t="s">
        <v>96</v>
      </c>
      <c r="G16" s="41">
        <v>1.0</v>
      </c>
      <c r="H16" s="41">
        <v>1.0</v>
      </c>
      <c r="I16" s="41">
        <v>1.0</v>
      </c>
      <c r="J16" s="41">
        <v>1.0</v>
      </c>
      <c r="K16" s="41">
        <v>24.0</v>
      </c>
      <c r="L16" s="41">
        <v>12.0</v>
      </c>
      <c r="M16" s="41">
        <v>1.0</v>
      </c>
      <c r="N16" s="41">
        <v>58.0</v>
      </c>
      <c r="O16" s="41">
        <v>5.0</v>
      </c>
      <c r="P16" s="41">
        <v>0.78</v>
      </c>
      <c r="Q16" s="41">
        <v>57.8</v>
      </c>
      <c r="R16" s="41">
        <v>99.0</v>
      </c>
      <c r="S16" s="41">
        <v>5.0</v>
      </c>
      <c r="T16" s="41">
        <v>26.0</v>
      </c>
      <c r="U16" s="41">
        <v>1.0</v>
      </c>
      <c r="V16" s="41">
        <v>8.229999999999999</v>
      </c>
      <c r="W16" s="41">
        <v>134.0</v>
      </c>
      <c r="X16" s="41">
        <v>41.3</v>
      </c>
      <c r="Y16" s="41">
        <v>159.0</v>
      </c>
      <c r="Z16" s="41">
        <v>5.0</v>
      </c>
      <c r="AA16" s="41">
        <v>3.0</v>
      </c>
      <c r="AB16" s="41">
        <v>44.3</v>
      </c>
      <c r="AC16" s="41">
        <v>8.53</v>
      </c>
      <c r="AD16" s="41">
        <v>5.0</v>
      </c>
      <c r="AE16" s="41">
        <v>7.0</v>
      </c>
      <c r="AF16" s="41">
        <v>36.3</v>
      </c>
      <c r="AG16" s="41">
        <v>7.923333333333335</v>
      </c>
      <c r="AH16" s="43">
        <v>69.8470948012232</v>
      </c>
      <c r="AI16" s="43"/>
      <c r="AJ16" s="43">
        <v>-2.833333333333333</v>
      </c>
      <c r="AK16" s="41">
        <v>157.0</v>
      </c>
      <c r="AL16" s="41">
        <v>81.24</v>
      </c>
      <c r="AM16" s="41">
        <v>10.03</v>
      </c>
      <c r="AN16" s="41">
        <v>77.62</v>
      </c>
      <c r="AO16" s="41">
        <v>7.16</v>
      </c>
      <c r="AP16" s="41">
        <v>12.7</v>
      </c>
      <c r="AQ16" s="41">
        <v>1.21</v>
      </c>
      <c r="AR16" s="41">
        <v>148.38</v>
      </c>
      <c r="AS16" s="41">
        <v>30.19</v>
      </c>
      <c r="AT16" s="41">
        <v>3.0</v>
      </c>
      <c r="AU16" s="44">
        <v>1.198327359617682</v>
      </c>
      <c r="AV16" s="44">
        <v>20.34640787168082</v>
      </c>
      <c r="AW16" s="44">
        <v>319.94</v>
      </c>
      <c r="AX16" s="44">
        <v>48.59</v>
      </c>
      <c r="AY16" s="45">
        <v>0.6213212595184194</v>
      </c>
      <c r="AZ16" s="45"/>
      <c r="BA16" s="41">
        <v>3.813</v>
      </c>
      <c r="BB16" s="45">
        <v>12.743246787306584</v>
      </c>
      <c r="BC16" s="44">
        <v>7.917650144243378</v>
      </c>
      <c r="BD16" s="47">
        <v>1.34</v>
      </c>
      <c r="BE16" s="42">
        <v>0.033229085222830336</v>
      </c>
      <c r="BF16" s="40">
        <v>1953.5</v>
      </c>
      <c r="BG16" s="40">
        <v>40.20374562667215</v>
      </c>
      <c r="BH16" s="40">
        <v>194.76570289132604</v>
      </c>
      <c r="BI16" s="40">
        <v>15.0</v>
      </c>
      <c r="BJ16" s="40">
        <v>1.0</v>
      </c>
      <c r="BK16" s="40">
        <v>1.0</v>
      </c>
    </row>
    <row r="17" ht="15.0" customHeight="1">
      <c r="A17" s="15">
        <v>723.0</v>
      </c>
      <c r="B17" s="39" t="s">
        <v>98</v>
      </c>
      <c r="C17" s="19" t="s">
        <v>29</v>
      </c>
      <c r="D17" s="49">
        <v>2.0</v>
      </c>
      <c r="E17" s="41" t="s">
        <v>16</v>
      </c>
      <c r="F17" s="42" t="s">
        <v>96</v>
      </c>
      <c r="G17" s="41">
        <v>1.0</v>
      </c>
      <c r="H17" s="41">
        <v>1.0</v>
      </c>
      <c r="I17" s="41">
        <v>1.0</v>
      </c>
      <c r="J17" s="41">
        <v>1.0</v>
      </c>
      <c r="K17" s="41">
        <v>27.0</v>
      </c>
      <c r="L17" s="41">
        <v>16.0</v>
      </c>
      <c r="M17" s="41">
        <v>1.0</v>
      </c>
      <c r="N17" s="41">
        <v>56.0</v>
      </c>
      <c r="O17" s="41">
        <v>5.0</v>
      </c>
      <c r="P17" s="41">
        <v>0.75</v>
      </c>
      <c r="Q17" s="41">
        <v>60.23</v>
      </c>
      <c r="R17" s="41">
        <v>98.0</v>
      </c>
      <c r="S17" s="41">
        <v>7.0</v>
      </c>
      <c r="T17" s="41">
        <v>29.0</v>
      </c>
      <c r="U17" s="41">
        <v>1.0</v>
      </c>
      <c r="V17" s="41">
        <v>8.62</v>
      </c>
      <c r="W17" s="41">
        <v>135.0</v>
      </c>
      <c r="X17" s="41">
        <v>41.4</v>
      </c>
      <c r="Y17" s="41">
        <v>164.0</v>
      </c>
      <c r="Z17" s="41">
        <v>5.0</v>
      </c>
      <c r="AA17" s="41">
        <v>1.0</v>
      </c>
      <c r="AB17" s="41">
        <v>35.1</v>
      </c>
      <c r="AC17" s="41">
        <v>8.576666666666666</v>
      </c>
      <c r="AD17" s="41">
        <v>3.0</v>
      </c>
      <c r="AE17" s="41">
        <v>7.0</v>
      </c>
      <c r="AF17" s="41">
        <v>30.0</v>
      </c>
      <c r="AG17" s="41">
        <v>8.283333333333333</v>
      </c>
      <c r="AH17" s="43">
        <v>57.27788279773153</v>
      </c>
      <c r="AI17" s="43">
        <v>-21.944267821277542</v>
      </c>
      <c r="AJ17" s="43">
        <v>-2.166666666666667</v>
      </c>
      <c r="AK17" s="41">
        <v>162.0</v>
      </c>
      <c r="AL17" s="41">
        <v>128.35</v>
      </c>
      <c r="AM17" s="41">
        <v>11.28</v>
      </c>
      <c r="AN17" s="41">
        <v>119.08</v>
      </c>
      <c r="AO17" s="41">
        <v>8.56</v>
      </c>
      <c r="AP17" s="41">
        <v>19.67</v>
      </c>
      <c r="AQ17" s="41">
        <v>1.61</v>
      </c>
      <c r="AR17" s="41">
        <v>240.57</v>
      </c>
      <c r="AS17" s="41">
        <v>35.59</v>
      </c>
      <c r="AT17" s="41">
        <v>12.0</v>
      </c>
      <c r="AU17" s="44">
        <v>1.1091445427728612</v>
      </c>
      <c r="AV17" s="44">
        <v>14.79403084341356</v>
      </c>
      <c r="AW17" s="44">
        <v>507.67</v>
      </c>
      <c r="AX17" s="44">
        <v>57.040000000000006</v>
      </c>
      <c r="AY17" s="45">
        <v>0.6239481065918654</v>
      </c>
      <c r="AZ17" s="46">
        <v>84.83</v>
      </c>
      <c r="BA17" s="41">
        <v>5.495</v>
      </c>
      <c r="BB17" s="45">
        <v>10.380345768880801</v>
      </c>
      <c r="BC17" s="44">
        <v>6.476797088262057</v>
      </c>
      <c r="BD17" s="47">
        <v>5.3</v>
      </c>
      <c r="BE17" s="42">
        <v>0.8400451637184795</v>
      </c>
      <c r="BF17" s="40"/>
      <c r="BG17" s="40"/>
      <c r="BH17" s="40"/>
      <c r="BI17" s="40">
        <v>25.0</v>
      </c>
      <c r="BJ17" s="40">
        <v>1.0</v>
      </c>
      <c r="BK17" s="40">
        <v>3.0</v>
      </c>
    </row>
    <row r="18" ht="15.0" customHeight="1">
      <c r="A18" s="15">
        <v>724.0</v>
      </c>
      <c r="B18" s="39" t="s">
        <v>99</v>
      </c>
      <c r="C18" s="19" t="s">
        <v>29</v>
      </c>
      <c r="D18" s="49">
        <v>2.0</v>
      </c>
      <c r="E18" s="41" t="s">
        <v>16</v>
      </c>
      <c r="F18" s="42" t="s">
        <v>96</v>
      </c>
      <c r="G18" s="41">
        <v>1.0</v>
      </c>
      <c r="H18" s="41">
        <v>1.0</v>
      </c>
      <c r="I18" s="41">
        <v>1.0</v>
      </c>
      <c r="J18" s="41">
        <v>1.0</v>
      </c>
      <c r="K18" s="41">
        <v>20.0</v>
      </c>
      <c r="L18" s="41">
        <v>13.0</v>
      </c>
      <c r="M18" s="41">
        <v>1.0</v>
      </c>
      <c r="N18" s="41">
        <v>54.0</v>
      </c>
      <c r="O18" s="41">
        <v>5.0</v>
      </c>
      <c r="P18" s="41">
        <v>0.84</v>
      </c>
      <c r="Q18" s="41">
        <v>57.3</v>
      </c>
      <c r="R18" s="41">
        <v>103.0</v>
      </c>
      <c r="S18" s="41">
        <v>7.0</v>
      </c>
      <c r="T18" s="41">
        <v>22.0</v>
      </c>
      <c r="U18" s="41">
        <v>1.0</v>
      </c>
      <c r="V18" s="41">
        <v>8.496666666666666</v>
      </c>
      <c r="W18" s="41">
        <v>143.0</v>
      </c>
      <c r="X18" s="41">
        <v>46.3</v>
      </c>
      <c r="Y18" s="41">
        <v>170.0</v>
      </c>
      <c r="Z18" s="41">
        <v>7.0</v>
      </c>
      <c r="AA18" s="41">
        <v>1.0</v>
      </c>
      <c r="AB18" s="41">
        <v>41.4</v>
      </c>
      <c r="AC18" s="41">
        <v>9.163333333333332</v>
      </c>
      <c r="AD18" s="41">
        <v>3.0</v>
      </c>
      <c r="AE18" s="41">
        <v>7.0</v>
      </c>
      <c r="AF18" s="41">
        <v>35.3</v>
      </c>
      <c r="AG18" s="41">
        <v>9.263333333333334</v>
      </c>
      <c r="AH18" s="43">
        <v>69.3785874719241</v>
      </c>
      <c r="AI18" s="43">
        <v>14.14687641689199</v>
      </c>
      <c r="AJ18" s="43">
        <v>-2.066666666666667</v>
      </c>
      <c r="AK18" s="41">
        <v>169.0</v>
      </c>
      <c r="AL18" s="41">
        <v>195.04</v>
      </c>
      <c r="AM18" s="41">
        <v>16.41</v>
      </c>
      <c r="AN18" s="41">
        <v>156.57</v>
      </c>
      <c r="AO18" s="41">
        <v>12.2</v>
      </c>
      <c r="AP18" s="41">
        <v>25.39</v>
      </c>
      <c r="AQ18" s="41">
        <v>2.3</v>
      </c>
      <c r="AR18" s="41">
        <v>405.48</v>
      </c>
      <c r="AS18" s="41">
        <v>67.71</v>
      </c>
      <c r="AT18" s="41">
        <v>10.0</v>
      </c>
      <c r="AU18" s="44">
        <v>1.1317241379310345</v>
      </c>
      <c r="AV18" s="44">
        <v>16.698727434152115</v>
      </c>
      <c r="AW18" s="44">
        <v>782.48</v>
      </c>
      <c r="AX18" s="44">
        <v>98.61999999999999</v>
      </c>
      <c r="AY18" s="45">
        <v>0.6865747312918272</v>
      </c>
      <c r="AZ18" s="45"/>
      <c r="BA18" s="41">
        <v>8.13</v>
      </c>
      <c r="BB18" s="45">
        <v>12.130381303813035</v>
      </c>
      <c r="BC18" s="44">
        <v>8.32841328413284</v>
      </c>
      <c r="BD18" s="47">
        <v>7.93</v>
      </c>
      <c r="BE18" s="42">
        <v>0.7953561589925227</v>
      </c>
      <c r="BF18" s="40">
        <v>5305.77</v>
      </c>
      <c r="BG18" s="40">
        <v>53.80014195903469</v>
      </c>
      <c r="BH18" s="40">
        <v>323.32541133455214</v>
      </c>
      <c r="BI18" s="40">
        <v>25.0</v>
      </c>
      <c r="BJ18" s="40">
        <v>3.0</v>
      </c>
      <c r="BK18" s="40">
        <v>3.0</v>
      </c>
    </row>
    <row r="19" ht="15.0" customHeight="1">
      <c r="A19" s="15">
        <v>727.0</v>
      </c>
      <c r="B19" s="39" t="s">
        <v>100</v>
      </c>
      <c r="C19" s="19" t="s">
        <v>29</v>
      </c>
      <c r="D19" s="49">
        <v>2.0</v>
      </c>
      <c r="E19" s="41" t="s">
        <v>16</v>
      </c>
      <c r="F19" s="42" t="s">
        <v>96</v>
      </c>
      <c r="G19" s="41">
        <v>1.0</v>
      </c>
      <c r="H19" s="41">
        <v>1.0</v>
      </c>
      <c r="I19" s="41">
        <v>1.0</v>
      </c>
      <c r="J19" s="41">
        <v>1.0</v>
      </c>
      <c r="K19" s="41">
        <v>27.0</v>
      </c>
      <c r="L19" s="41">
        <v>13.0</v>
      </c>
      <c r="M19" s="41">
        <v>1.0</v>
      </c>
      <c r="N19" s="41">
        <v>59.0</v>
      </c>
      <c r="O19" s="41">
        <v>5.0</v>
      </c>
      <c r="P19" s="41">
        <v>0.83</v>
      </c>
      <c r="Q19" s="41">
        <v>57.8</v>
      </c>
      <c r="R19" s="41">
        <v>106.0</v>
      </c>
      <c r="S19" s="41">
        <v>7.0</v>
      </c>
      <c r="T19" s="41">
        <v>25.0</v>
      </c>
      <c r="U19" s="41">
        <v>1.0</v>
      </c>
      <c r="V19" s="41">
        <v>7.93</v>
      </c>
      <c r="W19" s="41">
        <v>142.0</v>
      </c>
      <c r="X19" s="41">
        <v>40.9</v>
      </c>
      <c r="Y19" s="41">
        <v>170.0</v>
      </c>
      <c r="Z19" s="41">
        <v>5.0</v>
      </c>
      <c r="AA19" s="41">
        <v>1.0</v>
      </c>
      <c r="AB19" s="41">
        <v>37.6</v>
      </c>
      <c r="AC19" s="41">
        <v>8.7</v>
      </c>
      <c r="AD19" s="41">
        <v>3.0</v>
      </c>
      <c r="AE19" s="41">
        <v>7.0</v>
      </c>
      <c r="AF19" s="41">
        <v>36.8</v>
      </c>
      <c r="AG19" s="41">
        <v>8.700000000000001</v>
      </c>
      <c r="AH19" s="43">
        <v>66.42876749931372</v>
      </c>
      <c r="AI19" s="43">
        <v>5.496903815041753</v>
      </c>
      <c r="AJ19" s="43">
        <v>-2.6</v>
      </c>
      <c r="AK19" s="41">
        <v>171.0</v>
      </c>
      <c r="AL19" s="41">
        <v>169.17</v>
      </c>
      <c r="AM19" s="41">
        <v>13.78</v>
      </c>
      <c r="AN19" s="41">
        <v>127.8</v>
      </c>
      <c r="AO19" s="41">
        <v>10.76</v>
      </c>
      <c r="AP19" s="41">
        <v>19.26</v>
      </c>
      <c r="AQ19" s="41">
        <v>1.66</v>
      </c>
      <c r="AR19" s="41">
        <v>310.31</v>
      </c>
      <c r="AS19" s="41">
        <v>47.52</v>
      </c>
      <c r="AT19" s="41">
        <v>8.0</v>
      </c>
      <c r="AU19" s="44">
        <v>1.109500805152979</v>
      </c>
      <c r="AV19" s="44">
        <v>15.313718539524993</v>
      </c>
      <c r="AW19" s="44">
        <v>626.54</v>
      </c>
      <c r="AX19" s="44">
        <v>73.72</v>
      </c>
      <c r="AY19" s="45">
        <v>0.6446011937059143</v>
      </c>
      <c r="AZ19" s="46">
        <v>58.33</v>
      </c>
      <c r="BA19" s="41">
        <v>6.964</v>
      </c>
      <c r="BB19" s="45">
        <v>10.585870189546236</v>
      </c>
      <c r="BC19" s="44">
        <v>6.823664560597358</v>
      </c>
      <c r="BD19" s="47">
        <v>6.76</v>
      </c>
      <c r="BE19" s="42">
        <v>0.8162078324932144</v>
      </c>
      <c r="BF19" s="40">
        <v>5369.88</v>
      </c>
      <c r="BG19" s="40">
        <v>72.8415626695605</v>
      </c>
      <c r="BH19" s="40">
        <v>389.68650217706823</v>
      </c>
      <c r="BI19" s="40">
        <v>25.0</v>
      </c>
      <c r="BJ19" s="40">
        <v>3.0</v>
      </c>
      <c r="BK19" s="40">
        <v>3.0</v>
      </c>
    </row>
    <row r="20" ht="15.0" customHeight="1">
      <c r="A20" s="15">
        <v>728.0</v>
      </c>
      <c r="B20" s="39" t="s">
        <v>99</v>
      </c>
      <c r="C20" s="6" t="s">
        <v>6</v>
      </c>
      <c r="D20" s="49">
        <v>2.0</v>
      </c>
      <c r="E20" s="41" t="s">
        <v>16</v>
      </c>
      <c r="F20" s="42" t="s">
        <v>96</v>
      </c>
      <c r="G20" s="41">
        <v>1.0</v>
      </c>
      <c r="H20" s="41">
        <v>1.0</v>
      </c>
      <c r="I20" s="41">
        <v>1.0</v>
      </c>
      <c r="J20" s="41">
        <v>1.0</v>
      </c>
      <c r="K20" s="41">
        <v>26.0</v>
      </c>
      <c r="L20" s="41">
        <v>18.0</v>
      </c>
      <c r="M20" s="41">
        <v>1.0</v>
      </c>
      <c r="N20" s="41">
        <v>55.0</v>
      </c>
      <c r="O20" s="41">
        <v>7.0</v>
      </c>
      <c r="P20" s="41">
        <v>0.85</v>
      </c>
      <c r="Q20" s="41">
        <v>57.2</v>
      </c>
      <c r="R20" s="41">
        <v>100.0</v>
      </c>
      <c r="S20" s="41">
        <v>5.0</v>
      </c>
      <c r="T20" s="41">
        <v>36.0</v>
      </c>
      <c r="U20" s="41">
        <v>1.0</v>
      </c>
      <c r="V20" s="41">
        <v>8.219999999999999</v>
      </c>
      <c r="W20" s="41">
        <v>130.0</v>
      </c>
      <c r="X20" s="41">
        <v>37.7</v>
      </c>
      <c r="Y20" s="41">
        <v>146.0</v>
      </c>
      <c r="Z20" s="41">
        <v>5.0</v>
      </c>
      <c r="AA20" s="41">
        <v>3.0</v>
      </c>
      <c r="AB20" s="41">
        <v>36.5</v>
      </c>
      <c r="AC20" s="41">
        <v>8.486666666666666</v>
      </c>
      <c r="AD20" s="41">
        <v>7.0</v>
      </c>
      <c r="AE20" s="41">
        <v>7.0</v>
      </c>
      <c r="AF20" s="41">
        <v>37.1</v>
      </c>
      <c r="AG20" s="41">
        <v>8.38</v>
      </c>
      <c r="AH20" s="43">
        <v>59.563684442485695</v>
      </c>
      <c r="AI20" s="43"/>
      <c r="AJ20" s="43">
        <v>-3.1333333333333333</v>
      </c>
      <c r="AK20" s="41">
        <v>145.0</v>
      </c>
      <c r="AL20" s="41">
        <v>72.33</v>
      </c>
      <c r="AM20" s="41">
        <v>10.17</v>
      </c>
      <c r="AN20" s="41">
        <v>93.97</v>
      </c>
      <c r="AO20" s="41">
        <v>8.37</v>
      </c>
      <c r="AP20" s="41">
        <v>17.12</v>
      </c>
      <c r="AQ20" s="41">
        <v>1.78</v>
      </c>
      <c r="AR20" s="41">
        <v>167.06</v>
      </c>
      <c r="AS20" s="41">
        <v>30.92</v>
      </c>
      <c r="AT20" s="41">
        <v>8.0</v>
      </c>
      <c r="AU20" s="44">
        <v>1.0019704433497538</v>
      </c>
      <c r="AV20" s="44">
        <v>18.5083203639411</v>
      </c>
      <c r="AW20" s="44">
        <v>350.48</v>
      </c>
      <c r="AX20" s="44">
        <v>51.24</v>
      </c>
      <c r="AY20" s="45">
        <v>0.6034348165495707</v>
      </c>
      <c r="AZ20" s="45"/>
      <c r="BA20" s="41">
        <v>4.067</v>
      </c>
      <c r="BB20" s="45">
        <v>12.598967297762478</v>
      </c>
      <c r="BC20" s="44">
        <v>7.602655520039341</v>
      </c>
      <c r="BD20" s="47">
        <v>1.53</v>
      </c>
      <c r="BE20" s="42">
        <v>0.05300485255692423</v>
      </c>
      <c r="BF20" s="40">
        <v>1811.97</v>
      </c>
      <c r="BG20" s="40">
        <v>35.362412177985945</v>
      </c>
      <c r="BH20" s="40">
        <v>178.16814159292036</v>
      </c>
      <c r="BI20" s="40">
        <v>30.0</v>
      </c>
      <c r="BJ20" s="40">
        <v>3.0</v>
      </c>
      <c r="BK20" s="40">
        <v>3.0</v>
      </c>
    </row>
    <row r="21" ht="15.0" customHeight="1">
      <c r="A21" s="15">
        <v>729.0</v>
      </c>
      <c r="B21" s="39" t="s">
        <v>100</v>
      </c>
      <c r="C21" s="6" t="s">
        <v>6</v>
      </c>
      <c r="D21" s="49">
        <v>2.0</v>
      </c>
      <c r="E21" s="41" t="s">
        <v>16</v>
      </c>
      <c r="F21" s="42" t="s">
        <v>96</v>
      </c>
      <c r="G21" s="41">
        <v>1.0</v>
      </c>
      <c r="H21" s="41">
        <v>1.0</v>
      </c>
      <c r="I21" s="41">
        <v>1.0</v>
      </c>
      <c r="J21" s="41">
        <v>2.0</v>
      </c>
      <c r="K21" s="41">
        <v>20.0</v>
      </c>
      <c r="L21" s="41">
        <v>23.0</v>
      </c>
      <c r="M21" s="41">
        <v>2.0</v>
      </c>
      <c r="N21" s="41">
        <v>51.0</v>
      </c>
      <c r="O21" s="41">
        <v>3.0</v>
      </c>
      <c r="P21" s="41">
        <v>0.6</v>
      </c>
      <c r="Q21" s="41">
        <v>48.9</v>
      </c>
      <c r="R21" s="41">
        <v>93.0</v>
      </c>
      <c r="S21" s="41">
        <v>3.0</v>
      </c>
      <c r="T21" s="41">
        <v>31.0</v>
      </c>
      <c r="U21" s="41">
        <v>2.0</v>
      </c>
      <c r="V21" s="41">
        <v>6.416666666666667</v>
      </c>
      <c r="W21" s="41">
        <v>126.0</v>
      </c>
      <c r="X21" s="41">
        <v>47.0</v>
      </c>
      <c r="Y21" s="41">
        <v>148.0</v>
      </c>
      <c r="Z21" s="41">
        <v>3.0</v>
      </c>
      <c r="AA21" s="41">
        <v>3.0</v>
      </c>
      <c r="AB21" s="41">
        <v>44.5</v>
      </c>
      <c r="AC21" s="41">
        <v>6.536666666666666</v>
      </c>
      <c r="AD21" s="41">
        <v>7.0</v>
      </c>
      <c r="AE21" s="41">
        <v>7.0</v>
      </c>
      <c r="AF21" s="41">
        <v>43.8</v>
      </c>
      <c r="AG21" s="41">
        <v>6.43</v>
      </c>
      <c r="AH21" s="43">
        <v>62.77724204435873</v>
      </c>
      <c r="AI21" s="43"/>
      <c r="AJ21" s="43">
        <v>-3.1333333333333333</v>
      </c>
      <c r="AK21" s="41">
        <v>144.0</v>
      </c>
      <c r="AL21" s="41">
        <v>94.76</v>
      </c>
      <c r="AM21" s="41">
        <v>10.28</v>
      </c>
      <c r="AN21" s="41">
        <v>98.55</v>
      </c>
      <c r="AO21" s="41">
        <v>8.73</v>
      </c>
      <c r="AP21" s="41">
        <v>18.57</v>
      </c>
      <c r="AQ21" s="41">
        <v>1.6</v>
      </c>
      <c r="AR21" s="41">
        <v>153.18</v>
      </c>
      <c r="AS21" s="41">
        <v>27.72</v>
      </c>
      <c r="AT21" s="41">
        <v>12.0</v>
      </c>
      <c r="AU21" s="44">
        <v>0.9951597289448209</v>
      </c>
      <c r="AV21" s="44">
        <v>18.09635722679201</v>
      </c>
      <c r="AW21" s="44">
        <v>365.06</v>
      </c>
      <c r="AX21" s="44">
        <v>48.33</v>
      </c>
      <c r="AY21" s="45">
        <v>0.5735567970204841</v>
      </c>
      <c r="AZ21" s="45"/>
      <c r="BA21" s="41">
        <v>3.788</v>
      </c>
      <c r="BB21" s="45">
        <v>12.758711721224921</v>
      </c>
      <c r="BC21" s="44">
        <v>7.317845828933474</v>
      </c>
      <c r="BD21" s="47">
        <v>1.31</v>
      </c>
      <c r="BE21" s="42">
        <v>0.06877113866967305</v>
      </c>
      <c r="BF21" s="40">
        <v>2147.55</v>
      </c>
      <c r="BG21" s="40">
        <v>44.43513345747983</v>
      </c>
      <c r="BH21" s="40">
        <v>208.90564202334633</v>
      </c>
      <c r="BI21" s="40">
        <v>20.0</v>
      </c>
      <c r="BJ21" s="40">
        <v>3.0</v>
      </c>
      <c r="BK21" s="40">
        <v>3.0</v>
      </c>
    </row>
    <row r="22" ht="15.0" customHeight="1">
      <c r="A22" s="15">
        <v>732.0</v>
      </c>
      <c r="B22" s="39" t="s">
        <v>95</v>
      </c>
      <c r="C22" s="19" t="s">
        <v>29</v>
      </c>
      <c r="D22" s="49">
        <v>3.0</v>
      </c>
      <c r="E22" s="41" t="s">
        <v>28</v>
      </c>
      <c r="F22" s="42" t="s">
        <v>96</v>
      </c>
      <c r="G22" s="41">
        <v>1.0</v>
      </c>
      <c r="H22" s="41">
        <v>1.0</v>
      </c>
      <c r="I22" s="41">
        <v>1.0</v>
      </c>
      <c r="J22" s="41">
        <v>3.0</v>
      </c>
      <c r="K22" s="41">
        <v>21.0</v>
      </c>
      <c r="L22" s="41">
        <v>21.0</v>
      </c>
      <c r="M22" s="41">
        <v>3.0</v>
      </c>
      <c r="N22" s="41">
        <v>44.0</v>
      </c>
      <c r="O22" s="41">
        <v>3.0</v>
      </c>
      <c r="P22" s="41">
        <v>0.73</v>
      </c>
      <c r="Q22" s="41">
        <v>60.8</v>
      </c>
      <c r="R22" s="41">
        <v>75.0</v>
      </c>
      <c r="S22" s="41">
        <v>7.0</v>
      </c>
      <c r="T22" s="41">
        <v>35.0</v>
      </c>
      <c r="U22" s="41">
        <v>3.0</v>
      </c>
      <c r="V22" s="41">
        <v>6.8566666666666665</v>
      </c>
      <c r="W22" s="41">
        <v>105.0</v>
      </c>
      <c r="X22" s="41">
        <v>47.2</v>
      </c>
      <c r="Y22" s="41">
        <v>117.0</v>
      </c>
      <c r="Z22" s="41">
        <v>7.0</v>
      </c>
      <c r="AA22" s="41">
        <v>1.0</v>
      </c>
      <c r="AB22" s="41">
        <v>43.6</v>
      </c>
      <c r="AC22" s="41">
        <v>7.933333333333334</v>
      </c>
      <c r="AD22" s="41">
        <v>1.0</v>
      </c>
      <c r="AE22" s="41">
        <v>5.0</v>
      </c>
      <c r="AF22" s="41">
        <v>38.8</v>
      </c>
      <c r="AG22" s="41">
        <v>7.62</v>
      </c>
      <c r="AH22" s="43">
        <v>70.72705601907035</v>
      </c>
      <c r="AI22" s="43">
        <v>18.12167288726921</v>
      </c>
      <c r="AJ22" s="43">
        <v>-2.433333333333333</v>
      </c>
      <c r="AK22" s="41">
        <v>118.0</v>
      </c>
      <c r="AL22" s="41">
        <v>279.36</v>
      </c>
      <c r="AM22" s="41">
        <v>21.08</v>
      </c>
      <c r="AN22" s="50"/>
      <c r="AO22" s="41">
        <v>7.27</v>
      </c>
      <c r="AP22" s="41">
        <v>34.45</v>
      </c>
      <c r="AQ22" s="41">
        <v>2.11</v>
      </c>
      <c r="AR22" s="41">
        <v>243.5</v>
      </c>
      <c r="AS22" s="41">
        <v>41.47</v>
      </c>
      <c r="AT22" s="41">
        <v>18.0</v>
      </c>
      <c r="AU22" s="44">
        <v>2.2473347547974414</v>
      </c>
      <c r="AV22" s="44">
        <v>17.030800821355236</v>
      </c>
      <c r="AW22" s="44">
        <v>557.31</v>
      </c>
      <c r="AX22" s="44">
        <v>71.92999999999999</v>
      </c>
      <c r="AY22" s="45">
        <v>0.5765327401640484</v>
      </c>
      <c r="AZ22" s="46">
        <v>101.16</v>
      </c>
      <c r="BA22" s="41">
        <v>5.931</v>
      </c>
      <c r="BB22" s="45">
        <v>12.127803068622491</v>
      </c>
      <c r="BC22" s="44">
        <v>6.992075535322879</v>
      </c>
      <c r="BD22" s="47">
        <v>5.73</v>
      </c>
      <c r="BE22" s="42">
        <v>0.8480373105324523</v>
      </c>
      <c r="BF22" s="40">
        <v>6210.41</v>
      </c>
      <c r="BG22" s="40">
        <v>86.33963575698597</v>
      </c>
      <c r="BH22" s="40">
        <v>294.61148007590134</v>
      </c>
      <c r="BI22" s="40">
        <v>20.0</v>
      </c>
      <c r="BJ22" s="40">
        <v>3.0</v>
      </c>
      <c r="BK22" s="40">
        <v>3.0</v>
      </c>
    </row>
    <row r="23" ht="15.0" customHeight="1">
      <c r="A23" s="15">
        <v>734.0</v>
      </c>
      <c r="B23" s="39" t="s">
        <v>95</v>
      </c>
      <c r="C23" s="6" t="s">
        <v>6</v>
      </c>
      <c r="D23" s="49">
        <v>3.0</v>
      </c>
      <c r="E23" s="41" t="s">
        <v>28</v>
      </c>
      <c r="F23" s="42" t="s">
        <v>96</v>
      </c>
      <c r="G23" s="41">
        <v>1.0</v>
      </c>
      <c r="H23" s="41">
        <v>1.0</v>
      </c>
      <c r="I23" s="41">
        <v>1.0</v>
      </c>
      <c r="J23" s="41">
        <v>2.0</v>
      </c>
      <c r="K23" s="41">
        <v>21.0</v>
      </c>
      <c r="L23" s="41">
        <v>19.0</v>
      </c>
      <c r="M23" s="41">
        <v>2.0</v>
      </c>
      <c r="N23" s="41">
        <v>46.0</v>
      </c>
      <c r="O23" s="41">
        <v>7.0</v>
      </c>
      <c r="P23" s="41">
        <v>0.95</v>
      </c>
      <c r="Q23" s="41">
        <v>58.0</v>
      </c>
      <c r="R23" s="41">
        <v>82.0</v>
      </c>
      <c r="S23" s="41">
        <v>7.0</v>
      </c>
      <c r="T23" s="41">
        <v>32.0</v>
      </c>
      <c r="U23" s="41">
        <v>2.0</v>
      </c>
      <c r="V23" s="41">
        <v>8.790000000000001</v>
      </c>
      <c r="W23" s="41">
        <v>107.0</v>
      </c>
      <c r="X23" s="41">
        <v>51.3</v>
      </c>
      <c r="Y23" s="41">
        <v>108.0</v>
      </c>
      <c r="Z23" s="41">
        <v>5.0</v>
      </c>
      <c r="AA23" s="41">
        <v>1.0</v>
      </c>
      <c r="AB23" s="41">
        <v>44.5</v>
      </c>
      <c r="AC23" s="41">
        <v>8.61</v>
      </c>
      <c r="AD23" s="41">
        <v>7.0</v>
      </c>
      <c r="AE23" s="41">
        <v>9.0</v>
      </c>
      <c r="AF23" s="41">
        <v>28.9</v>
      </c>
      <c r="AG23" s="41">
        <v>8.436666666666667</v>
      </c>
      <c r="AH23" s="43">
        <v>57.91013028449877</v>
      </c>
      <c r="AI23" s="43"/>
      <c r="AJ23" s="43">
        <v>-2.7666666666666666</v>
      </c>
      <c r="AK23" s="41">
        <v>116.0</v>
      </c>
      <c r="AL23" s="41">
        <v>80.34</v>
      </c>
      <c r="AM23" s="41">
        <v>12.85</v>
      </c>
      <c r="AN23" s="41">
        <v>92.83</v>
      </c>
      <c r="AO23" s="41">
        <v>7.9</v>
      </c>
      <c r="AP23" s="41">
        <v>27.23</v>
      </c>
      <c r="AQ23" s="41">
        <v>2.69</v>
      </c>
      <c r="AR23" s="41">
        <v>189.87</v>
      </c>
      <c r="AS23" s="41">
        <v>41.95</v>
      </c>
      <c r="AT23" s="41">
        <v>25.0</v>
      </c>
      <c r="AU23" s="44">
        <v>1.2134088762983948</v>
      </c>
      <c r="AV23" s="44">
        <v>22.094064359825143</v>
      </c>
      <c r="AW23" s="44">
        <v>390.27</v>
      </c>
      <c r="AX23" s="44">
        <v>65.39</v>
      </c>
      <c r="AY23" s="45">
        <v>0.6415354029668145</v>
      </c>
      <c r="AZ23" s="45"/>
      <c r="BA23" s="41">
        <v>5.002</v>
      </c>
      <c r="BB23" s="45">
        <v>13.072770891643342</v>
      </c>
      <c r="BC23" s="44">
        <v>8.386645341863256</v>
      </c>
      <c r="BD23" s="47">
        <v>2.5</v>
      </c>
      <c r="BE23" s="42">
        <v>0.08217168011738811</v>
      </c>
      <c r="BF23" s="40">
        <v>1556.38</v>
      </c>
      <c r="BG23" s="40">
        <v>23.80149870010705</v>
      </c>
      <c r="BH23" s="40">
        <v>121.11906614785994</v>
      </c>
      <c r="BI23" s="49"/>
      <c r="BJ23" s="49"/>
      <c r="BK23" s="49"/>
    </row>
    <row r="24" ht="15.0" customHeight="1">
      <c r="A24" s="15">
        <v>735.0</v>
      </c>
      <c r="B24" s="39" t="s">
        <v>97</v>
      </c>
      <c r="C24" s="6" t="s">
        <v>6</v>
      </c>
      <c r="D24" s="49">
        <v>3.0</v>
      </c>
      <c r="E24" s="41" t="s">
        <v>28</v>
      </c>
      <c r="F24" s="42" t="s">
        <v>96</v>
      </c>
      <c r="G24" s="41">
        <v>1.0</v>
      </c>
      <c r="H24" s="41">
        <v>1.0</v>
      </c>
      <c r="I24" s="41">
        <v>1.0</v>
      </c>
      <c r="J24" s="41">
        <v>1.0</v>
      </c>
      <c r="K24" s="41">
        <v>11.0</v>
      </c>
      <c r="L24" s="41">
        <v>10.0</v>
      </c>
      <c r="M24" s="41">
        <v>1.0</v>
      </c>
      <c r="N24" s="41">
        <v>33.0</v>
      </c>
      <c r="O24" s="41">
        <v>7.0</v>
      </c>
      <c r="P24" s="41">
        <v>0.95</v>
      </c>
      <c r="Q24" s="41">
        <v>62.7</v>
      </c>
      <c r="R24" s="41">
        <v>57.0</v>
      </c>
      <c r="S24" s="41">
        <v>5.0</v>
      </c>
      <c r="T24" s="41">
        <v>16.0</v>
      </c>
      <c r="U24" s="41">
        <v>1.0</v>
      </c>
      <c r="V24" s="41">
        <v>9.266666666666666</v>
      </c>
      <c r="W24" s="41">
        <v>76.0</v>
      </c>
      <c r="X24" s="41">
        <v>49.8</v>
      </c>
      <c r="Y24" s="41">
        <v>89.0</v>
      </c>
      <c r="Z24" s="41">
        <v>7.0</v>
      </c>
      <c r="AA24" s="41">
        <v>1.0</v>
      </c>
      <c r="AB24" s="41">
        <v>48.6</v>
      </c>
      <c r="AC24" s="41">
        <v>10.139999999999999</v>
      </c>
      <c r="AD24" s="41">
        <v>1.0</v>
      </c>
      <c r="AE24" s="41">
        <v>5.0</v>
      </c>
      <c r="AF24" s="41">
        <v>44.6</v>
      </c>
      <c r="AG24" s="41">
        <v>9.713333333333333</v>
      </c>
      <c r="AH24" s="43">
        <v>63.35590669676448</v>
      </c>
      <c r="AI24" s="43"/>
      <c r="AJ24" s="43">
        <v>-2.533333333333333</v>
      </c>
      <c r="AK24" s="41">
        <v>92.0</v>
      </c>
      <c r="AL24" s="41">
        <v>85.75</v>
      </c>
      <c r="AM24" s="41">
        <v>7.26</v>
      </c>
      <c r="AN24" s="41">
        <v>53.09</v>
      </c>
      <c r="AO24" s="41">
        <v>3.11</v>
      </c>
      <c r="AP24" s="41">
        <v>25.47</v>
      </c>
      <c r="AQ24" s="41">
        <v>1.85</v>
      </c>
      <c r="AR24" s="41">
        <v>116.91</v>
      </c>
      <c r="AS24" s="41">
        <v>24.4</v>
      </c>
      <c r="AT24" s="41">
        <v>13.0</v>
      </c>
      <c r="AU24" s="44">
        <v>1.4637096774193548</v>
      </c>
      <c r="AV24" s="44">
        <v>20.87075528184073</v>
      </c>
      <c r="AW24" s="44">
        <v>281.22</v>
      </c>
      <c r="AX24" s="44">
        <v>36.62</v>
      </c>
      <c r="AY24" s="45">
        <v>0.6663025669033316</v>
      </c>
      <c r="AZ24" s="45"/>
      <c r="BA24" s="41">
        <v>2.984</v>
      </c>
      <c r="BB24" s="45">
        <v>12.272117962466487</v>
      </c>
      <c r="BC24" s="44">
        <v>8.176943699731902</v>
      </c>
      <c r="BD24" s="47">
        <v>0.72</v>
      </c>
      <c r="BE24" s="42">
        <v>0.10690335305719921</v>
      </c>
      <c r="BF24" s="40">
        <v>1942.23</v>
      </c>
      <c r="BG24" s="40">
        <v>53.037411250682695</v>
      </c>
      <c r="BH24" s="40">
        <v>267.52479338842977</v>
      </c>
      <c r="BI24" s="40">
        <v>28.0</v>
      </c>
      <c r="BJ24" s="40">
        <v>5.0</v>
      </c>
      <c r="BK24" s="40">
        <v>5.0</v>
      </c>
    </row>
    <row r="25" ht="15.0" customHeight="1">
      <c r="A25" s="15">
        <v>736.0</v>
      </c>
      <c r="B25" s="39" t="s">
        <v>98</v>
      </c>
      <c r="C25" s="6" t="s">
        <v>6</v>
      </c>
      <c r="D25" s="49">
        <v>3.0</v>
      </c>
      <c r="E25" s="41" t="s">
        <v>28</v>
      </c>
      <c r="F25" s="42" t="s">
        <v>96</v>
      </c>
      <c r="G25" s="41">
        <v>1.0</v>
      </c>
      <c r="H25" s="41">
        <v>1.0</v>
      </c>
      <c r="I25" s="41">
        <v>1.0</v>
      </c>
      <c r="J25" s="41">
        <v>1.0</v>
      </c>
      <c r="K25" s="41">
        <v>19.0</v>
      </c>
      <c r="L25" s="41">
        <v>12.0</v>
      </c>
      <c r="M25" s="41">
        <v>1.0</v>
      </c>
      <c r="N25" s="41">
        <v>41.0</v>
      </c>
      <c r="O25" s="41">
        <v>7.0</v>
      </c>
      <c r="P25" s="41">
        <v>1.0</v>
      </c>
      <c r="Q25" s="41">
        <v>64.2</v>
      </c>
      <c r="R25" s="41">
        <v>77.0</v>
      </c>
      <c r="S25" s="41">
        <v>7.0</v>
      </c>
      <c r="T25" s="41">
        <v>25.0</v>
      </c>
      <c r="U25" s="41">
        <v>1.0</v>
      </c>
      <c r="V25" s="41">
        <v>9.873333333333333</v>
      </c>
      <c r="W25" s="41">
        <v>106.0</v>
      </c>
      <c r="X25" s="41">
        <v>51.7</v>
      </c>
      <c r="Y25" s="41">
        <v>115.0</v>
      </c>
      <c r="Z25" s="41">
        <v>9.0</v>
      </c>
      <c r="AA25" s="41">
        <v>1.0</v>
      </c>
      <c r="AB25" s="41">
        <v>42.9</v>
      </c>
      <c r="AC25" s="41">
        <v>10.049999999999999</v>
      </c>
      <c r="AD25" s="41">
        <v>5.0</v>
      </c>
      <c r="AE25" s="41">
        <v>7.0</v>
      </c>
      <c r="AF25" s="41">
        <v>39.3</v>
      </c>
      <c r="AG25" s="41">
        <v>10.596666666666666</v>
      </c>
      <c r="AH25" s="43">
        <v>51.20652945351315</v>
      </c>
      <c r="AI25" s="43"/>
      <c r="AJ25" s="43">
        <v>-2.933333333333333</v>
      </c>
      <c r="AK25" s="41">
        <v>114.0</v>
      </c>
      <c r="AL25" s="41">
        <v>107.69</v>
      </c>
      <c r="AM25" s="41">
        <v>10.56</v>
      </c>
      <c r="AN25" s="41">
        <v>73.74</v>
      </c>
      <c r="AO25" s="41">
        <v>5.56</v>
      </c>
      <c r="AP25" s="41">
        <v>32.13</v>
      </c>
      <c r="AQ25" s="41">
        <v>2.66</v>
      </c>
      <c r="AR25" s="41">
        <v>175.43</v>
      </c>
      <c r="AS25" s="41">
        <v>40.64</v>
      </c>
      <c r="AT25" s="41">
        <v>20.0</v>
      </c>
      <c r="AU25" s="44">
        <v>1.2846715328467155</v>
      </c>
      <c r="AV25" s="44">
        <v>23.16593513082141</v>
      </c>
      <c r="AW25" s="44">
        <v>388.99</v>
      </c>
      <c r="AX25" s="44">
        <v>59.42</v>
      </c>
      <c r="AY25" s="45">
        <v>0.6839447997307304</v>
      </c>
      <c r="AZ25" s="45"/>
      <c r="BA25" s="41">
        <v>4.524</v>
      </c>
      <c r="BB25" s="45">
        <v>13.134394341290893</v>
      </c>
      <c r="BC25" s="44">
        <v>8.98320070733864</v>
      </c>
      <c r="BD25" s="47">
        <v>2.07</v>
      </c>
      <c r="BE25" s="42">
        <v>0.015248796147672551</v>
      </c>
      <c r="BF25" s="40">
        <v>2301.31</v>
      </c>
      <c r="BG25" s="40">
        <v>38.7295523392797</v>
      </c>
      <c r="BH25" s="40">
        <v>217.92708333333331</v>
      </c>
      <c r="BI25" s="40">
        <v>40.0</v>
      </c>
      <c r="BJ25" s="40">
        <v>5.0</v>
      </c>
      <c r="BK25" s="40">
        <v>5.0</v>
      </c>
    </row>
    <row r="26" ht="15.0" customHeight="1">
      <c r="A26" s="15">
        <v>737.0</v>
      </c>
      <c r="B26" s="39" t="s">
        <v>99</v>
      </c>
      <c r="C26" s="6" t="s">
        <v>6</v>
      </c>
      <c r="D26" s="49">
        <v>3.0</v>
      </c>
      <c r="E26" s="41" t="s">
        <v>28</v>
      </c>
      <c r="F26" s="42" t="s">
        <v>96</v>
      </c>
      <c r="G26" s="41">
        <v>1.0</v>
      </c>
      <c r="H26" s="41">
        <v>1.0</v>
      </c>
      <c r="I26" s="41">
        <v>1.0</v>
      </c>
      <c r="J26" s="41">
        <v>2.0</v>
      </c>
      <c r="K26" s="41">
        <v>16.0</v>
      </c>
      <c r="L26" s="41">
        <v>17.0</v>
      </c>
      <c r="M26" s="41">
        <v>2.0</v>
      </c>
      <c r="N26" s="41">
        <v>37.0</v>
      </c>
      <c r="O26" s="41">
        <v>5.0</v>
      </c>
      <c r="P26" s="41">
        <v>0.77</v>
      </c>
      <c r="Q26" s="41">
        <v>58.6</v>
      </c>
      <c r="R26" s="41">
        <v>70.0</v>
      </c>
      <c r="S26" s="41">
        <v>7.0</v>
      </c>
      <c r="T26" s="41">
        <v>25.0</v>
      </c>
      <c r="U26" s="41">
        <v>2.0</v>
      </c>
      <c r="V26" s="41">
        <v>7.526666666666666</v>
      </c>
      <c r="W26" s="41">
        <v>99.0</v>
      </c>
      <c r="X26" s="41">
        <v>49.5</v>
      </c>
      <c r="Y26" s="41">
        <v>107.0</v>
      </c>
      <c r="Z26" s="41">
        <v>5.0</v>
      </c>
      <c r="AA26" s="41">
        <v>1.0</v>
      </c>
      <c r="AB26" s="41">
        <v>48.5</v>
      </c>
      <c r="AC26" s="41">
        <v>7.246666666666667</v>
      </c>
      <c r="AD26" s="41">
        <v>5.0</v>
      </c>
      <c r="AE26" s="41">
        <v>7.0</v>
      </c>
      <c r="AF26" s="41">
        <v>45.3</v>
      </c>
      <c r="AG26" s="41">
        <v>6.666666666666667</v>
      </c>
      <c r="AH26" s="43">
        <v>56.89530685920576</v>
      </c>
      <c r="AI26" s="43"/>
      <c r="AJ26" s="43">
        <v>-2.8666666666666667</v>
      </c>
      <c r="AK26" s="41">
        <v>105.0</v>
      </c>
      <c r="AL26" s="41">
        <v>93.65</v>
      </c>
      <c r="AM26" s="41">
        <v>10.58</v>
      </c>
      <c r="AN26" s="41">
        <v>67.03</v>
      </c>
      <c r="AO26" s="41">
        <v>5.72</v>
      </c>
      <c r="AP26" s="41">
        <v>22.11</v>
      </c>
      <c r="AQ26" s="41">
        <v>2.29</v>
      </c>
      <c r="AR26" s="41">
        <v>197.55</v>
      </c>
      <c r="AS26" s="41">
        <v>45.43</v>
      </c>
      <c r="AT26" s="41">
        <v>15.0</v>
      </c>
      <c r="AU26" s="44">
        <v>1.320848938826467</v>
      </c>
      <c r="AV26" s="44">
        <v>22.996709693748414</v>
      </c>
      <c r="AW26" s="44">
        <v>380.34000000000003</v>
      </c>
      <c r="AX26" s="44">
        <v>64.02</v>
      </c>
      <c r="AY26" s="45">
        <v>0.7096219931271478</v>
      </c>
      <c r="AZ26" s="45"/>
      <c r="BA26" s="41">
        <v>4.905</v>
      </c>
      <c r="BB26" s="45">
        <v>13.051987767584096</v>
      </c>
      <c r="BC26" s="44">
        <v>9.26197757390418</v>
      </c>
      <c r="BD26" s="47">
        <v>2.42</v>
      </c>
      <c r="BE26" s="42">
        <v>0.0099601593625498</v>
      </c>
      <c r="BF26" s="40">
        <v>2237.88</v>
      </c>
      <c r="BG26" s="40">
        <v>34.95595126522962</v>
      </c>
      <c r="BH26" s="40">
        <v>211.51984877126654</v>
      </c>
      <c r="BI26" s="40">
        <v>35.0</v>
      </c>
      <c r="BJ26" s="40">
        <v>5.0</v>
      </c>
      <c r="BK26" s="40">
        <v>5.0</v>
      </c>
    </row>
    <row r="27" ht="15.0" customHeight="1">
      <c r="A27" s="15">
        <v>738.0</v>
      </c>
      <c r="B27" s="39" t="s">
        <v>97</v>
      </c>
      <c r="C27" s="19" t="s">
        <v>29</v>
      </c>
      <c r="D27" s="49">
        <v>3.0</v>
      </c>
      <c r="E27" s="41" t="s">
        <v>28</v>
      </c>
      <c r="F27" s="42" t="s">
        <v>96</v>
      </c>
      <c r="G27" s="41">
        <v>1.0</v>
      </c>
      <c r="H27" s="41">
        <v>1.0</v>
      </c>
      <c r="I27" s="41">
        <v>1.0</v>
      </c>
      <c r="J27" s="41">
        <v>1.0</v>
      </c>
      <c r="K27" s="41">
        <v>16.0</v>
      </c>
      <c r="L27" s="41">
        <v>12.0</v>
      </c>
      <c r="M27" s="41">
        <v>1.0</v>
      </c>
      <c r="N27" s="41">
        <v>37.0</v>
      </c>
      <c r="O27" s="41">
        <v>7.0</v>
      </c>
      <c r="P27" s="41">
        <v>0.93</v>
      </c>
      <c r="Q27" s="41">
        <v>63.9</v>
      </c>
      <c r="R27" s="41">
        <v>65.0</v>
      </c>
      <c r="S27" s="41">
        <v>7.0</v>
      </c>
      <c r="T27" s="41">
        <v>20.0</v>
      </c>
      <c r="U27" s="41">
        <v>1.0</v>
      </c>
      <c r="V27" s="41">
        <v>8.543333333333331</v>
      </c>
      <c r="W27" s="41">
        <v>100.0</v>
      </c>
      <c r="X27" s="41">
        <v>50.0</v>
      </c>
      <c r="Y27" s="41">
        <v>124.0</v>
      </c>
      <c r="Z27" s="41">
        <v>9.0</v>
      </c>
      <c r="AA27" s="41">
        <v>1.0</v>
      </c>
      <c r="AB27" s="41">
        <v>46.5</v>
      </c>
      <c r="AC27" s="41">
        <v>9.26</v>
      </c>
      <c r="AD27" s="41">
        <v>1.0</v>
      </c>
      <c r="AE27" s="41">
        <v>5.0</v>
      </c>
      <c r="AF27" s="41">
        <v>43.8</v>
      </c>
      <c r="AG27" s="41">
        <v>9.936666666666667</v>
      </c>
      <c r="AH27" s="43">
        <v>79.8094373865699</v>
      </c>
      <c r="AI27" s="43">
        <v>20.61602139871014</v>
      </c>
      <c r="AJ27" s="43">
        <v>-1.4</v>
      </c>
      <c r="AK27" s="41">
        <v>118.0</v>
      </c>
      <c r="AL27" s="41">
        <v>158.45</v>
      </c>
      <c r="AM27" s="41">
        <v>12.48</v>
      </c>
      <c r="AN27" s="41">
        <v>87.0</v>
      </c>
      <c r="AO27" s="41">
        <v>4.9</v>
      </c>
      <c r="AP27" s="41">
        <v>32.56</v>
      </c>
      <c r="AQ27" s="41">
        <v>1.96</v>
      </c>
      <c r="AR27" s="41">
        <v>220.1</v>
      </c>
      <c r="AS27" s="41">
        <v>38.76</v>
      </c>
      <c r="AT27" s="41">
        <v>16.0</v>
      </c>
      <c r="AU27" s="44">
        <v>1.8192419825072885</v>
      </c>
      <c r="AV27" s="44">
        <v>17.61017719218537</v>
      </c>
      <c r="AW27" s="44">
        <v>498.11</v>
      </c>
      <c r="AX27" s="44">
        <v>58.1</v>
      </c>
      <c r="AY27" s="45">
        <v>0.6671256454388984</v>
      </c>
      <c r="AZ27" s="46">
        <v>62.95</v>
      </c>
      <c r="BA27" s="41">
        <v>4.893</v>
      </c>
      <c r="BB27" s="45">
        <v>11.874105865522175</v>
      </c>
      <c r="BC27" s="44">
        <v>7.92152053954629</v>
      </c>
      <c r="BD27" s="47">
        <v>4.69</v>
      </c>
      <c r="BE27" s="42">
        <v>0.8555037647902474</v>
      </c>
      <c r="BF27" s="40">
        <v>3966.33</v>
      </c>
      <c r="BG27" s="40">
        <v>68.26729776247848</v>
      </c>
      <c r="BH27" s="40">
        <v>317.8149038461538</v>
      </c>
      <c r="BI27" s="40">
        <v>30.0</v>
      </c>
      <c r="BJ27" s="40">
        <v>5.0</v>
      </c>
      <c r="BK27" s="40">
        <v>7.0</v>
      </c>
    </row>
    <row r="28" ht="15.0" customHeight="1">
      <c r="A28" s="15">
        <v>739.0</v>
      </c>
      <c r="B28" s="39" t="s">
        <v>98</v>
      </c>
      <c r="C28" s="19" t="s">
        <v>29</v>
      </c>
      <c r="D28" s="49">
        <v>3.0</v>
      </c>
      <c r="E28" s="41" t="s">
        <v>28</v>
      </c>
      <c r="F28" s="42" t="s">
        <v>96</v>
      </c>
      <c r="G28" s="41">
        <v>1.0</v>
      </c>
      <c r="H28" s="41">
        <v>1.0</v>
      </c>
      <c r="I28" s="41">
        <v>1.0</v>
      </c>
      <c r="J28" s="41">
        <v>4.0</v>
      </c>
      <c r="K28" s="41">
        <v>19.0</v>
      </c>
      <c r="L28" s="41">
        <v>26.0</v>
      </c>
      <c r="M28" s="41">
        <v>4.0</v>
      </c>
      <c r="N28" s="41">
        <v>42.0</v>
      </c>
      <c r="O28" s="41">
        <v>5.0</v>
      </c>
      <c r="P28" s="41">
        <v>0.75</v>
      </c>
      <c r="Q28" s="41">
        <v>63.9</v>
      </c>
      <c r="R28" s="41">
        <v>71.0</v>
      </c>
      <c r="S28" s="41">
        <v>5.0</v>
      </c>
      <c r="T28" s="41">
        <v>26.0</v>
      </c>
      <c r="U28" s="41">
        <v>4.0</v>
      </c>
      <c r="V28" s="41">
        <v>7.193333333333334</v>
      </c>
      <c r="W28" s="41">
        <v>100.0</v>
      </c>
      <c r="X28" s="41">
        <v>49.6</v>
      </c>
      <c r="Y28" s="41">
        <v>125.0</v>
      </c>
      <c r="Z28" s="41">
        <v>5.0</v>
      </c>
      <c r="AA28" s="41">
        <v>1.0</v>
      </c>
      <c r="AB28" s="41">
        <v>42.2</v>
      </c>
      <c r="AC28" s="41">
        <v>7.316666666666666</v>
      </c>
      <c r="AD28" s="41">
        <v>1.0</v>
      </c>
      <c r="AE28" s="41">
        <v>5.0</v>
      </c>
      <c r="AF28" s="41">
        <v>40.2</v>
      </c>
      <c r="AG28" s="41">
        <v>7.846666666666667</v>
      </c>
      <c r="AH28" s="43">
        <v>65.91527987897128</v>
      </c>
      <c r="AI28" s="43">
        <v>22.314629403782003</v>
      </c>
      <c r="AJ28" s="43">
        <v>-2.4</v>
      </c>
      <c r="AK28" s="41">
        <v>124.0</v>
      </c>
      <c r="AL28" s="41">
        <v>244.99</v>
      </c>
      <c r="AM28" s="41">
        <v>18.4</v>
      </c>
      <c r="AN28" s="41">
        <v>174.35</v>
      </c>
      <c r="AO28" s="41">
        <v>10.32</v>
      </c>
      <c r="AP28" s="41">
        <v>38.76</v>
      </c>
      <c r="AQ28" s="41">
        <v>2.6</v>
      </c>
      <c r="AR28" s="41">
        <v>334.23</v>
      </c>
      <c r="AS28" s="41">
        <v>64.12</v>
      </c>
      <c r="AT28" s="41">
        <v>19.0</v>
      </c>
      <c r="AU28" s="44">
        <v>1.4241486068111453</v>
      </c>
      <c r="AV28" s="44">
        <v>19.18439398019328</v>
      </c>
      <c r="AW28" s="44">
        <v>792.33</v>
      </c>
      <c r="AX28" s="44">
        <v>95.44</v>
      </c>
      <c r="AY28" s="45">
        <v>0.6718357082984074</v>
      </c>
      <c r="AZ28" s="46">
        <v>63.38</v>
      </c>
      <c r="BA28" s="41">
        <v>7.862</v>
      </c>
      <c r="BB28" s="45">
        <v>12.139404731620452</v>
      </c>
      <c r="BC28" s="44">
        <v>8.155685576189265</v>
      </c>
      <c r="BD28" s="47">
        <v>7.66</v>
      </c>
      <c r="BE28" s="42">
        <v>0.7935018050541516</v>
      </c>
      <c r="BF28" s="40">
        <v>8867.09</v>
      </c>
      <c r="BG28" s="40">
        <v>92.90748113998323</v>
      </c>
      <c r="BH28" s="40">
        <v>481.90706521739133</v>
      </c>
      <c r="BI28" s="40">
        <v>30.0</v>
      </c>
      <c r="BJ28" s="40">
        <v>5.0</v>
      </c>
      <c r="BK28" s="40">
        <v>1.0</v>
      </c>
    </row>
    <row r="29" ht="15.0" customHeight="1">
      <c r="A29" s="15">
        <v>741.0</v>
      </c>
      <c r="B29" s="39" t="s">
        <v>99</v>
      </c>
      <c r="C29" s="19" t="s">
        <v>29</v>
      </c>
      <c r="D29" s="49">
        <v>3.0</v>
      </c>
      <c r="E29" s="41" t="s">
        <v>28</v>
      </c>
      <c r="F29" s="42" t="s">
        <v>96</v>
      </c>
      <c r="G29" s="41">
        <v>1.0</v>
      </c>
      <c r="H29" s="41">
        <v>1.0</v>
      </c>
      <c r="I29" s="41">
        <v>1.0</v>
      </c>
      <c r="J29" s="41">
        <v>2.0</v>
      </c>
      <c r="K29" s="41">
        <v>20.0</v>
      </c>
      <c r="L29" s="41">
        <v>19.0</v>
      </c>
      <c r="M29" s="41">
        <v>3.0</v>
      </c>
      <c r="N29" s="41">
        <v>45.0</v>
      </c>
      <c r="O29" s="41">
        <v>5.0</v>
      </c>
      <c r="P29" s="41">
        <v>0.9</v>
      </c>
      <c r="Q29" s="41">
        <v>62.1</v>
      </c>
      <c r="R29" s="41">
        <v>76.0</v>
      </c>
      <c r="S29" s="41">
        <v>7.0</v>
      </c>
      <c r="T29" s="41">
        <v>43.0</v>
      </c>
      <c r="U29" s="41">
        <v>3.0</v>
      </c>
      <c r="V29" s="41">
        <v>8.316666666666666</v>
      </c>
      <c r="W29" s="41">
        <v>107.0</v>
      </c>
      <c r="X29" s="41">
        <v>47.2</v>
      </c>
      <c r="Y29" s="41">
        <v>117.0</v>
      </c>
      <c r="Z29" s="41">
        <v>5.0</v>
      </c>
      <c r="AA29" s="41">
        <v>1.0</v>
      </c>
      <c r="AB29" s="41">
        <v>41.9</v>
      </c>
      <c r="AC29" s="41">
        <v>8.613333333333332</v>
      </c>
      <c r="AD29" s="41">
        <v>1.0</v>
      </c>
      <c r="AE29" s="41">
        <v>5.0</v>
      </c>
      <c r="AF29" s="41">
        <v>38.4</v>
      </c>
      <c r="AG29" s="41">
        <v>9.193333333333333</v>
      </c>
      <c r="AH29" s="43">
        <v>80.0161485668147</v>
      </c>
      <c r="AI29" s="43">
        <v>28.89521942974135</v>
      </c>
      <c r="AJ29" s="43">
        <v>-2.566666666666667</v>
      </c>
      <c r="AK29" s="41">
        <v>114.0</v>
      </c>
      <c r="AL29" s="41">
        <v>232.35</v>
      </c>
      <c r="AM29" s="41">
        <v>18.18</v>
      </c>
      <c r="AN29" s="41">
        <v>142.44</v>
      </c>
      <c r="AO29" s="41">
        <v>7.53</v>
      </c>
      <c r="AP29" s="41">
        <v>48.3</v>
      </c>
      <c r="AQ29" s="41">
        <v>3.35</v>
      </c>
      <c r="AR29" s="41">
        <v>300.58</v>
      </c>
      <c r="AS29" s="41">
        <v>52.67</v>
      </c>
      <c r="AT29" s="41">
        <v>15.0</v>
      </c>
      <c r="AU29" s="44">
        <v>1.6709558823529411</v>
      </c>
      <c r="AV29" s="44">
        <v>17.52278927407013</v>
      </c>
      <c r="AW29" s="44">
        <v>723.67</v>
      </c>
      <c r="AX29" s="44">
        <v>81.73</v>
      </c>
      <c r="AY29" s="45">
        <v>0.6444390064847669</v>
      </c>
      <c r="AZ29" s="46">
        <v>86.25</v>
      </c>
      <c r="BA29" s="41">
        <v>9.247</v>
      </c>
      <c r="BB29" s="45">
        <v>8.838542229912404</v>
      </c>
      <c r="BC29" s="44">
        <v>5.6959013734184065</v>
      </c>
      <c r="BD29" s="47">
        <v>9.05</v>
      </c>
      <c r="BE29" s="42">
        <v>0.7908063887806779</v>
      </c>
      <c r="BF29" s="40">
        <v>8005.55</v>
      </c>
      <c r="BG29" s="40">
        <v>97.95118071699498</v>
      </c>
      <c r="BH29" s="40">
        <v>440.34928492849286</v>
      </c>
      <c r="BI29" s="40">
        <v>35.0</v>
      </c>
      <c r="BJ29" s="40">
        <v>5.0</v>
      </c>
      <c r="BK29" s="40">
        <v>7.0</v>
      </c>
    </row>
    <row r="30" ht="15.0" customHeight="1">
      <c r="A30" s="15">
        <v>742.0</v>
      </c>
      <c r="B30" s="39" t="s">
        <v>100</v>
      </c>
      <c r="C30" s="6" t="s">
        <v>6</v>
      </c>
      <c r="D30" s="49">
        <v>3.0</v>
      </c>
      <c r="E30" s="41" t="s">
        <v>28</v>
      </c>
      <c r="F30" s="42" t="s">
        <v>96</v>
      </c>
      <c r="G30" s="41">
        <v>1.0</v>
      </c>
      <c r="H30" s="41">
        <v>1.0</v>
      </c>
      <c r="I30" s="41">
        <v>1.0</v>
      </c>
      <c r="J30" s="41">
        <v>1.0</v>
      </c>
      <c r="K30" s="41">
        <v>16.0</v>
      </c>
      <c r="L30" s="41">
        <v>13.0</v>
      </c>
      <c r="M30" s="41">
        <v>1.0</v>
      </c>
      <c r="N30" s="41">
        <v>38.0</v>
      </c>
      <c r="O30" s="41">
        <v>7.0</v>
      </c>
      <c r="P30" s="41">
        <v>1.0</v>
      </c>
      <c r="Q30" s="41">
        <v>57.8</v>
      </c>
      <c r="R30" s="41">
        <v>59.0</v>
      </c>
      <c r="S30" s="41">
        <v>7.0</v>
      </c>
      <c r="T30" s="41">
        <v>18.0</v>
      </c>
      <c r="U30" s="41">
        <v>1.0</v>
      </c>
      <c r="V30" s="41">
        <v>9.533333333333333</v>
      </c>
      <c r="W30" s="41">
        <v>79.0</v>
      </c>
      <c r="X30" s="41">
        <v>54.2</v>
      </c>
      <c r="Y30" s="41">
        <v>89.0</v>
      </c>
      <c r="Z30" s="41">
        <v>9.0</v>
      </c>
      <c r="AA30" s="41">
        <v>1.0</v>
      </c>
      <c r="AB30" s="41">
        <v>50.1</v>
      </c>
      <c r="AC30" s="41">
        <v>10.76</v>
      </c>
      <c r="AD30" s="41">
        <v>1.0</v>
      </c>
      <c r="AE30" s="41">
        <v>5.0</v>
      </c>
      <c r="AF30" s="41">
        <v>44.9</v>
      </c>
      <c r="AG30" s="41">
        <v>9.833333333333334</v>
      </c>
      <c r="AH30" s="43">
        <v>56.19217081850532</v>
      </c>
      <c r="AI30" s="43"/>
      <c r="AJ30" s="43">
        <v>-2.4</v>
      </c>
      <c r="AK30" s="41">
        <v>85.0</v>
      </c>
      <c r="AL30" s="41">
        <v>92.73</v>
      </c>
      <c r="AM30" s="41">
        <v>8.28</v>
      </c>
      <c r="AN30" s="41">
        <v>64.79</v>
      </c>
      <c r="AO30" s="41">
        <v>3.95</v>
      </c>
      <c r="AP30" s="41">
        <v>28.37</v>
      </c>
      <c r="AQ30" s="41">
        <v>2.06</v>
      </c>
      <c r="AR30" s="41">
        <v>118.51</v>
      </c>
      <c r="AS30" s="41">
        <v>23.8</v>
      </c>
      <c r="AT30" s="41">
        <v>12.0</v>
      </c>
      <c r="AU30" s="44">
        <v>1.3777038269550748</v>
      </c>
      <c r="AV30" s="44">
        <v>20.082693443591257</v>
      </c>
      <c r="AW30" s="44">
        <v>304.40000000000003</v>
      </c>
      <c r="AX30" s="44">
        <v>38.09</v>
      </c>
      <c r="AY30" s="45">
        <v>0.6248359149383039</v>
      </c>
      <c r="AZ30" s="45"/>
      <c r="BA30" s="41">
        <v>2.928</v>
      </c>
      <c r="BB30" s="45">
        <v>13.008879781420767</v>
      </c>
      <c r="BC30" s="44">
        <v>8.128415300546449</v>
      </c>
      <c r="BD30" s="47">
        <v>0.8</v>
      </c>
      <c r="BE30" s="42">
        <v>0.19485433219825957</v>
      </c>
      <c r="BF30" s="40">
        <v>2274.26</v>
      </c>
      <c r="BG30" s="40">
        <v>59.70753478603308</v>
      </c>
      <c r="BH30" s="40">
        <v>274.6690821256039</v>
      </c>
      <c r="BI30" s="40">
        <v>25.0</v>
      </c>
      <c r="BJ30" s="40">
        <v>5.0</v>
      </c>
      <c r="BK30" s="40">
        <v>5.0</v>
      </c>
    </row>
    <row r="31" ht="15.0" customHeight="1">
      <c r="A31" s="15">
        <v>744.0</v>
      </c>
      <c r="B31" s="39" t="s">
        <v>100</v>
      </c>
      <c r="C31" s="19" t="s">
        <v>29</v>
      </c>
      <c r="D31" s="49">
        <v>3.0</v>
      </c>
      <c r="E31" s="41" t="s">
        <v>28</v>
      </c>
      <c r="F31" s="42" t="s">
        <v>96</v>
      </c>
      <c r="G31" s="41">
        <v>1.0</v>
      </c>
      <c r="H31" s="41">
        <v>1.0</v>
      </c>
      <c r="I31" s="41">
        <v>1.0</v>
      </c>
      <c r="J31" s="41">
        <v>1.0</v>
      </c>
      <c r="K31" s="41">
        <v>21.0</v>
      </c>
      <c r="L31" s="41">
        <v>12.0</v>
      </c>
      <c r="M31" s="41">
        <v>1.0</v>
      </c>
      <c r="N31" s="41">
        <v>47.0</v>
      </c>
      <c r="O31" s="41">
        <v>7.0</v>
      </c>
      <c r="P31" s="41">
        <v>0.9</v>
      </c>
      <c r="Q31" s="41">
        <v>62.0</v>
      </c>
      <c r="R31" s="41">
        <v>83.0</v>
      </c>
      <c r="S31" s="41">
        <v>7.0</v>
      </c>
      <c r="T31" s="41">
        <v>26.0</v>
      </c>
      <c r="U31" s="41">
        <v>1.0</v>
      </c>
      <c r="V31" s="41">
        <v>10.403333333333334</v>
      </c>
      <c r="W31" s="41">
        <v>114.0</v>
      </c>
      <c r="X31" s="41">
        <v>50.1</v>
      </c>
      <c r="Y31" s="41">
        <v>126.0</v>
      </c>
      <c r="Z31" s="41">
        <v>9.0</v>
      </c>
      <c r="AA31" s="41">
        <v>1.0</v>
      </c>
      <c r="AB31" s="41">
        <v>40.8</v>
      </c>
      <c r="AC31" s="41">
        <v>11.263333333333334</v>
      </c>
      <c r="AD31" s="41">
        <v>1.0</v>
      </c>
      <c r="AE31" s="41">
        <v>5.0</v>
      </c>
      <c r="AF31" s="41">
        <v>40.7</v>
      </c>
      <c r="AG31" s="41">
        <v>11.44</v>
      </c>
      <c r="AH31" s="43">
        <v>73.12086590499099</v>
      </c>
      <c r="AI31" s="43">
        <v>23.151661125679006</v>
      </c>
      <c r="AJ31" s="43">
        <v>-1.8333333333333333</v>
      </c>
      <c r="AK31" s="41">
        <v>128.0</v>
      </c>
      <c r="AL31" s="41">
        <v>213.66</v>
      </c>
      <c r="AM31" s="41">
        <v>19.16</v>
      </c>
      <c r="AN31" s="41">
        <v>127.67</v>
      </c>
      <c r="AO31" s="41">
        <v>7.99</v>
      </c>
      <c r="AP31" s="41">
        <v>37.6</v>
      </c>
      <c r="AQ31" s="41">
        <v>2.75</v>
      </c>
      <c r="AR31" s="41">
        <v>331.82</v>
      </c>
      <c r="AS31" s="41">
        <v>59.92</v>
      </c>
      <c r="AT31" s="41">
        <v>16.0</v>
      </c>
      <c r="AU31" s="44">
        <v>1.7839851024208566</v>
      </c>
      <c r="AV31" s="44">
        <v>18.05798324392743</v>
      </c>
      <c r="AW31" s="44">
        <v>710.75</v>
      </c>
      <c r="AX31" s="44">
        <v>89.82</v>
      </c>
      <c r="AY31" s="45">
        <v>0.6671120017813406</v>
      </c>
      <c r="AZ31" s="46">
        <v>39.72</v>
      </c>
      <c r="BA31" s="41">
        <v>7.663</v>
      </c>
      <c r="BB31" s="45">
        <v>11.72125799295315</v>
      </c>
      <c r="BC31" s="44">
        <v>7.8193918830745135</v>
      </c>
      <c r="BD31" s="47">
        <v>7.46</v>
      </c>
      <c r="BE31" s="42">
        <v>0.801065043742868</v>
      </c>
      <c r="BF31" s="40">
        <v>7225.02</v>
      </c>
      <c r="BG31" s="40">
        <v>80.43887775551103</v>
      </c>
      <c r="BH31" s="40">
        <v>377.08872651356995</v>
      </c>
      <c r="BI31" s="40">
        <v>40.0</v>
      </c>
      <c r="BJ31" s="40">
        <v>7.0</v>
      </c>
      <c r="BK31" s="49"/>
    </row>
    <row r="32" ht="15.0" customHeight="1">
      <c r="A32" s="15">
        <v>746.0</v>
      </c>
      <c r="B32" s="39" t="s">
        <v>95</v>
      </c>
      <c r="C32" s="6" t="s">
        <v>6</v>
      </c>
      <c r="D32" s="49">
        <v>4.0</v>
      </c>
      <c r="E32" s="41" t="s">
        <v>26</v>
      </c>
      <c r="F32" s="42" t="s">
        <v>96</v>
      </c>
      <c r="G32" s="41">
        <v>1.0</v>
      </c>
      <c r="H32" s="41">
        <v>1.0</v>
      </c>
      <c r="I32" s="41">
        <v>1.0</v>
      </c>
      <c r="J32" s="41">
        <v>1.0</v>
      </c>
      <c r="K32" s="41">
        <v>21.0</v>
      </c>
      <c r="L32" s="41">
        <v>12.0</v>
      </c>
      <c r="M32" s="41">
        <v>1.0</v>
      </c>
      <c r="N32" s="41">
        <v>46.0</v>
      </c>
      <c r="O32" s="41">
        <v>1.0</v>
      </c>
      <c r="P32" s="41">
        <v>0.58</v>
      </c>
      <c r="Q32" s="41">
        <v>54.0</v>
      </c>
      <c r="R32" s="41">
        <v>83.0</v>
      </c>
      <c r="S32" s="41">
        <v>3.0</v>
      </c>
      <c r="T32" s="41">
        <v>27.0</v>
      </c>
      <c r="U32" s="41">
        <v>1.0</v>
      </c>
      <c r="V32" s="41">
        <v>5.816666666666666</v>
      </c>
      <c r="W32" s="41">
        <v>115.0</v>
      </c>
      <c r="X32" s="41">
        <v>57.8</v>
      </c>
      <c r="Y32" s="41">
        <v>135.0</v>
      </c>
      <c r="Z32" s="41">
        <v>3.0</v>
      </c>
      <c r="AA32" s="41">
        <v>1.0</v>
      </c>
      <c r="AB32" s="41">
        <v>48.1</v>
      </c>
      <c r="AC32" s="41">
        <v>7.039999999999999</v>
      </c>
      <c r="AD32" s="41">
        <v>3.0</v>
      </c>
      <c r="AE32" s="41">
        <v>5.0</v>
      </c>
      <c r="AF32" s="41">
        <v>46.3</v>
      </c>
      <c r="AG32" s="41">
        <v>6.95</v>
      </c>
      <c r="AH32" s="43">
        <v>59.055793991416294</v>
      </c>
      <c r="AI32" s="43"/>
      <c r="AJ32" s="43">
        <v>-3.1333333333333333</v>
      </c>
      <c r="AK32" s="41">
        <v>135.0</v>
      </c>
      <c r="AL32" s="41">
        <v>90.46</v>
      </c>
      <c r="AM32" s="41">
        <v>10.37</v>
      </c>
      <c r="AN32" s="41">
        <v>116.38</v>
      </c>
      <c r="AO32" s="41">
        <v>10.44</v>
      </c>
      <c r="AP32" s="41">
        <v>22.69</v>
      </c>
      <c r="AQ32" s="41">
        <v>2.45</v>
      </c>
      <c r="AR32" s="41">
        <v>71.07</v>
      </c>
      <c r="AS32" s="41">
        <v>15.33</v>
      </c>
      <c r="AT32" s="41">
        <v>7.0</v>
      </c>
      <c r="AU32" s="44">
        <v>0.8044996121024048</v>
      </c>
      <c r="AV32" s="44">
        <v>21.570282819755175</v>
      </c>
      <c r="AW32" s="44">
        <v>300.59999999999997</v>
      </c>
      <c r="AX32" s="44">
        <v>38.589999999999996</v>
      </c>
      <c r="AY32" s="45">
        <v>0.39725317439751234</v>
      </c>
      <c r="AZ32" s="45"/>
      <c r="BA32" s="41">
        <v>3.711</v>
      </c>
      <c r="BB32" s="45">
        <v>10.398814335758555</v>
      </c>
      <c r="BC32" s="44">
        <v>4.130962004850445</v>
      </c>
      <c r="BD32" s="47">
        <v>1.23</v>
      </c>
      <c r="BE32" s="42">
        <v>-0.04507160909856782</v>
      </c>
      <c r="BF32" s="40"/>
      <c r="BG32" s="40"/>
      <c r="BH32" s="40"/>
      <c r="BI32" s="40">
        <v>30.0</v>
      </c>
      <c r="BJ32" s="40">
        <v>3.0</v>
      </c>
      <c r="BK32" s="40">
        <v>5.0</v>
      </c>
    </row>
    <row r="33" ht="15.0" customHeight="1">
      <c r="A33" s="15">
        <v>747.0</v>
      </c>
      <c r="B33" s="39" t="s">
        <v>97</v>
      </c>
      <c r="C33" s="6" t="s">
        <v>6</v>
      </c>
      <c r="D33" s="49">
        <v>4.0</v>
      </c>
      <c r="E33" s="41" t="s">
        <v>26</v>
      </c>
      <c r="F33" s="42" t="s">
        <v>96</v>
      </c>
      <c r="G33" s="41">
        <v>1.0</v>
      </c>
      <c r="H33" s="41">
        <v>1.0</v>
      </c>
      <c r="I33" s="41">
        <v>1.0</v>
      </c>
      <c r="J33" s="41">
        <v>2.0</v>
      </c>
      <c r="K33" s="41">
        <v>6.0</v>
      </c>
      <c r="L33" s="41">
        <v>26.0</v>
      </c>
      <c r="M33" s="41">
        <v>4.0</v>
      </c>
      <c r="N33" s="41">
        <v>46.0</v>
      </c>
      <c r="O33" s="41">
        <v>7.0</v>
      </c>
      <c r="P33" s="41">
        <v>0.8</v>
      </c>
      <c r="Q33" s="41">
        <v>56.3</v>
      </c>
      <c r="R33" s="41">
        <v>92.0</v>
      </c>
      <c r="S33" s="41">
        <v>5.0</v>
      </c>
      <c r="T33" s="41">
        <v>47.0</v>
      </c>
      <c r="U33" s="41">
        <v>4.0</v>
      </c>
      <c r="V33" s="41">
        <v>8.043333333333335</v>
      </c>
      <c r="W33" s="41">
        <v>117.0</v>
      </c>
      <c r="X33" s="41">
        <v>45.6</v>
      </c>
      <c r="Y33" s="41">
        <v>137.0</v>
      </c>
      <c r="Z33" s="41">
        <v>7.0</v>
      </c>
      <c r="AA33" s="41">
        <v>1.0</v>
      </c>
      <c r="AB33" s="41">
        <v>41.8</v>
      </c>
      <c r="AC33" s="41">
        <v>8.236666666666666</v>
      </c>
      <c r="AD33" s="41">
        <v>3.0</v>
      </c>
      <c r="AE33" s="41">
        <v>5.0</v>
      </c>
      <c r="AF33" s="41">
        <v>41.1</v>
      </c>
      <c r="AG33" s="41">
        <v>8.319999999999999</v>
      </c>
      <c r="AH33" s="43">
        <v>61.48282097649185</v>
      </c>
      <c r="AI33" s="43"/>
      <c r="AJ33" s="43">
        <v>-2.433333333333333</v>
      </c>
      <c r="AK33" s="41">
        <v>137.0</v>
      </c>
      <c r="AL33" s="41">
        <v>118.78</v>
      </c>
      <c r="AM33" s="41">
        <v>13.28</v>
      </c>
      <c r="AN33" s="41">
        <v>173.6</v>
      </c>
      <c r="AO33" s="41">
        <v>14.87</v>
      </c>
      <c r="AP33" s="41">
        <v>45.71</v>
      </c>
      <c r="AQ33" s="41">
        <v>3.83</v>
      </c>
      <c r="AR33" s="41">
        <v>89.06</v>
      </c>
      <c r="AS33" s="41">
        <v>19.8</v>
      </c>
      <c r="AT33" s="41">
        <v>19.0</v>
      </c>
      <c r="AU33" s="44">
        <v>0.7101604278074867</v>
      </c>
      <c r="AV33" s="44">
        <v>22.23220300920728</v>
      </c>
      <c r="AW33" s="44">
        <v>427.15</v>
      </c>
      <c r="AX33" s="44">
        <v>51.78</v>
      </c>
      <c r="AY33" s="45">
        <v>0.3823870220162225</v>
      </c>
      <c r="AZ33" s="45"/>
      <c r="BA33" s="41">
        <v>4.499</v>
      </c>
      <c r="BB33" s="45">
        <v>11.50922427206046</v>
      </c>
      <c r="BC33" s="44">
        <v>4.400977995110025</v>
      </c>
      <c r="BD33" s="47">
        <v>1.86</v>
      </c>
      <c r="BE33" s="42">
        <v>0.028708133971291867</v>
      </c>
      <c r="BF33" s="40"/>
      <c r="BG33" s="40"/>
      <c r="BH33" s="40"/>
      <c r="BI33" s="40">
        <v>40.0</v>
      </c>
      <c r="BJ33" s="40">
        <v>7.0</v>
      </c>
      <c r="BK33" s="40">
        <v>7.0</v>
      </c>
    </row>
    <row r="34" ht="15.0" customHeight="1">
      <c r="A34" s="15">
        <v>748.0</v>
      </c>
      <c r="B34" s="39" t="s">
        <v>98</v>
      </c>
      <c r="C34" s="6" t="s">
        <v>6</v>
      </c>
      <c r="D34" s="49">
        <v>4.0</v>
      </c>
      <c r="E34" s="41" t="s">
        <v>26</v>
      </c>
      <c r="F34" s="42" t="s">
        <v>96</v>
      </c>
      <c r="G34" s="41">
        <v>0.0</v>
      </c>
      <c r="H34" s="41">
        <v>1.0</v>
      </c>
      <c r="I34" s="41">
        <v>1.0</v>
      </c>
      <c r="J34" s="41">
        <v>2.0</v>
      </c>
      <c r="K34" s="41">
        <v>13.0</v>
      </c>
      <c r="L34" s="41">
        <v>22.0</v>
      </c>
      <c r="M34" s="41">
        <v>2.0</v>
      </c>
      <c r="N34" s="41">
        <v>51.0</v>
      </c>
      <c r="O34" s="41">
        <v>7.0</v>
      </c>
      <c r="P34" s="41">
        <v>0.9</v>
      </c>
      <c r="Q34" s="41">
        <v>53.3</v>
      </c>
      <c r="R34" s="41">
        <v>97.0</v>
      </c>
      <c r="S34" s="41">
        <v>5.0</v>
      </c>
      <c r="T34" s="41">
        <v>58.0</v>
      </c>
      <c r="U34" s="41">
        <v>3.0</v>
      </c>
      <c r="V34" s="41">
        <v>8.766666666666666</v>
      </c>
      <c r="W34" s="41">
        <v>124.0</v>
      </c>
      <c r="X34" s="41">
        <v>49.4</v>
      </c>
      <c r="Y34" s="41">
        <v>133.0</v>
      </c>
      <c r="Z34" s="41">
        <v>7.0</v>
      </c>
      <c r="AA34" s="41">
        <v>3.0</v>
      </c>
      <c r="AB34" s="41">
        <v>46.1</v>
      </c>
      <c r="AC34" s="41">
        <v>8.793333333333335</v>
      </c>
      <c r="AD34" s="41">
        <v>7.0</v>
      </c>
      <c r="AE34" s="41">
        <v>7.0</v>
      </c>
      <c r="AF34" s="41">
        <v>44.6</v>
      </c>
      <c r="AG34" s="41">
        <v>9.04</v>
      </c>
      <c r="AH34" s="43">
        <v>56.945618484080015</v>
      </c>
      <c r="AI34" s="43"/>
      <c r="AJ34" s="43">
        <v>-2.833333333333333</v>
      </c>
      <c r="AK34" s="41">
        <v>138.0</v>
      </c>
      <c r="AL34" s="41">
        <v>108.87</v>
      </c>
      <c r="AM34" s="41">
        <v>15.05</v>
      </c>
      <c r="AN34" s="41">
        <v>143.4</v>
      </c>
      <c r="AO34" s="41">
        <v>15.37</v>
      </c>
      <c r="AP34" s="41">
        <v>39.34</v>
      </c>
      <c r="AQ34" s="41">
        <v>5.73</v>
      </c>
      <c r="AR34" s="41">
        <v>144.38</v>
      </c>
      <c r="AS34" s="41">
        <v>33.12</v>
      </c>
      <c r="AT34" s="41">
        <v>10.0</v>
      </c>
      <c r="AU34" s="44">
        <v>0.7132701421800948</v>
      </c>
      <c r="AV34" s="44">
        <v>22.939465299903034</v>
      </c>
      <c r="AW34" s="44">
        <v>435.99</v>
      </c>
      <c r="AX34" s="44">
        <v>69.27000000000001</v>
      </c>
      <c r="AY34" s="45">
        <v>0.47812906019922036</v>
      </c>
      <c r="AZ34" s="45"/>
      <c r="BA34" s="41">
        <v>6.431</v>
      </c>
      <c r="BB34" s="45">
        <v>10.771264189084125</v>
      </c>
      <c r="BC34" s="44">
        <v>5.15005442388431</v>
      </c>
      <c r="BD34" s="47">
        <v>3.76</v>
      </c>
      <c r="BE34" s="42">
        <v>-3.745318352059925E-4</v>
      </c>
      <c r="BF34" s="40">
        <v>3203.7</v>
      </c>
      <c r="BG34" s="40">
        <v>46.24945864010393</v>
      </c>
      <c r="BH34" s="40">
        <v>212.87043189368768</v>
      </c>
      <c r="BI34" s="40">
        <v>40.0</v>
      </c>
      <c r="BJ34" s="40">
        <v>7.0</v>
      </c>
      <c r="BK34" s="40">
        <v>5.0</v>
      </c>
    </row>
    <row r="35" ht="15.0" customHeight="1">
      <c r="A35" s="15">
        <v>749.0</v>
      </c>
      <c r="B35" s="39" t="s">
        <v>95</v>
      </c>
      <c r="C35" s="19" t="s">
        <v>29</v>
      </c>
      <c r="D35" s="49">
        <v>4.0</v>
      </c>
      <c r="E35" s="41" t="s">
        <v>26</v>
      </c>
      <c r="F35" s="42" t="s">
        <v>96</v>
      </c>
      <c r="G35" s="41">
        <v>1.0</v>
      </c>
      <c r="H35" s="41">
        <v>1.0</v>
      </c>
      <c r="I35" s="41">
        <v>1.0</v>
      </c>
      <c r="J35" s="41">
        <v>2.0</v>
      </c>
      <c r="K35" s="41">
        <v>18.0</v>
      </c>
      <c r="L35" s="41">
        <v>22.0</v>
      </c>
      <c r="M35" s="41">
        <v>2.0</v>
      </c>
      <c r="N35" s="41">
        <v>45.0</v>
      </c>
      <c r="O35" s="41">
        <v>3.0</v>
      </c>
      <c r="P35" s="41">
        <v>0.58</v>
      </c>
      <c r="Q35" s="41">
        <v>57.4</v>
      </c>
      <c r="R35" s="41">
        <v>93.0</v>
      </c>
      <c r="S35" s="41">
        <v>3.0</v>
      </c>
      <c r="T35" s="41">
        <v>32.0</v>
      </c>
      <c r="U35" s="41">
        <v>2.0</v>
      </c>
      <c r="V35" s="41">
        <v>5.9366666666666665</v>
      </c>
      <c r="W35" s="41">
        <v>133.0</v>
      </c>
      <c r="X35" s="41">
        <v>46.2</v>
      </c>
      <c r="Y35" s="41">
        <v>153.0</v>
      </c>
      <c r="Z35" s="41">
        <v>5.0</v>
      </c>
      <c r="AA35" s="41">
        <v>1.0</v>
      </c>
      <c r="AB35" s="41">
        <v>43.6</v>
      </c>
      <c r="AC35" s="41">
        <v>7.239999999999999</v>
      </c>
      <c r="AD35" s="41">
        <v>1.0</v>
      </c>
      <c r="AE35" s="41">
        <v>7.0</v>
      </c>
      <c r="AF35" s="41">
        <v>42.5</v>
      </c>
      <c r="AG35" s="41">
        <v>6.6499999999999995</v>
      </c>
      <c r="AH35" s="43">
        <v>72.73554847519348</v>
      </c>
      <c r="AI35" s="43">
        <v>18.80752227838452</v>
      </c>
      <c r="AJ35" s="43">
        <v>-1.7666666666666668</v>
      </c>
      <c r="AK35" s="41">
        <v>162.0</v>
      </c>
      <c r="AL35" s="41">
        <v>170.59</v>
      </c>
      <c r="AM35" s="41">
        <v>15.01</v>
      </c>
      <c r="AN35" s="41">
        <v>246.12</v>
      </c>
      <c r="AO35" s="41">
        <v>15.32</v>
      </c>
      <c r="AP35" s="41">
        <v>30.35</v>
      </c>
      <c r="AQ35" s="41">
        <v>2.28</v>
      </c>
      <c r="AR35" s="41">
        <v>136.78</v>
      </c>
      <c r="AS35" s="41">
        <v>22.45</v>
      </c>
      <c r="AT35" s="41">
        <v>8.0</v>
      </c>
      <c r="AU35" s="44">
        <v>0.852840909090909</v>
      </c>
      <c r="AV35" s="44">
        <v>16.413218306769995</v>
      </c>
      <c r="AW35" s="44">
        <v>583.84</v>
      </c>
      <c r="AX35" s="44">
        <v>55.06</v>
      </c>
      <c r="AY35" s="45">
        <v>0.40773701416636393</v>
      </c>
      <c r="AZ35" s="46">
        <v>68.29</v>
      </c>
      <c r="BA35" s="41">
        <v>6.388</v>
      </c>
      <c r="BB35" s="45">
        <v>8.619286161552912</v>
      </c>
      <c r="BC35" s="44">
        <v>3.5144020037570445</v>
      </c>
      <c r="BD35" s="47">
        <v>6.19</v>
      </c>
      <c r="BE35" s="42">
        <v>0.8067520372526193</v>
      </c>
      <c r="BF35" s="40">
        <v>7038.08</v>
      </c>
      <c r="BG35" s="40">
        <v>127.82564475118052</v>
      </c>
      <c r="BH35" s="40">
        <v>468.8927381745503</v>
      </c>
      <c r="BI35" s="40">
        <v>25.0</v>
      </c>
      <c r="BJ35" s="40">
        <v>5.0</v>
      </c>
      <c r="BK35" s="40">
        <v>5.0</v>
      </c>
    </row>
    <row r="36" ht="15.0" customHeight="1">
      <c r="A36" s="15">
        <v>752.0</v>
      </c>
      <c r="B36" s="39" t="s">
        <v>99</v>
      </c>
      <c r="C36" s="6" t="s">
        <v>6</v>
      </c>
      <c r="D36" s="49">
        <v>4.0</v>
      </c>
      <c r="E36" s="41" t="s">
        <v>26</v>
      </c>
      <c r="F36" s="42" t="s">
        <v>96</v>
      </c>
      <c r="G36" s="41">
        <v>1.0</v>
      </c>
      <c r="H36" s="41">
        <v>1.0</v>
      </c>
      <c r="I36" s="41">
        <v>1.0</v>
      </c>
      <c r="J36" s="41">
        <v>2.0</v>
      </c>
      <c r="K36" s="41">
        <v>19.0</v>
      </c>
      <c r="L36" s="41">
        <v>22.0</v>
      </c>
      <c r="M36" s="41">
        <v>2.0</v>
      </c>
      <c r="N36" s="41">
        <v>57.0</v>
      </c>
      <c r="O36" s="41">
        <v>3.0</v>
      </c>
      <c r="P36" s="41">
        <v>0.68</v>
      </c>
      <c r="Q36" s="41">
        <v>58.8</v>
      </c>
      <c r="R36" s="41">
        <v>104.0</v>
      </c>
      <c r="S36" s="41">
        <v>3.0</v>
      </c>
      <c r="T36" s="41">
        <v>54.0</v>
      </c>
      <c r="U36" s="41">
        <v>2.0</v>
      </c>
      <c r="V36" s="41">
        <v>6.8933333333333335</v>
      </c>
      <c r="W36" s="41">
        <v>136.0</v>
      </c>
      <c r="X36" s="41">
        <v>48.5</v>
      </c>
      <c r="Y36" s="41">
        <v>146.0</v>
      </c>
      <c r="Z36" s="41">
        <v>3.0</v>
      </c>
      <c r="AA36" s="41">
        <v>3.0</v>
      </c>
      <c r="AB36" s="41">
        <v>49.5</v>
      </c>
      <c r="AC36" s="41">
        <v>7.433333333333334</v>
      </c>
      <c r="AD36" s="41">
        <v>7.0</v>
      </c>
      <c r="AE36" s="41">
        <v>7.0</v>
      </c>
      <c r="AF36" s="41">
        <v>49.0</v>
      </c>
      <c r="AG36" s="41">
        <v>7.433333333333334</v>
      </c>
      <c r="AH36" s="43">
        <v>48.41110793014602</v>
      </c>
      <c r="AI36" s="43"/>
      <c r="AJ36" s="43">
        <v>-2.7333333333333334</v>
      </c>
      <c r="AK36" s="41">
        <v>148.0</v>
      </c>
      <c r="AL36" s="41">
        <v>98.49</v>
      </c>
      <c r="AM36" s="41">
        <v>14.06</v>
      </c>
      <c r="AN36" s="41">
        <v>147.18</v>
      </c>
      <c r="AO36" s="41">
        <v>16.26</v>
      </c>
      <c r="AP36" s="41">
        <v>31.95</v>
      </c>
      <c r="AQ36" s="41">
        <v>3.11</v>
      </c>
      <c r="AR36" s="41">
        <v>113.71</v>
      </c>
      <c r="AS36" s="41">
        <v>27.56</v>
      </c>
      <c r="AT36" s="41">
        <v>12.0</v>
      </c>
      <c r="AU36" s="44">
        <v>0.725864739287558</v>
      </c>
      <c r="AV36" s="44">
        <v>24.237094362852872</v>
      </c>
      <c r="AW36" s="44">
        <v>391.33</v>
      </c>
      <c r="AX36" s="44">
        <v>60.989999999999995</v>
      </c>
      <c r="AY36" s="45">
        <v>0.4518773569437613</v>
      </c>
      <c r="AZ36" s="45"/>
      <c r="BA36" s="41">
        <v>5.971</v>
      </c>
      <c r="BB36" s="45">
        <v>10.214369452353038</v>
      </c>
      <c r="BC36" s="44">
        <v>4.615642270976386</v>
      </c>
      <c r="BD36" s="47">
        <v>3.39</v>
      </c>
      <c r="BE36" s="42">
        <v>-0.0011636927851047323</v>
      </c>
      <c r="BF36" s="40">
        <v>2994.58</v>
      </c>
      <c r="BG36" s="40">
        <v>49.09952451221512</v>
      </c>
      <c r="BH36" s="40">
        <v>212.98577524893312</v>
      </c>
      <c r="BI36" s="40">
        <v>25.0</v>
      </c>
      <c r="BJ36" s="40">
        <v>7.0</v>
      </c>
      <c r="BK36" s="40">
        <v>7.0</v>
      </c>
    </row>
    <row r="37" ht="15.0" customHeight="1">
      <c r="A37" s="15">
        <v>753.0</v>
      </c>
      <c r="B37" s="39" t="s">
        <v>97</v>
      </c>
      <c r="C37" s="19" t="s">
        <v>29</v>
      </c>
      <c r="D37" s="49">
        <v>4.0</v>
      </c>
      <c r="E37" s="41" t="s">
        <v>26</v>
      </c>
      <c r="F37" s="42" t="s">
        <v>96</v>
      </c>
      <c r="G37" s="41">
        <v>1.0</v>
      </c>
      <c r="H37" s="41">
        <v>1.0</v>
      </c>
      <c r="I37" s="41">
        <v>1.0</v>
      </c>
      <c r="J37" s="41">
        <v>2.0</v>
      </c>
      <c r="K37" s="41">
        <v>23.0</v>
      </c>
      <c r="L37" s="41">
        <v>22.0</v>
      </c>
      <c r="M37" s="41">
        <v>2.0</v>
      </c>
      <c r="N37" s="41">
        <v>62.0</v>
      </c>
      <c r="O37" s="41">
        <v>3.0</v>
      </c>
      <c r="P37" s="41">
        <v>0.6</v>
      </c>
      <c r="Q37" s="41">
        <v>58.9</v>
      </c>
      <c r="R37" s="41">
        <v>102.0</v>
      </c>
      <c r="S37" s="41">
        <v>3.0</v>
      </c>
      <c r="T37" s="41">
        <v>45.0</v>
      </c>
      <c r="U37" s="41">
        <v>2.0</v>
      </c>
      <c r="V37" s="41">
        <v>6.203333333333333</v>
      </c>
      <c r="W37" s="41">
        <v>128.0</v>
      </c>
      <c r="X37" s="41">
        <v>46.5</v>
      </c>
      <c r="Y37" s="41">
        <v>148.0</v>
      </c>
      <c r="Z37" s="41">
        <v>5.0</v>
      </c>
      <c r="AA37" s="41">
        <v>1.0</v>
      </c>
      <c r="AB37" s="41">
        <v>44.5</v>
      </c>
      <c r="AC37" s="41">
        <v>6.450666666666667</v>
      </c>
      <c r="AD37" s="41">
        <v>1.0</v>
      </c>
      <c r="AE37" s="41">
        <v>5.0</v>
      </c>
      <c r="AF37" s="41">
        <v>43.1</v>
      </c>
      <c r="AG37" s="41">
        <v>7.1499999999999995</v>
      </c>
      <c r="AH37" s="43">
        <v>65.7096860745908</v>
      </c>
      <c r="AI37" s="43">
        <v>6.43263626811548</v>
      </c>
      <c r="AJ37" s="43"/>
      <c r="AK37" s="41">
        <v>156.0</v>
      </c>
      <c r="AL37" s="41">
        <v>210.17</v>
      </c>
      <c r="AM37" s="41">
        <v>18.44</v>
      </c>
      <c r="AN37" s="41">
        <v>261.9</v>
      </c>
      <c r="AO37" s="41">
        <v>18.13</v>
      </c>
      <c r="AP37" s="41">
        <v>42.55</v>
      </c>
      <c r="AQ37" s="41">
        <v>3.01</v>
      </c>
      <c r="AR37" s="41">
        <v>211.97</v>
      </c>
      <c r="AS37" s="41">
        <v>36.06</v>
      </c>
      <c r="AT37" s="41">
        <v>10.0</v>
      </c>
      <c r="AU37" s="44">
        <v>0.8722800378429518</v>
      </c>
      <c r="AV37" s="44">
        <v>17.01184129829693</v>
      </c>
      <c r="AW37" s="44">
        <v>726.5899999999999</v>
      </c>
      <c r="AX37" s="44">
        <v>75.64</v>
      </c>
      <c r="AY37" s="45">
        <v>0.4767318878900053</v>
      </c>
      <c r="AZ37" s="46">
        <v>54.91</v>
      </c>
      <c r="BA37" s="41">
        <v>8.321</v>
      </c>
      <c r="BB37" s="45">
        <v>9.090253575291431</v>
      </c>
      <c r="BC37" s="44">
        <v>4.333613748347555</v>
      </c>
      <c r="BD37" s="47">
        <v>8.12</v>
      </c>
      <c r="BE37" s="42">
        <v>0.780920060331825</v>
      </c>
      <c r="BF37" s="40">
        <v>7982.73</v>
      </c>
      <c r="BG37" s="40">
        <v>105.53582760444209</v>
      </c>
      <c r="BH37" s="40">
        <v>432.90292841648585</v>
      </c>
      <c r="BI37" s="40">
        <v>30.0</v>
      </c>
      <c r="BJ37" s="40">
        <v>5.0</v>
      </c>
      <c r="BK37" s="40">
        <v>7.0</v>
      </c>
    </row>
    <row r="38" ht="15.0" customHeight="1">
      <c r="A38" s="15">
        <v>754.0</v>
      </c>
      <c r="B38" s="39" t="s">
        <v>98</v>
      </c>
      <c r="C38" s="19" t="s">
        <v>29</v>
      </c>
      <c r="D38" s="49">
        <v>4.0</v>
      </c>
      <c r="E38" s="41" t="s">
        <v>26</v>
      </c>
      <c r="F38" s="42" t="s">
        <v>96</v>
      </c>
      <c r="G38" s="41">
        <v>1.0</v>
      </c>
      <c r="H38" s="41">
        <v>1.0</v>
      </c>
      <c r="I38" s="41">
        <v>1.0</v>
      </c>
      <c r="J38" s="41">
        <v>1.0</v>
      </c>
      <c r="K38" s="41">
        <v>20.0</v>
      </c>
      <c r="L38" s="41">
        <v>13.0</v>
      </c>
      <c r="M38" s="41">
        <v>1.0</v>
      </c>
      <c r="N38" s="41">
        <v>56.0</v>
      </c>
      <c r="O38" s="41">
        <v>3.0</v>
      </c>
      <c r="P38" s="41">
        <v>0.73</v>
      </c>
      <c r="Q38" s="41">
        <v>49.2</v>
      </c>
      <c r="R38" s="41">
        <v>103.0</v>
      </c>
      <c r="S38" s="41">
        <v>5.0</v>
      </c>
      <c r="T38" s="41">
        <v>31.0</v>
      </c>
      <c r="U38" s="41">
        <v>1.0</v>
      </c>
      <c r="V38" s="41">
        <v>7.483333333333333</v>
      </c>
      <c r="W38" s="41">
        <v>136.0</v>
      </c>
      <c r="X38" s="41">
        <v>47.4</v>
      </c>
      <c r="Y38" s="41">
        <v>158.0</v>
      </c>
      <c r="Z38" s="41">
        <v>7.0</v>
      </c>
      <c r="AA38" s="41">
        <v>1.0</v>
      </c>
      <c r="AB38" s="41">
        <v>43.9</v>
      </c>
      <c r="AC38" s="41">
        <v>8.116666666666667</v>
      </c>
      <c r="AD38" s="41">
        <v>1.0</v>
      </c>
      <c r="AE38" s="41">
        <v>5.0</v>
      </c>
      <c r="AF38" s="41">
        <v>41.6</v>
      </c>
      <c r="AG38" s="41">
        <v>8.790000000000001</v>
      </c>
      <c r="AH38" s="43">
        <v>67.72523299965484</v>
      </c>
      <c r="AI38" s="43">
        <v>15.916688711325303</v>
      </c>
      <c r="AJ38" s="43">
        <v>-2.5</v>
      </c>
      <c r="AK38" s="41">
        <v>164.0</v>
      </c>
      <c r="AL38" s="41">
        <v>203.09</v>
      </c>
      <c r="AM38" s="41">
        <v>18.22</v>
      </c>
      <c r="AN38" s="41">
        <v>287.68</v>
      </c>
      <c r="AO38" s="41">
        <v>24.19</v>
      </c>
      <c r="AP38" s="41">
        <v>45.47</v>
      </c>
      <c r="AQ38" s="41">
        <v>3.16</v>
      </c>
      <c r="AR38" s="41">
        <v>206.04</v>
      </c>
      <c r="AS38" s="41">
        <v>38.02</v>
      </c>
      <c r="AT38" s="41">
        <v>26.0</v>
      </c>
      <c r="AU38" s="44">
        <v>0.6661791590493601</v>
      </c>
      <c r="AV38" s="44">
        <v>18.452727625703748</v>
      </c>
      <c r="AW38" s="44">
        <v>742.28</v>
      </c>
      <c r="AX38" s="44">
        <v>83.59</v>
      </c>
      <c r="AY38" s="45">
        <v>0.4548390955855964</v>
      </c>
      <c r="AZ38" s="45"/>
      <c r="BA38" s="41">
        <v>8.388</v>
      </c>
      <c r="BB38" s="45">
        <v>9.96542680019075</v>
      </c>
      <c r="BC38" s="44">
        <v>4.532665712923224</v>
      </c>
      <c r="BD38" s="47">
        <v>8.19</v>
      </c>
      <c r="BE38" s="42">
        <v>0.7838884585592564</v>
      </c>
      <c r="BF38" s="40">
        <v>7578.79</v>
      </c>
      <c r="BG38" s="40">
        <v>90.66622801770546</v>
      </c>
      <c r="BH38" s="40">
        <v>415.95993413830956</v>
      </c>
      <c r="BI38" s="40">
        <v>35.0</v>
      </c>
      <c r="BJ38" s="40">
        <v>5.0</v>
      </c>
      <c r="BK38" s="40">
        <v>7.0</v>
      </c>
    </row>
    <row r="39" ht="15.0" customHeight="1">
      <c r="A39" s="15">
        <v>755.0</v>
      </c>
      <c r="B39" s="39" t="s">
        <v>99</v>
      </c>
      <c r="C39" s="19" t="s">
        <v>29</v>
      </c>
      <c r="D39" s="49">
        <v>4.0</v>
      </c>
      <c r="E39" s="41" t="s">
        <v>26</v>
      </c>
      <c r="F39" s="42" t="s">
        <v>96</v>
      </c>
      <c r="G39" s="41">
        <v>1.0</v>
      </c>
      <c r="H39" s="41">
        <v>1.0</v>
      </c>
      <c r="I39" s="41">
        <v>1.0</v>
      </c>
      <c r="J39" s="41">
        <v>2.0</v>
      </c>
      <c r="K39" s="41">
        <v>14.0</v>
      </c>
      <c r="L39" s="41">
        <v>23.0</v>
      </c>
      <c r="M39" s="41">
        <v>2.0</v>
      </c>
      <c r="N39" s="41">
        <v>53.0</v>
      </c>
      <c r="O39" s="41">
        <v>5.0</v>
      </c>
      <c r="P39" s="41">
        <v>0.75</v>
      </c>
      <c r="Q39" s="41">
        <v>55.2</v>
      </c>
      <c r="R39" s="41">
        <v>95.0</v>
      </c>
      <c r="S39" s="41">
        <v>3.0</v>
      </c>
      <c r="T39" s="41">
        <v>44.0</v>
      </c>
      <c r="U39" s="41">
        <v>2.0</v>
      </c>
      <c r="V39" s="41">
        <v>7.546666666666667</v>
      </c>
      <c r="W39" s="41">
        <v>122.0</v>
      </c>
      <c r="X39" s="41">
        <v>43.1</v>
      </c>
      <c r="Y39" s="41">
        <v>147.0</v>
      </c>
      <c r="Z39" s="41">
        <v>5.0</v>
      </c>
      <c r="AA39" s="41">
        <v>1.0</v>
      </c>
      <c r="AB39" s="41">
        <v>42.1</v>
      </c>
      <c r="AC39" s="41">
        <v>8.176666666666668</v>
      </c>
      <c r="AD39" s="41">
        <v>1.0</v>
      </c>
      <c r="AE39" s="41">
        <v>5.0</v>
      </c>
      <c r="AF39" s="41">
        <v>40.6</v>
      </c>
      <c r="AG39" s="41">
        <v>8.463333333333333</v>
      </c>
      <c r="AH39" s="43">
        <v>70.55023390510136</v>
      </c>
      <c r="AI39" s="43">
        <v>31.380655668321612</v>
      </c>
      <c r="AJ39" s="43">
        <v>-2.3666666666666667</v>
      </c>
      <c r="AK39" s="41">
        <v>151.0</v>
      </c>
      <c r="AL39" s="41">
        <v>225.69</v>
      </c>
      <c r="AM39" s="41">
        <v>18.66</v>
      </c>
      <c r="AN39" s="41">
        <v>246.4</v>
      </c>
      <c r="AO39" s="41">
        <v>16.97</v>
      </c>
      <c r="AP39" s="41">
        <v>49.24</v>
      </c>
      <c r="AQ39" s="41">
        <v>3.47</v>
      </c>
      <c r="AR39" s="41">
        <v>245.95</v>
      </c>
      <c r="AS39" s="41">
        <v>45.29</v>
      </c>
      <c r="AT39" s="41">
        <v>7.0</v>
      </c>
      <c r="AU39" s="44">
        <v>0.9129158512720158</v>
      </c>
      <c r="AV39" s="44">
        <v>18.41431185200244</v>
      </c>
      <c r="AW39" s="44">
        <v>767.28</v>
      </c>
      <c r="AX39" s="44">
        <v>84.38999999999999</v>
      </c>
      <c r="AY39" s="45">
        <v>0.536674961488328</v>
      </c>
      <c r="AZ39" s="46">
        <v>60.85</v>
      </c>
      <c r="BA39" s="41">
        <v>9.43</v>
      </c>
      <c r="BB39" s="45">
        <v>8.949098621420996</v>
      </c>
      <c r="BC39" s="44">
        <v>4.802757158006362</v>
      </c>
      <c r="BD39" s="47">
        <v>9.23</v>
      </c>
      <c r="BE39" s="42">
        <v>0.787652379079827</v>
      </c>
      <c r="BF39" s="40"/>
      <c r="BG39" s="40"/>
      <c r="BH39" s="40"/>
      <c r="BI39" s="40">
        <v>30.0</v>
      </c>
      <c r="BJ39" s="40">
        <v>5.0</v>
      </c>
      <c r="BK39" s="40">
        <v>5.0</v>
      </c>
    </row>
    <row r="40" ht="15.0" customHeight="1">
      <c r="A40" s="15">
        <v>757.0</v>
      </c>
      <c r="B40" s="39" t="s">
        <v>100</v>
      </c>
      <c r="C40" s="6" t="s">
        <v>6</v>
      </c>
      <c r="D40" s="49">
        <v>4.0</v>
      </c>
      <c r="E40" s="41" t="s">
        <v>26</v>
      </c>
      <c r="F40" s="42" t="s">
        <v>96</v>
      </c>
      <c r="G40" s="41">
        <v>0.0</v>
      </c>
      <c r="H40" s="41">
        <v>0.0</v>
      </c>
      <c r="I40" s="41">
        <v>1.0</v>
      </c>
      <c r="J40" s="41">
        <v>1.0</v>
      </c>
      <c r="K40" s="41">
        <v>5.0</v>
      </c>
      <c r="L40" s="41">
        <v>17.0</v>
      </c>
      <c r="M40" s="41">
        <v>2.0</v>
      </c>
      <c r="N40" s="41">
        <v>48.0</v>
      </c>
      <c r="O40" s="41">
        <v>3.0</v>
      </c>
      <c r="P40" s="41">
        <v>0.8</v>
      </c>
      <c r="Q40" s="41">
        <v>58.6</v>
      </c>
      <c r="R40" s="41">
        <v>90.0</v>
      </c>
      <c r="S40" s="41">
        <v>5.0</v>
      </c>
      <c r="T40" s="41">
        <v>39.0</v>
      </c>
      <c r="U40" s="41">
        <v>2.0</v>
      </c>
      <c r="V40" s="41">
        <v>7.243333333333333</v>
      </c>
      <c r="W40" s="41">
        <v>120.0</v>
      </c>
      <c r="X40" s="41">
        <v>47.1</v>
      </c>
      <c r="Y40" s="41">
        <v>138.0</v>
      </c>
      <c r="Z40" s="41">
        <v>5.0</v>
      </c>
      <c r="AA40" s="41">
        <v>1.0</v>
      </c>
      <c r="AB40" s="41">
        <v>48.5</v>
      </c>
      <c r="AC40" s="41">
        <v>7.963333333333334</v>
      </c>
      <c r="AD40" s="41">
        <v>5.0</v>
      </c>
      <c r="AE40" s="41">
        <v>7.0</v>
      </c>
      <c r="AF40" s="41">
        <v>48.5</v>
      </c>
      <c r="AG40" s="41">
        <v>7.896666666666666</v>
      </c>
      <c r="AH40" s="43">
        <v>62.829051696796725</v>
      </c>
      <c r="AI40" s="43"/>
      <c r="AJ40" s="43">
        <v>-2.933333333333333</v>
      </c>
      <c r="AK40" s="41">
        <v>137.0</v>
      </c>
      <c r="AL40" s="41">
        <v>99.15</v>
      </c>
      <c r="AM40" s="41">
        <v>11.18</v>
      </c>
      <c r="AN40" s="41">
        <v>127.19</v>
      </c>
      <c r="AO40" s="41">
        <v>11.97</v>
      </c>
      <c r="AP40" s="41">
        <v>32.34</v>
      </c>
      <c r="AQ40" s="41">
        <v>2.98</v>
      </c>
      <c r="AR40" s="41">
        <v>89.96</v>
      </c>
      <c r="AS40" s="41">
        <v>19.44</v>
      </c>
      <c r="AT40" s="41">
        <v>19.0</v>
      </c>
      <c r="AU40" s="44">
        <v>0.7478260869565216</v>
      </c>
      <c r="AV40" s="44">
        <v>21.60960426856381</v>
      </c>
      <c r="AW40" s="44">
        <v>348.64</v>
      </c>
      <c r="AX40" s="44">
        <v>45.57</v>
      </c>
      <c r="AY40" s="45">
        <v>0.4265964450296248</v>
      </c>
      <c r="AZ40" s="45"/>
      <c r="BA40" s="41">
        <v>4.086</v>
      </c>
      <c r="BB40" s="45">
        <v>11.152716593245227</v>
      </c>
      <c r="BC40" s="44">
        <v>4.757709251101321</v>
      </c>
      <c r="BD40" s="47">
        <v>1.54</v>
      </c>
      <c r="BE40" s="42">
        <v>7.849293563579278E-4</v>
      </c>
      <c r="BF40" s="40">
        <v>2999.66</v>
      </c>
      <c r="BG40" s="40">
        <v>65.82532367785824</v>
      </c>
      <c r="BH40" s="40">
        <v>268.30590339892666</v>
      </c>
      <c r="BI40" s="40">
        <v>35.0</v>
      </c>
      <c r="BJ40" s="40">
        <v>5.0</v>
      </c>
      <c r="BK40" s="40">
        <v>5.0</v>
      </c>
    </row>
    <row r="41" ht="15.0" customHeight="1">
      <c r="A41" s="15">
        <v>760.0</v>
      </c>
      <c r="B41" s="39" t="s">
        <v>100</v>
      </c>
      <c r="C41" s="19" t="s">
        <v>29</v>
      </c>
      <c r="D41" s="49">
        <v>4.0</v>
      </c>
      <c r="E41" s="41" t="s">
        <v>26</v>
      </c>
      <c r="F41" s="42" t="s">
        <v>96</v>
      </c>
      <c r="G41" s="41">
        <v>1.0</v>
      </c>
      <c r="H41" s="41">
        <v>1.0</v>
      </c>
      <c r="I41" s="41">
        <v>1.0</v>
      </c>
      <c r="J41" s="41">
        <v>2.0</v>
      </c>
      <c r="K41" s="41">
        <v>11.0</v>
      </c>
      <c r="L41" s="41">
        <v>13.0</v>
      </c>
      <c r="M41" s="41">
        <v>1.0</v>
      </c>
      <c r="N41" s="41">
        <v>37.0</v>
      </c>
      <c r="O41" s="41">
        <v>1.0</v>
      </c>
      <c r="P41" s="41">
        <v>0.43</v>
      </c>
      <c r="Q41" s="41">
        <v>48.9</v>
      </c>
      <c r="R41" s="41">
        <v>73.0</v>
      </c>
      <c r="S41" s="41">
        <v>1.0</v>
      </c>
      <c r="T41" s="41">
        <v>25.0</v>
      </c>
      <c r="U41" s="41">
        <v>1.0</v>
      </c>
      <c r="V41" s="41">
        <v>4.829999999999999</v>
      </c>
      <c r="W41" s="41">
        <v>109.0</v>
      </c>
      <c r="X41" s="41">
        <v>42.2</v>
      </c>
      <c r="Y41" s="41">
        <v>143.0</v>
      </c>
      <c r="Z41" s="41">
        <v>3.0</v>
      </c>
      <c r="AA41" s="41">
        <v>1.0</v>
      </c>
      <c r="AB41" s="41">
        <v>41.1</v>
      </c>
      <c r="AC41" s="41">
        <v>6.09</v>
      </c>
      <c r="AD41" s="41">
        <v>1.0</v>
      </c>
      <c r="AE41" s="41">
        <v>5.0</v>
      </c>
      <c r="AF41" s="41">
        <v>41.3</v>
      </c>
      <c r="AG41" s="41">
        <v>6.06</v>
      </c>
      <c r="AH41" s="43">
        <v>70.72989996294928</v>
      </c>
      <c r="AI41" s="43">
        <v>11.17045022019158</v>
      </c>
      <c r="AJ41" s="43">
        <v>-1.6666666666666667</v>
      </c>
      <c r="AK41" s="41">
        <v>150.0</v>
      </c>
      <c r="AL41" s="41">
        <v>174.04</v>
      </c>
      <c r="AM41" s="41">
        <v>14.29</v>
      </c>
      <c r="AN41" s="41">
        <v>188.71</v>
      </c>
      <c r="AO41" s="41">
        <v>13.8</v>
      </c>
      <c r="AP41" s="41">
        <v>22.62</v>
      </c>
      <c r="AQ41" s="41">
        <v>1.7</v>
      </c>
      <c r="AR41" s="41">
        <v>182.65</v>
      </c>
      <c r="AS41" s="41">
        <v>28.16</v>
      </c>
      <c r="AT41" s="41">
        <v>8.0</v>
      </c>
      <c r="AU41" s="44">
        <v>0.9219354838709677</v>
      </c>
      <c r="AV41" s="44">
        <v>15.417465097180399</v>
      </c>
      <c r="AW41" s="44">
        <v>568.02</v>
      </c>
      <c r="AX41" s="44">
        <v>57.95</v>
      </c>
      <c r="AY41" s="45">
        <v>0.48593615185504746</v>
      </c>
      <c r="AZ41" s="46">
        <v>69.03</v>
      </c>
      <c r="BA41" s="41">
        <v>6.42</v>
      </c>
      <c r="BB41" s="45">
        <v>9.026479750778817</v>
      </c>
      <c r="BC41" s="44">
        <v>4.386292834890966</v>
      </c>
      <c r="BD41" s="47">
        <v>6.22</v>
      </c>
      <c r="BE41" s="42">
        <v>0.7895990472409686</v>
      </c>
      <c r="BF41" s="40">
        <v>6539.86</v>
      </c>
      <c r="BG41" s="40">
        <v>112.85349439171699</v>
      </c>
      <c r="BH41" s="40">
        <v>457.65290412876135</v>
      </c>
      <c r="BI41" s="40">
        <v>30.0</v>
      </c>
      <c r="BJ41" s="40">
        <v>5.0</v>
      </c>
      <c r="BK41" s="40">
        <v>5.0</v>
      </c>
    </row>
    <row r="42" ht="15.0" customHeight="1">
      <c r="A42" s="15">
        <v>763.0</v>
      </c>
      <c r="B42" s="39" t="s">
        <v>95</v>
      </c>
      <c r="C42" s="6" t="s">
        <v>6</v>
      </c>
      <c r="D42" s="49">
        <v>5.0</v>
      </c>
      <c r="E42" s="41" t="s">
        <v>27</v>
      </c>
      <c r="F42" s="41"/>
      <c r="G42" s="41">
        <v>1.0</v>
      </c>
      <c r="H42" s="41">
        <v>1.0</v>
      </c>
      <c r="I42" s="41">
        <v>1.0</v>
      </c>
      <c r="J42" s="41">
        <v>1.0</v>
      </c>
      <c r="K42" s="41">
        <v>17.0</v>
      </c>
      <c r="L42" s="41">
        <v>16.0</v>
      </c>
      <c r="M42" s="41">
        <v>2.0</v>
      </c>
      <c r="N42" s="41">
        <v>49.0</v>
      </c>
      <c r="O42" s="41">
        <v>3.0</v>
      </c>
      <c r="P42" s="41">
        <v>0.83</v>
      </c>
      <c r="Q42" s="41">
        <v>59.8</v>
      </c>
      <c r="R42" s="41">
        <v>72.0</v>
      </c>
      <c r="S42" s="41">
        <v>5.0</v>
      </c>
      <c r="T42" s="41">
        <v>29.0</v>
      </c>
      <c r="U42" s="41">
        <v>2.0</v>
      </c>
      <c r="V42" s="41">
        <v>7.263333333333333</v>
      </c>
      <c r="W42" s="41">
        <v>105.0</v>
      </c>
      <c r="X42" s="41">
        <v>51.1</v>
      </c>
      <c r="Y42" s="41">
        <v>124.0</v>
      </c>
      <c r="Z42" s="41">
        <v>5.0</v>
      </c>
      <c r="AA42" s="41">
        <v>1.0</v>
      </c>
      <c r="AB42" s="41">
        <v>47.1</v>
      </c>
      <c r="AC42" s="41">
        <v>7.113333333333332</v>
      </c>
      <c r="AD42" s="41">
        <v>5.0</v>
      </c>
      <c r="AE42" s="41">
        <v>7.0</v>
      </c>
      <c r="AF42" s="41">
        <v>44.7</v>
      </c>
      <c r="AG42" s="41">
        <v>6.726666666666667</v>
      </c>
      <c r="AH42" s="43">
        <v>51.95743063473965</v>
      </c>
      <c r="AI42" s="43"/>
      <c r="AJ42" s="43">
        <v>-2.7333333333333334</v>
      </c>
      <c r="AK42" s="41">
        <v>124.0</v>
      </c>
      <c r="AL42" s="41">
        <v>134.26</v>
      </c>
      <c r="AM42" s="41">
        <v>16.2</v>
      </c>
      <c r="AN42" s="41">
        <v>105.33</v>
      </c>
      <c r="AO42" s="41">
        <v>12.23</v>
      </c>
      <c r="AP42" s="41">
        <v>91.2</v>
      </c>
      <c r="AQ42" s="41">
        <v>8.75</v>
      </c>
      <c r="AR42" s="41">
        <v>78.07</v>
      </c>
      <c r="AS42" s="41">
        <v>18.67</v>
      </c>
      <c r="AT42" s="41">
        <v>8.0</v>
      </c>
      <c r="AU42" s="44">
        <v>0.7721639656816015</v>
      </c>
      <c r="AV42" s="44">
        <v>23.914435762777</v>
      </c>
      <c r="AW42" s="44">
        <v>408.85999999999996</v>
      </c>
      <c r="AX42" s="44">
        <v>55.85</v>
      </c>
      <c r="AY42" s="45">
        <v>0.3342882721575649</v>
      </c>
      <c r="AZ42" s="45"/>
      <c r="BA42" s="41">
        <v>6.57</v>
      </c>
      <c r="BB42" s="45">
        <v>8.50076103500761</v>
      </c>
      <c r="BC42" s="44">
        <v>2.841704718417047</v>
      </c>
      <c r="BD42" s="47">
        <v>3.86</v>
      </c>
      <c r="BE42" s="42">
        <v>-0.019563581640331076</v>
      </c>
      <c r="BF42" s="40">
        <v>3191.97</v>
      </c>
      <c r="BG42" s="40">
        <v>57.15255147717099</v>
      </c>
      <c r="BH42" s="40">
        <v>197.03518518518518</v>
      </c>
      <c r="BI42" s="40">
        <v>40.0</v>
      </c>
      <c r="BJ42" s="40">
        <v>9.0</v>
      </c>
      <c r="BK42" s="40">
        <v>7.0</v>
      </c>
    </row>
    <row r="43" ht="15.0" customHeight="1">
      <c r="A43" s="15">
        <v>765.0</v>
      </c>
      <c r="B43" s="39" t="s">
        <v>95</v>
      </c>
      <c r="C43" s="19" t="s">
        <v>29</v>
      </c>
      <c r="D43" s="49">
        <v>5.0</v>
      </c>
      <c r="E43" s="41" t="s">
        <v>27</v>
      </c>
      <c r="F43" s="41"/>
      <c r="G43" s="41">
        <v>1.0</v>
      </c>
      <c r="H43" s="41">
        <v>1.0</v>
      </c>
      <c r="I43" s="41">
        <v>1.0</v>
      </c>
      <c r="J43" s="41">
        <v>3.0</v>
      </c>
      <c r="K43" s="41">
        <v>15.0</v>
      </c>
      <c r="L43" s="41">
        <v>25.0</v>
      </c>
      <c r="M43" s="41">
        <v>3.0</v>
      </c>
      <c r="N43" s="41">
        <v>44.0</v>
      </c>
      <c r="O43" s="41">
        <v>3.0</v>
      </c>
      <c r="P43" s="41">
        <v>0.73</v>
      </c>
      <c r="Q43" s="41">
        <v>57.8</v>
      </c>
      <c r="R43" s="41">
        <v>74.0</v>
      </c>
      <c r="S43" s="41">
        <v>3.0</v>
      </c>
      <c r="T43" s="41">
        <v>42.0</v>
      </c>
      <c r="U43" s="41">
        <v>3.0</v>
      </c>
      <c r="V43" s="41">
        <v>8.033333333333333</v>
      </c>
      <c r="W43" s="41">
        <v>102.0</v>
      </c>
      <c r="X43" s="41">
        <v>46.2</v>
      </c>
      <c r="Y43" s="41">
        <v>152.0</v>
      </c>
      <c r="Z43" s="41">
        <v>5.0</v>
      </c>
      <c r="AA43" s="41">
        <v>1.0</v>
      </c>
      <c r="AB43" s="41">
        <v>41.4</v>
      </c>
      <c r="AC43" s="41">
        <v>7.199999999999999</v>
      </c>
      <c r="AD43" s="41">
        <v>3.0</v>
      </c>
      <c r="AE43" s="41">
        <v>5.0</v>
      </c>
      <c r="AF43" s="41">
        <v>42.7</v>
      </c>
      <c r="AG43" s="41">
        <v>7.773333333333333</v>
      </c>
      <c r="AH43" s="43">
        <v>70.48138056312449</v>
      </c>
      <c r="AI43" s="43">
        <v>26.28204751437073</v>
      </c>
      <c r="AJ43" s="43">
        <v>-2.2666666666666666</v>
      </c>
      <c r="AK43" s="41">
        <v>163.0</v>
      </c>
      <c r="AL43" s="41">
        <v>258.6</v>
      </c>
      <c r="AM43" s="41">
        <v>21.38</v>
      </c>
      <c r="AN43" s="41">
        <v>262.0</v>
      </c>
      <c r="AO43" s="41">
        <v>16.27</v>
      </c>
      <c r="AP43" s="41">
        <v>81.54</v>
      </c>
      <c r="AQ43" s="41">
        <v>4.69</v>
      </c>
      <c r="AR43" s="41">
        <v>137.86</v>
      </c>
      <c r="AS43" s="41">
        <v>23.81</v>
      </c>
      <c r="AT43" s="41">
        <v>16.0</v>
      </c>
      <c r="AU43" s="44">
        <v>1.0200381679389312</v>
      </c>
      <c r="AV43" s="44">
        <v>17.271144639489332</v>
      </c>
      <c r="AW43" s="44">
        <v>740.0</v>
      </c>
      <c r="AX43" s="44">
        <v>66.14999999999999</v>
      </c>
      <c r="AY43" s="45">
        <v>0.3599395313681028</v>
      </c>
      <c r="AZ43" s="46">
        <v>78.41</v>
      </c>
      <c r="BA43" s="41">
        <v>7.942</v>
      </c>
      <c r="BB43" s="45">
        <v>8.329136237723494</v>
      </c>
      <c r="BC43" s="44">
        <v>2.9979853941072774</v>
      </c>
      <c r="BD43" s="47">
        <v>7.74</v>
      </c>
      <c r="BE43" s="42">
        <v>0.771049357113231</v>
      </c>
      <c r="BF43" s="40">
        <v>8256.98</v>
      </c>
      <c r="BG43" s="40">
        <v>124.82207105064249</v>
      </c>
      <c r="BH43" s="40">
        <v>386.20112254443404</v>
      </c>
      <c r="BI43" s="40">
        <v>35.0</v>
      </c>
      <c r="BJ43" s="40">
        <v>7.0</v>
      </c>
      <c r="BK43" s="40">
        <v>7.0</v>
      </c>
    </row>
    <row r="44" ht="15.0" customHeight="1">
      <c r="A44" s="15">
        <v>767.0</v>
      </c>
      <c r="B44" s="39" t="s">
        <v>97</v>
      </c>
      <c r="C44" s="6" t="s">
        <v>6</v>
      </c>
      <c r="D44" s="49">
        <v>5.0</v>
      </c>
      <c r="E44" s="41" t="s">
        <v>27</v>
      </c>
      <c r="F44" s="41"/>
      <c r="G44" s="41">
        <v>1.0</v>
      </c>
      <c r="H44" s="41">
        <v>1.0</v>
      </c>
      <c r="I44" s="41">
        <v>1.0</v>
      </c>
      <c r="J44" s="41">
        <v>2.0</v>
      </c>
      <c r="K44" s="41">
        <v>12.0</v>
      </c>
      <c r="L44" s="41">
        <v>21.0</v>
      </c>
      <c r="M44" s="41">
        <v>2.0</v>
      </c>
      <c r="N44" s="41">
        <v>45.0</v>
      </c>
      <c r="O44" s="41">
        <v>5.0</v>
      </c>
      <c r="P44" s="41">
        <v>0.78</v>
      </c>
      <c r="Q44" s="41">
        <v>59.5</v>
      </c>
      <c r="R44" s="41">
        <v>73.0</v>
      </c>
      <c r="S44" s="41">
        <v>5.0</v>
      </c>
      <c r="T44" s="41">
        <v>38.0</v>
      </c>
      <c r="U44" s="41">
        <v>2.0</v>
      </c>
      <c r="V44" s="41">
        <v>8.033333333333333</v>
      </c>
      <c r="W44" s="41">
        <v>110.0</v>
      </c>
      <c r="X44" s="41">
        <v>46.8</v>
      </c>
      <c r="Y44" s="41">
        <v>132.0</v>
      </c>
      <c r="Z44" s="41">
        <v>5.0</v>
      </c>
      <c r="AA44" s="41">
        <v>3.0</v>
      </c>
      <c r="AB44" s="41">
        <v>46.9</v>
      </c>
      <c r="AC44" s="41">
        <v>7.243333333333333</v>
      </c>
      <c r="AD44" s="41">
        <v>7.0</v>
      </c>
      <c r="AE44" s="41">
        <v>7.0</v>
      </c>
      <c r="AF44" s="41">
        <v>45.7</v>
      </c>
      <c r="AG44" s="41">
        <v>6.3566666666666665</v>
      </c>
      <c r="AH44" s="43">
        <v>45.111960677225596</v>
      </c>
      <c r="AI44" s="43"/>
      <c r="AJ44" s="43">
        <v>-3.2666666666666666</v>
      </c>
      <c r="AK44" s="41">
        <v>132.0</v>
      </c>
      <c r="AL44" s="41">
        <v>64.78</v>
      </c>
      <c r="AM44" s="41">
        <v>13.03</v>
      </c>
      <c r="AN44" s="41">
        <v>107.03</v>
      </c>
      <c r="AO44" s="41">
        <v>12.34</v>
      </c>
      <c r="AP44" s="41">
        <v>57.19</v>
      </c>
      <c r="AQ44" s="41">
        <v>6.17</v>
      </c>
      <c r="AR44" s="41">
        <v>69.11</v>
      </c>
      <c r="AS44" s="41">
        <v>16.1</v>
      </c>
      <c r="AT44" s="41">
        <v>15.0</v>
      </c>
      <c r="AU44" s="44">
        <v>0.7039438141545111</v>
      </c>
      <c r="AV44" s="44">
        <v>23.29619447257995</v>
      </c>
      <c r="AW44" s="44">
        <v>298.11</v>
      </c>
      <c r="AX44" s="44">
        <v>47.64</v>
      </c>
      <c r="AY44" s="45">
        <v>0.337951301427372</v>
      </c>
      <c r="AZ44" s="45"/>
      <c r="BA44" s="41">
        <v>5.611</v>
      </c>
      <c r="BB44" s="45">
        <v>8.490465157725897</v>
      </c>
      <c r="BC44" s="44">
        <v>2.8693637497772237</v>
      </c>
      <c r="BD44" s="47">
        <v>2.92</v>
      </c>
      <c r="BE44" s="42">
        <v>-0.0528169014084507</v>
      </c>
      <c r="BF44" s="40"/>
      <c r="BG44" s="40"/>
      <c r="BH44" s="40"/>
      <c r="BI44" s="40">
        <v>40.0</v>
      </c>
      <c r="BJ44" s="40">
        <v>7.0</v>
      </c>
      <c r="BK44" s="40">
        <v>5.0</v>
      </c>
    </row>
    <row r="45" ht="15.0" customHeight="1">
      <c r="A45" s="15">
        <v>768.0</v>
      </c>
      <c r="B45" s="39" t="s">
        <v>98</v>
      </c>
      <c r="C45" s="6" t="s">
        <v>6</v>
      </c>
      <c r="D45" s="49">
        <v>5.0</v>
      </c>
      <c r="E45" s="41" t="s">
        <v>27</v>
      </c>
      <c r="F45" s="41"/>
      <c r="G45" s="41">
        <v>0.0</v>
      </c>
      <c r="H45" s="41">
        <v>1.0</v>
      </c>
      <c r="I45" s="41">
        <v>1.0</v>
      </c>
      <c r="J45" s="41">
        <v>1.0</v>
      </c>
      <c r="K45" s="41">
        <v>15.0</v>
      </c>
      <c r="L45" s="41">
        <v>14.0</v>
      </c>
      <c r="M45" s="41">
        <v>1.0</v>
      </c>
      <c r="N45" s="41">
        <v>45.0</v>
      </c>
      <c r="O45" s="41">
        <v>3.0</v>
      </c>
      <c r="P45" s="41">
        <v>0.78</v>
      </c>
      <c r="Q45" s="41">
        <v>55.6</v>
      </c>
      <c r="R45" s="41">
        <v>67.0</v>
      </c>
      <c r="S45" s="41">
        <v>3.0</v>
      </c>
      <c r="T45" s="41">
        <v>21.0</v>
      </c>
      <c r="U45" s="41">
        <v>1.0</v>
      </c>
      <c r="V45" s="41">
        <v>7.169999999999999</v>
      </c>
      <c r="W45" s="41">
        <v>94.0</v>
      </c>
      <c r="X45" s="41">
        <v>40.9</v>
      </c>
      <c r="Y45" s="41">
        <v>124.0</v>
      </c>
      <c r="Z45" s="41">
        <v>5.0</v>
      </c>
      <c r="AA45" s="41">
        <v>1.0</v>
      </c>
      <c r="AB45" s="41">
        <v>47.8</v>
      </c>
      <c r="AC45" s="41">
        <v>8.013333333333334</v>
      </c>
      <c r="AD45" s="41">
        <v>3.0</v>
      </c>
      <c r="AE45" s="41">
        <v>5.0</v>
      </c>
      <c r="AF45" s="41">
        <v>44.9</v>
      </c>
      <c r="AG45" s="41">
        <v>7.843333333333334</v>
      </c>
      <c r="AH45" s="43">
        <v>66.64992466097432</v>
      </c>
      <c r="AI45" s="43"/>
      <c r="AJ45" s="43">
        <v>-2.4</v>
      </c>
      <c r="AK45" s="41">
        <v>124.0</v>
      </c>
      <c r="AL45" s="41">
        <v>111.94</v>
      </c>
      <c r="AM45" s="41">
        <v>11.39</v>
      </c>
      <c r="AN45" s="41">
        <v>100.76</v>
      </c>
      <c r="AO45" s="41">
        <v>7.79</v>
      </c>
      <c r="AP45" s="41">
        <v>71.58</v>
      </c>
      <c r="AQ45" s="41">
        <v>5.05</v>
      </c>
      <c r="AR45" s="41">
        <v>59.66</v>
      </c>
      <c r="AS45" s="41">
        <v>12.25</v>
      </c>
      <c r="AT45" s="41">
        <v>10.0</v>
      </c>
      <c r="AU45" s="44">
        <v>0.8870716510903427</v>
      </c>
      <c r="AV45" s="44">
        <v>20.533020449212202</v>
      </c>
      <c r="AW45" s="44">
        <v>343.93999999999994</v>
      </c>
      <c r="AX45" s="44">
        <v>36.480000000000004</v>
      </c>
      <c r="AY45" s="45">
        <v>0.33580043859649117</v>
      </c>
      <c r="AZ45" s="45"/>
      <c r="BA45" s="41">
        <v>3.371</v>
      </c>
      <c r="BB45" s="45">
        <v>10.821714624740434</v>
      </c>
      <c r="BC45" s="44">
        <v>3.633936517353901</v>
      </c>
      <c r="BD45" s="47">
        <v>0.92</v>
      </c>
      <c r="BE45" s="42">
        <v>0.02660841938046068</v>
      </c>
      <c r="BF45" s="40"/>
      <c r="BG45" s="40"/>
      <c r="BH45" s="40"/>
      <c r="BI45" s="40">
        <v>40.0</v>
      </c>
      <c r="BJ45" s="40">
        <v>7.0</v>
      </c>
      <c r="BK45" s="40">
        <v>7.0</v>
      </c>
    </row>
    <row r="46" ht="15.0" customHeight="1">
      <c r="A46" s="15">
        <v>769.0</v>
      </c>
      <c r="B46" s="39" t="s">
        <v>97</v>
      </c>
      <c r="C46" s="19" t="s">
        <v>29</v>
      </c>
      <c r="D46" s="49">
        <v>5.0</v>
      </c>
      <c r="E46" s="41" t="s">
        <v>27</v>
      </c>
      <c r="F46" s="41"/>
      <c r="G46" s="41">
        <v>1.0</v>
      </c>
      <c r="H46" s="41">
        <v>1.0</v>
      </c>
      <c r="I46" s="41">
        <v>1.0</v>
      </c>
      <c r="J46" s="41">
        <v>1.0</v>
      </c>
      <c r="K46" s="41">
        <v>19.0</v>
      </c>
      <c r="L46" s="41">
        <v>13.0</v>
      </c>
      <c r="M46" s="41">
        <v>1.0</v>
      </c>
      <c r="N46" s="41">
        <v>45.0</v>
      </c>
      <c r="O46" s="41">
        <v>3.0</v>
      </c>
      <c r="P46" s="41">
        <v>0.7</v>
      </c>
      <c r="Q46" s="41">
        <v>60.7</v>
      </c>
      <c r="R46" s="41">
        <v>71.0</v>
      </c>
      <c r="S46" s="41">
        <v>3.0</v>
      </c>
      <c r="T46" s="41">
        <v>27.0</v>
      </c>
      <c r="U46" s="41">
        <v>1.0</v>
      </c>
      <c r="V46" s="41">
        <v>7.316666666666666</v>
      </c>
      <c r="W46" s="41">
        <v>100.0</v>
      </c>
      <c r="X46" s="41">
        <v>48.2</v>
      </c>
      <c r="Y46" s="41">
        <v>152.0</v>
      </c>
      <c r="Z46" s="41">
        <v>5.0</v>
      </c>
      <c r="AA46" s="41">
        <v>1.0</v>
      </c>
      <c r="AB46" s="41">
        <v>44.2</v>
      </c>
      <c r="AC46" s="41">
        <v>8.323333333333332</v>
      </c>
      <c r="AD46" s="41">
        <v>1.0</v>
      </c>
      <c r="AE46" s="41">
        <v>5.0</v>
      </c>
      <c r="AF46" s="41">
        <v>41.1</v>
      </c>
      <c r="AG46" s="41">
        <v>8.17</v>
      </c>
      <c r="AH46" s="43">
        <v>65.65295169946333</v>
      </c>
      <c r="AI46" s="43">
        <v>31.287231557032403</v>
      </c>
      <c r="AJ46" s="43">
        <v>-2.3</v>
      </c>
      <c r="AK46" s="41">
        <v>165.0</v>
      </c>
      <c r="AL46" s="41">
        <v>305.17</v>
      </c>
      <c r="AM46" s="41">
        <v>23.8</v>
      </c>
      <c r="AN46" s="41">
        <v>282.95</v>
      </c>
      <c r="AO46" s="41">
        <v>18.97</v>
      </c>
      <c r="AP46" s="41">
        <v>79.62</v>
      </c>
      <c r="AQ46" s="41">
        <v>5.01</v>
      </c>
      <c r="AR46" s="41">
        <v>121.09</v>
      </c>
      <c r="AS46" s="41">
        <v>22.03</v>
      </c>
      <c r="AT46" s="41">
        <v>9.0</v>
      </c>
      <c r="AU46" s="44">
        <v>0.9924937447873229</v>
      </c>
      <c r="AV46" s="44">
        <v>18.193079527624082</v>
      </c>
      <c r="AW46" s="44">
        <v>788.83</v>
      </c>
      <c r="AX46" s="44">
        <v>69.81</v>
      </c>
      <c r="AY46" s="45">
        <v>0.31557083512390777</v>
      </c>
      <c r="AZ46" s="46">
        <v>73.08</v>
      </c>
      <c r="BA46" s="41">
        <v>9.245</v>
      </c>
      <c r="BB46" s="45">
        <v>7.551108707409411</v>
      </c>
      <c r="BC46" s="44">
        <v>2.3829096809085994</v>
      </c>
      <c r="BD46" s="47">
        <v>9.05</v>
      </c>
      <c r="BE46" s="42">
        <v>0.7592954990215264</v>
      </c>
      <c r="BF46" s="40">
        <v>9743.7</v>
      </c>
      <c r="BG46" s="40">
        <v>139.5745595186936</v>
      </c>
      <c r="BH46" s="40">
        <v>409.3991596638656</v>
      </c>
      <c r="BI46" s="40">
        <v>35.0</v>
      </c>
      <c r="BJ46" s="40">
        <v>7.0</v>
      </c>
      <c r="BK46" s="40">
        <v>7.0</v>
      </c>
    </row>
    <row r="47" ht="15.0" customHeight="1">
      <c r="A47" s="15">
        <v>770.0</v>
      </c>
      <c r="B47" s="39" t="s">
        <v>98</v>
      </c>
      <c r="C47" s="19" t="s">
        <v>29</v>
      </c>
      <c r="D47" s="49">
        <v>5.0</v>
      </c>
      <c r="E47" s="41" t="s">
        <v>27</v>
      </c>
      <c r="F47" s="41"/>
      <c r="G47" s="41">
        <v>0.0</v>
      </c>
      <c r="H47" s="41">
        <v>1.0</v>
      </c>
      <c r="I47" s="41">
        <v>1.0</v>
      </c>
      <c r="J47" s="41">
        <v>1.0</v>
      </c>
      <c r="K47" s="41">
        <v>12.0</v>
      </c>
      <c r="L47" s="41">
        <v>13.0</v>
      </c>
      <c r="M47" s="41">
        <v>1.0</v>
      </c>
      <c r="N47" s="41">
        <v>37.0</v>
      </c>
      <c r="O47" s="41">
        <v>5.0</v>
      </c>
      <c r="P47" s="41">
        <v>0.76</v>
      </c>
      <c r="Q47" s="41">
        <v>54.8</v>
      </c>
      <c r="R47" s="41">
        <v>62.0</v>
      </c>
      <c r="S47" s="41">
        <v>5.0</v>
      </c>
      <c r="T47" s="41">
        <v>23.0</v>
      </c>
      <c r="U47" s="41">
        <v>1.0</v>
      </c>
      <c r="V47" s="41">
        <v>8.540000000000001</v>
      </c>
      <c r="W47" s="41">
        <v>97.0</v>
      </c>
      <c r="X47" s="41">
        <v>46.4</v>
      </c>
      <c r="Y47" s="41">
        <v>150.0</v>
      </c>
      <c r="Z47" s="41">
        <v>7.0</v>
      </c>
      <c r="AA47" s="41">
        <v>1.0</v>
      </c>
      <c r="AB47" s="41">
        <v>44.8</v>
      </c>
      <c r="AC47" s="41">
        <v>9.126666666666667</v>
      </c>
      <c r="AD47" s="41">
        <v>1.0</v>
      </c>
      <c r="AE47" s="41">
        <v>5.0</v>
      </c>
      <c r="AF47" s="41">
        <v>42.2</v>
      </c>
      <c r="AG47" s="41">
        <v>8.786666666666667</v>
      </c>
      <c r="AH47" s="43">
        <v>64.30098332620778</v>
      </c>
      <c r="AI47" s="43">
        <v>-3.653041078470032</v>
      </c>
      <c r="AJ47" s="43">
        <v>-2.066666666666667</v>
      </c>
      <c r="AK47" s="41">
        <v>157.0</v>
      </c>
      <c r="AL47" s="41">
        <v>264.55</v>
      </c>
      <c r="AM47" s="41">
        <v>24.04</v>
      </c>
      <c r="AN47" s="41">
        <v>247.89</v>
      </c>
      <c r="AO47" s="41">
        <v>17.36</v>
      </c>
      <c r="AP47" s="41">
        <v>67.09</v>
      </c>
      <c r="AQ47" s="41">
        <v>4.73</v>
      </c>
      <c r="AR47" s="41">
        <v>136.6</v>
      </c>
      <c r="AS47" s="41">
        <v>25.72</v>
      </c>
      <c r="AT47" s="41">
        <v>12.0</v>
      </c>
      <c r="AU47" s="44">
        <v>1.0882752376641014</v>
      </c>
      <c r="AV47" s="44">
        <v>18.82869692532943</v>
      </c>
      <c r="AW47" s="44">
        <v>716.1300000000001</v>
      </c>
      <c r="AX47" s="44">
        <v>71.85</v>
      </c>
      <c r="AY47" s="45">
        <v>0.3579679888656924</v>
      </c>
      <c r="AZ47" s="46">
        <v>47.63</v>
      </c>
      <c r="BA47" s="41">
        <v>7.666</v>
      </c>
      <c r="BB47" s="45">
        <v>9.372554135142185</v>
      </c>
      <c r="BC47" s="44">
        <v>3.3550743542916774</v>
      </c>
      <c r="BD47" s="47">
        <v>7.47</v>
      </c>
      <c r="BE47" s="42">
        <v>0.7423868312757201</v>
      </c>
      <c r="BF47" s="40">
        <v>7180.79</v>
      </c>
      <c r="BG47" s="40">
        <v>99.94140570633265</v>
      </c>
      <c r="BH47" s="40">
        <v>298.7017470881864</v>
      </c>
      <c r="BI47" s="40">
        <v>40.0</v>
      </c>
      <c r="BJ47" s="40">
        <v>7.0</v>
      </c>
      <c r="BK47" s="40">
        <v>7.0</v>
      </c>
    </row>
    <row r="48" ht="15.0" customHeight="1">
      <c r="A48" s="15">
        <v>771.0</v>
      </c>
      <c r="B48" s="39" t="s">
        <v>99</v>
      </c>
      <c r="C48" s="19" t="s">
        <v>29</v>
      </c>
      <c r="D48" s="49">
        <v>5.0</v>
      </c>
      <c r="E48" s="41" t="s">
        <v>27</v>
      </c>
      <c r="F48" s="41"/>
      <c r="G48" s="41">
        <v>1.0</v>
      </c>
      <c r="H48" s="41">
        <v>1.0</v>
      </c>
      <c r="I48" s="41">
        <v>1.0</v>
      </c>
      <c r="J48" s="41">
        <v>1.0</v>
      </c>
      <c r="K48" s="41">
        <v>21.0</v>
      </c>
      <c r="L48" s="41">
        <v>13.0</v>
      </c>
      <c r="M48" s="41">
        <v>1.0</v>
      </c>
      <c r="N48" s="41">
        <v>50.0</v>
      </c>
      <c r="O48" s="41">
        <v>5.0</v>
      </c>
      <c r="P48" s="41">
        <v>0.85</v>
      </c>
      <c r="Q48" s="41">
        <v>64.4</v>
      </c>
      <c r="R48" s="41">
        <v>80.0</v>
      </c>
      <c r="S48" s="41">
        <v>5.0</v>
      </c>
      <c r="T48" s="41">
        <v>31.0</v>
      </c>
      <c r="U48" s="41">
        <v>1.0</v>
      </c>
      <c r="V48" s="41">
        <v>8.603333333333333</v>
      </c>
      <c r="W48" s="41">
        <v>117.0</v>
      </c>
      <c r="X48" s="41">
        <v>49.5</v>
      </c>
      <c r="Y48" s="41">
        <v>146.0</v>
      </c>
      <c r="Z48" s="41">
        <v>7.0</v>
      </c>
      <c r="AA48" s="41">
        <v>1.0</v>
      </c>
      <c r="AB48" s="41">
        <v>47.3</v>
      </c>
      <c r="AC48" s="41">
        <v>10.065000000000001</v>
      </c>
      <c r="AD48" s="41">
        <v>1.0</v>
      </c>
      <c r="AE48" s="41">
        <v>5.0</v>
      </c>
      <c r="AF48" s="41">
        <v>43.5</v>
      </c>
      <c r="AG48" s="41">
        <v>9.843333333333334</v>
      </c>
      <c r="AH48" s="43">
        <v>67.97843665768191</v>
      </c>
      <c r="AI48" s="43">
        <v>16.735086161876378</v>
      </c>
      <c r="AJ48" s="43">
        <v>-2.166666666666667</v>
      </c>
      <c r="AK48" s="41">
        <v>156.0</v>
      </c>
      <c r="AL48" s="41">
        <v>289.29</v>
      </c>
      <c r="AM48" s="41">
        <v>22.93</v>
      </c>
      <c r="AN48" s="41">
        <v>291.66</v>
      </c>
      <c r="AO48" s="41">
        <v>19.83</v>
      </c>
      <c r="AP48" s="41">
        <v>100.83</v>
      </c>
      <c r="AQ48" s="41">
        <v>6.44</v>
      </c>
      <c r="AR48" s="41">
        <v>154.2</v>
      </c>
      <c r="AS48" s="41">
        <v>27.44</v>
      </c>
      <c r="AT48" s="41">
        <v>17.0</v>
      </c>
      <c r="AU48" s="44">
        <v>0.872858774267225</v>
      </c>
      <c r="AV48" s="44">
        <v>17.79507133592737</v>
      </c>
      <c r="AW48" s="44">
        <v>835.98</v>
      </c>
      <c r="AX48" s="44">
        <v>76.64</v>
      </c>
      <c r="AY48" s="45">
        <v>0.35803757828810023</v>
      </c>
      <c r="AZ48" s="46">
        <v>55.58</v>
      </c>
      <c r="BA48" s="41">
        <v>9.355</v>
      </c>
      <c r="BB48" s="45">
        <v>8.192410475681454</v>
      </c>
      <c r="BC48" s="44">
        <v>2.933190807055051</v>
      </c>
      <c r="BD48" s="47">
        <v>9.16</v>
      </c>
      <c r="BE48" s="42">
        <v>0.7795869737887212</v>
      </c>
      <c r="BF48" s="40">
        <v>9430.43</v>
      </c>
      <c r="BG48" s="40">
        <v>123.04840814196243</v>
      </c>
      <c r="BH48" s="40">
        <v>411.27038813781076</v>
      </c>
      <c r="BI48" s="40">
        <v>40.0</v>
      </c>
      <c r="BJ48" s="40">
        <v>7.0</v>
      </c>
      <c r="BK48" s="40">
        <v>7.0</v>
      </c>
    </row>
    <row r="49" ht="15.0" customHeight="1">
      <c r="A49" s="15">
        <v>773.0</v>
      </c>
      <c r="B49" s="39" t="s">
        <v>99</v>
      </c>
      <c r="C49" s="6" t="s">
        <v>6</v>
      </c>
      <c r="D49" s="49">
        <v>5.0</v>
      </c>
      <c r="E49" s="41" t="s">
        <v>27</v>
      </c>
      <c r="F49" s="41"/>
      <c r="G49" s="41">
        <v>1.0</v>
      </c>
      <c r="H49" s="41">
        <v>1.0</v>
      </c>
      <c r="I49" s="41">
        <v>1.0</v>
      </c>
      <c r="J49" s="41">
        <v>1.0</v>
      </c>
      <c r="K49" s="41">
        <v>13.0</v>
      </c>
      <c r="L49" s="41">
        <v>12.0</v>
      </c>
      <c r="M49" s="41">
        <v>1.0</v>
      </c>
      <c r="N49" s="41">
        <v>40.0</v>
      </c>
      <c r="O49" s="41">
        <v>5.0</v>
      </c>
      <c r="P49" s="41">
        <v>0.78</v>
      </c>
      <c r="Q49" s="41">
        <v>59.5</v>
      </c>
      <c r="R49" s="41">
        <v>67.0</v>
      </c>
      <c r="S49" s="41">
        <v>5.0</v>
      </c>
      <c r="T49" s="41">
        <v>38.0</v>
      </c>
      <c r="U49" s="41">
        <v>1.0</v>
      </c>
      <c r="V49" s="41">
        <v>7.503333333333333</v>
      </c>
      <c r="W49" s="41">
        <v>97.0</v>
      </c>
      <c r="X49" s="41">
        <v>51.3</v>
      </c>
      <c r="Y49" s="41">
        <v>123.0</v>
      </c>
      <c r="Z49" s="41">
        <v>5.0</v>
      </c>
      <c r="AA49" s="41">
        <v>1.0</v>
      </c>
      <c r="AB49" s="41">
        <v>55.7</v>
      </c>
      <c r="AC49" s="41">
        <v>7.816666666666666</v>
      </c>
      <c r="AD49" s="41">
        <v>5.0</v>
      </c>
      <c r="AE49" s="41">
        <v>5.0</v>
      </c>
      <c r="AF49" s="41">
        <v>50.8</v>
      </c>
      <c r="AG49" s="41">
        <v>8.233333333333333</v>
      </c>
      <c r="AH49" s="43">
        <v>56.602186711522286</v>
      </c>
      <c r="AI49" s="43"/>
      <c r="AJ49" s="43">
        <v>-3.3666666666666663</v>
      </c>
      <c r="AK49" s="41">
        <v>121.0</v>
      </c>
      <c r="AL49" s="41">
        <v>122.35</v>
      </c>
      <c r="AM49" s="41">
        <v>14.4</v>
      </c>
      <c r="AN49" s="41">
        <v>113.63</v>
      </c>
      <c r="AO49" s="41">
        <v>11.52</v>
      </c>
      <c r="AP49" s="41">
        <v>53.66</v>
      </c>
      <c r="AQ49" s="41">
        <v>4.98</v>
      </c>
      <c r="AR49" s="41">
        <v>69.59</v>
      </c>
      <c r="AS49" s="41">
        <v>15.25</v>
      </c>
      <c r="AT49" s="41">
        <v>15.0</v>
      </c>
      <c r="AU49" s="44">
        <v>0.8727272727272728</v>
      </c>
      <c r="AV49" s="44">
        <v>21.91406811323466</v>
      </c>
      <c r="AW49" s="44">
        <v>359.23</v>
      </c>
      <c r="AX49" s="44">
        <v>46.150000000000006</v>
      </c>
      <c r="AY49" s="45">
        <v>0.33044420368364025</v>
      </c>
      <c r="AZ49" s="45"/>
      <c r="BA49" s="41">
        <v>4.685</v>
      </c>
      <c r="BB49" s="45">
        <v>9.85058697972252</v>
      </c>
      <c r="BC49" s="44">
        <v>3.2550693703308435</v>
      </c>
      <c r="BD49" s="47">
        <v>2.16</v>
      </c>
      <c r="BE49" s="42">
        <v>0.031825153374233126</v>
      </c>
      <c r="BF49" s="40">
        <v>3062.34</v>
      </c>
      <c r="BG49" s="40">
        <v>66.35622968580715</v>
      </c>
      <c r="BH49" s="40">
        <v>212.6625</v>
      </c>
      <c r="BI49" s="40">
        <v>40.0</v>
      </c>
      <c r="BJ49" s="40">
        <v>7.0</v>
      </c>
      <c r="BK49" s="40">
        <v>7.0</v>
      </c>
    </row>
    <row r="50" ht="15.0" customHeight="1">
      <c r="A50" s="15">
        <v>774.0</v>
      </c>
      <c r="B50" s="39" t="s">
        <v>100</v>
      </c>
      <c r="C50" s="6" t="s">
        <v>6</v>
      </c>
      <c r="D50" s="49">
        <v>5.0</v>
      </c>
      <c r="E50" s="41" t="s">
        <v>27</v>
      </c>
      <c r="F50" s="41"/>
      <c r="G50" s="41">
        <v>1.0</v>
      </c>
      <c r="H50" s="41">
        <v>1.0</v>
      </c>
      <c r="I50" s="41">
        <v>1.0</v>
      </c>
      <c r="J50" s="41">
        <v>2.0</v>
      </c>
      <c r="K50" s="41">
        <v>18.0</v>
      </c>
      <c r="L50" s="41">
        <v>20.0</v>
      </c>
      <c r="M50" s="41">
        <v>2.0</v>
      </c>
      <c r="N50" s="41">
        <v>48.0</v>
      </c>
      <c r="O50" s="41">
        <v>3.0</v>
      </c>
      <c r="P50" s="41">
        <v>0.85</v>
      </c>
      <c r="Q50" s="41">
        <v>61.1</v>
      </c>
      <c r="R50" s="41">
        <v>72.0</v>
      </c>
      <c r="S50" s="41">
        <v>5.0</v>
      </c>
      <c r="T50" s="41">
        <v>35.0</v>
      </c>
      <c r="U50" s="41">
        <v>2.0</v>
      </c>
      <c r="V50" s="41">
        <v>8.033333333333333</v>
      </c>
      <c r="W50" s="41">
        <v>98.0</v>
      </c>
      <c r="X50" s="41">
        <v>49.5</v>
      </c>
      <c r="Y50" s="41">
        <v>123.0</v>
      </c>
      <c r="Z50" s="41">
        <v>5.0</v>
      </c>
      <c r="AA50" s="41">
        <v>1.0</v>
      </c>
      <c r="AB50" s="41">
        <v>47.1</v>
      </c>
      <c r="AC50" s="41">
        <v>7.8566666666666665</v>
      </c>
      <c r="AD50" s="41">
        <v>5.0</v>
      </c>
      <c r="AE50" s="41">
        <v>5.0</v>
      </c>
      <c r="AF50" s="41">
        <v>45.7</v>
      </c>
      <c r="AG50" s="41">
        <v>7.57</v>
      </c>
      <c r="AH50" s="43">
        <v>62.850765306122426</v>
      </c>
      <c r="AI50" s="43"/>
      <c r="AJ50" s="43">
        <v>-3.166666666666667</v>
      </c>
      <c r="AK50" s="41">
        <v>120.0</v>
      </c>
      <c r="AL50" s="41">
        <v>130.63</v>
      </c>
      <c r="AM50" s="41">
        <v>15.03</v>
      </c>
      <c r="AN50" s="41">
        <v>112.63</v>
      </c>
      <c r="AO50" s="41">
        <v>11.82</v>
      </c>
      <c r="AP50" s="41">
        <v>65.99</v>
      </c>
      <c r="AQ50" s="41">
        <v>6.0</v>
      </c>
      <c r="AR50" s="41">
        <v>92.34</v>
      </c>
      <c r="AS50" s="41">
        <v>21.13</v>
      </c>
      <c r="AT50" s="41">
        <v>16.0</v>
      </c>
      <c r="AU50" s="44">
        <v>0.8434343434343434</v>
      </c>
      <c r="AV50" s="44">
        <v>22.882824344812647</v>
      </c>
      <c r="AW50" s="44">
        <v>401.59000000000003</v>
      </c>
      <c r="AX50" s="44">
        <v>53.980000000000004</v>
      </c>
      <c r="AY50" s="45">
        <v>0.39144127454612815</v>
      </c>
      <c r="AZ50" s="45"/>
      <c r="BA50" s="41">
        <v>4.719</v>
      </c>
      <c r="BB50" s="45">
        <v>11.438864166136893</v>
      </c>
      <c r="BC50" s="44">
        <v>4.477643568552659</v>
      </c>
      <c r="BD50" s="47">
        <v>2.11</v>
      </c>
      <c r="BE50" s="42">
        <v>0.019172932330827067</v>
      </c>
      <c r="BF50" s="40">
        <v>3146.19</v>
      </c>
      <c r="BG50" s="40">
        <v>58.28436457947387</v>
      </c>
      <c r="BH50" s="40">
        <v>209.32734530938126</v>
      </c>
      <c r="BI50" s="40">
        <v>42.0</v>
      </c>
      <c r="BJ50" s="40">
        <v>7.0</v>
      </c>
      <c r="BK50" s="40">
        <v>5.0</v>
      </c>
    </row>
    <row r="51" ht="15.0" customHeight="1">
      <c r="A51" s="15">
        <v>775.0</v>
      </c>
      <c r="B51" s="39" t="s">
        <v>100</v>
      </c>
      <c r="C51" s="19" t="s">
        <v>29</v>
      </c>
      <c r="D51" s="49">
        <v>5.0</v>
      </c>
      <c r="E51" s="41" t="s">
        <v>27</v>
      </c>
      <c r="F51" s="41"/>
      <c r="G51" s="41">
        <v>1.0</v>
      </c>
      <c r="H51" s="41">
        <v>1.0</v>
      </c>
      <c r="I51" s="41">
        <v>1.0</v>
      </c>
      <c r="J51" s="41">
        <v>3.0</v>
      </c>
      <c r="K51" s="41">
        <v>19.0</v>
      </c>
      <c r="L51" s="41">
        <v>24.0</v>
      </c>
      <c r="M51" s="41">
        <v>3.0</v>
      </c>
      <c r="N51" s="41">
        <v>49.0</v>
      </c>
      <c r="O51" s="41">
        <v>3.0</v>
      </c>
      <c r="P51" s="41">
        <v>0.73</v>
      </c>
      <c r="Q51" s="41">
        <v>58.7</v>
      </c>
      <c r="R51" s="41">
        <v>69.0</v>
      </c>
      <c r="S51" s="41">
        <v>3.0</v>
      </c>
      <c r="T51" s="41">
        <v>34.0</v>
      </c>
      <c r="U51" s="41">
        <v>3.0</v>
      </c>
      <c r="V51" s="41">
        <v>6.863333333333333</v>
      </c>
      <c r="W51" s="41">
        <v>105.0</v>
      </c>
      <c r="X51" s="41">
        <v>47.4</v>
      </c>
      <c r="Y51" s="41">
        <v>151.0</v>
      </c>
      <c r="Z51" s="41">
        <v>3.0</v>
      </c>
      <c r="AA51" s="41">
        <v>1.0</v>
      </c>
      <c r="AB51" s="41">
        <v>45.9</v>
      </c>
      <c r="AC51" s="41">
        <v>7.25</v>
      </c>
      <c r="AD51" s="41">
        <v>3.0</v>
      </c>
      <c r="AE51" s="41">
        <v>5.0</v>
      </c>
      <c r="AF51" s="41">
        <v>42.6</v>
      </c>
      <c r="AG51" s="41">
        <v>7.563333333333333</v>
      </c>
      <c r="AH51" s="43">
        <v>77.83804726850053</v>
      </c>
      <c r="AI51" s="43">
        <v>19.254442381731167</v>
      </c>
      <c r="AJ51" s="43">
        <v>-2.3666666666666667</v>
      </c>
      <c r="AK51" s="41">
        <v>154.0</v>
      </c>
      <c r="AL51" s="41">
        <v>309.27</v>
      </c>
      <c r="AM51" s="41">
        <v>22.58</v>
      </c>
      <c r="AN51" s="41">
        <v>270.2</v>
      </c>
      <c r="AO51" s="41">
        <v>18.16</v>
      </c>
      <c r="AP51" s="41">
        <v>117.39</v>
      </c>
      <c r="AQ51" s="41">
        <v>6.89</v>
      </c>
      <c r="AR51" s="50"/>
      <c r="AS51" s="50"/>
      <c r="AT51" s="50"/>
      <c r="AU51" s="44">
        <v>0.9013972055888223</v>
      </c>
      <c r="AV51" s="44"/>
      <c r="AW51" s="44">
        <v>696.86</v>
      </c>
      <c r="AX51" s="44">
        <v>47.629999999999995</v>
      </c>
      <c r="AY51" s="45">
        <v>0.0</v>
      </c>
      <c r="AZ51" s="45"/>
      <c r="BA51" s="41">
        <v>9.237</v>
      </c>
      <c r="BB51" s="45">
        <v>5.1564360723178515</v>
      </c>
      <c r="BC51" s="44"/>
      <c r="BD51" s="47">
        <v>9.04</v>
      </c>
      <c r="BE51" s="42">
        <v>0.774490971955436</v>
      </c>
      <c r="BF51" s="40"/>
      <c r="BG51" s="40"/>
      <c r="BH51" s="40"/>
      <c r="BI51" s="40">
        <v>40.0</v>
      </c>
      <c r="BJ51" s="40">
        <v>7.0</v>
      </c>
      <c r="BK51" s="40">
        <v>7.0</v>
      </c>
    </row>
    <row r="52" ht="15.0" customHeight="1">
      <c r="A52" s="15">
        <v>776.0</v>
      </c>
      <c r="B52" s="39" t="s">
        <v>95</v>
      </c>
      <c r="C52" s="6" t="s">
        <v>6</v>
      </c>
      <c r="D52" s="49">
        <v>6.0</v>
      </c>
      <c r="E52" s="41" t="s">
        <v>19</v>
      </c>
      <c r="F52" s="41"/>
      <c r="G52" s="41">
        <v>1.0</v>
      </c>
      <c r="H52" s="41">
        <v>1.0</v>
      </c>
      <c r="I52" s="41">
        <v>1.0</v>
      </c>
      <c r="J52" s="41">
        <v>2.0</v>
      </c>
      <c r="K52" s="41">
        <v>26.0</v>
      </c>
      <c r="L52" s="41">
        <v>19.0</v>
      </c>
      <c r="M52" s="41">
        <v>2.0</v>
      </c>
      <c r="N52" s="41">
        <v>57.0</v>
      </c>
      <c r="O52" s="41">
        <v>3.0</v>
      </c>
      <c r="P52" s="41">
        <v>0.7</v>
      </c>
      <c r="Q52" s="41">
        <v>60.3</v>
      </c>
      <c r="R52" s="41">
        <v>89.0</v>
      </c>
      <c r="S52" s="41">
        <v>5.0</v>
      </c>
      <c r="T52" s="41">
        <v>48.0</v>
      </c>
      <c r="U52" s="41">
        <v>2.0</v>
      </c>
      <c r="V52" s="41">
        <v>6.5</v>
      </c>
      <c r="W52" s="41">
        <v>123.0</v>
      </c>
      <c r="X52" s="41">
        <v>44.7</v>
      </c>
      <c r="Y52" s="41">
        <v>132.0</v>
      </c>
      <c r="Z52" s="41">
        <v>3.0</v>
      </c>
      <c r="AA52" s="41">
        <v>3.0</v>
      </c>
      <c r="AB52" s="41">
        <v>41.7</v>
      </c>
      <c r="AC52" s="41">
        <v>5.946666666666666</v>
      </c>
      <c r="AD52" s="41">
        <v>7.0</v>
      </c>
      <c r="AE52" s="41">
        <v>7.0</v>
      </c>
      <c r="AF52" s="41">
        <v>41.8</v>
      </c>
      <c r="AG52" s="41">
        <v>5.6866666666666665</v>
      </c>
      <c r="AH52" s="43">
        <v>50.770218228498074</v>
      </c>
      <c r="AI52" s="43"/>
      <c r="AJ52" s="43">
        <v>-2.8666666666666667</v>
      </c>
      <c r="AK52" s="41">
        <v>131.0</v>
      </c>
      <c r="AL52" s="41">
        <v>71.8</v>
      </c>
      <c r="AM52" s="41">
        <v>12.28</v>
      </c>
      <c r="AN52" s="41">
        <v>102.84</v>
      </c>
      <c r="AO52" s="41">
        <v>11.14</v>
      </c>
      <c r="AP52" s="41">
        <v>40.9</v>
      </c>
      <c r="AQ52" s="41">
        <v>4.17</v>
      </c>
      <c r="AR52" s="41">
        <v>117.97</v>
      </c>
      <c r="AS52" s="41">
        <v>28.74</v>
      </c>
      <c r="AT52" s="41">
        <v>16.0</v>
      </c>
      <c r="AU52" s="44">
        <v>0.8020901371652513</v>
      </c>
      <c r="AV52" s="44">
        <v>24.36212596422819</v>
      </c>
      <c r="AW52" s="44">
        <v>333.51</v>
      </c>
      <c r="AX52" s="44">
        <v>56.33</v>
      </c>
      <c r="AY52" s="45">
        <v>0.5102077045979052</v>
      </c>
      <c r="AZ52" s="45"/>
      <c r="BA52" s="41">
        <v>5.159</v>
      </c>
      <c r="BB52" s="45">
        <v>10.918782709827486</v>
      </c>
      <c r="BC52" s="44">
        <v>5.5708470633843765</v>
      </c>
      <c r="BD52" s="47">
        <v>2.68</v>
      </c>
      <c r="BE52" s="42">
        <v>0.02093206951026856</v>
      </c>
      <c r="BF52" s="40">
        <v>1657.64</v>
      </c>
      <c r="BG52" s="40">
        <v>29.427303390733183</v>
      </c>
      <c r="BH52" s="40">
        <v>134.9869706840391</v>
      </c>
      <c r="BI52" s="40">
        <v>28.0</v>
      </c>
      <c r="BJ52" s="40">
        <v>5.0</v>
      </c>
      <c r="BK52" s="40">
        <v>5.0</v>
      </c>
    </row>
    <row r="53" ht="15.0" customHeight="1">
      <c r="A53" s="15">
        <v>777.0</v>
      </c>
      <c r="B53" s="39" t="s">
        <v>97</v>
      </c>
      <c r="C53" s="6" t="s">
        <v>6</v>
      </c>
      <c r="D53" s="49">
        <v>6.0</v>
      </c>
      <c r="E53" s="41" t="s">
        <v>19</v>
      </c>
      <c r="F53" s="41"/>
      <c r="G53" s="41">
        <v>1.0</v>
      </c>
      <c r="H53" s="41">
        <v>1.0</v>
      </c>
      <c r="I53" s="41">
        <v>1.0</v>
      </c>
      <c r="J53" s="41">
        <v>2.0</v>
      </c>
      <c r="K53" s="41">
        <v>27.0</v>
      </c>
      <c r="L53" s="41">
        <v>22.0</v>
      </c>
      <c r="M53" s="41">
        <v>2.0</v>
      </c>
      <c r="N53" s="41">
        <v>59.0</v>
      </c>
      <c r="O53" s="41">
        <v>3.0</v>
      </c>
      <c r="P53" s="41">
        <v>0.6</v>
      </c>
      <c r="Q53" s="41">
        <v>53.4</v>
      </c>
      <c r="R53" s="41">
        <v>91.0</v>
      </c>
      <c r="S53" s="41">
        <v>5.0</v>
      </c>
      <c r="T53" s="41">
        <v>38.0</v>
      </c>
      <c r="U53" s="41">
        <v>2.0</v>
      </c>
      <c r="V53" s="41">
        <v>5.776666666666666</v>
      </c>
      <c r="W53" s="41">
        <v>117.0</v>
      </c>
      <c r="X53" s="41">
        <v>41.2</v>
      </c>
      <c r="Y53" s="41">
        <v>134.0</v>
      </c>
      <c r="Z53" s="41">
        <v>3.0</v>
      </c>
      <c r="AA53" s="41">
        <v>1.0</v>
      </c>
      <c r="AB53" s="41">
        <v>40.5</v>
      </c>
      <c r="AC53" s="41">
        <v>5.39</v>
      </c>
      <c r="AD53" s="41">
        <v>5.0</v>
      </c>
      <c r="AE53" s="41">
        <v>7.0</v>
      </c>
      <c r="AF53" s="41">
        <v>41.1</v>
      </c>
      <c r="AG53" s="41">
        <v>4.753333333333333</v>
      </c>
      <c r="AH53" s="43">
        <v>58.376963350785346</v>
      </c>
      <c r="AI53" s="43"/>
      <c r="AJ53" s="43">
        <v>-2.533333333333333</v>
      </c>
      <c r="AK53" s="41">
        <v>134.0</v>
      </c>
      <c r="AL53" s="41">
        <v>83.35</v>
      </c>
      <c r="AM53" s="41">
        <v>11.26</v>
      </c>
      <c r="AN53" s="41">
        <v>104.85</v>
      </c>
      <c r="AO53" s="41">
        <v>11.65</v>
      </c>
      <c r="AP53" s="41">
        <v>33.52</v>
      </c>
      <c r="AQ53" s="41">
        <v>2.19</v>
      </c>
      <c r="AR53" s="41">
        <v>87.32</v>
      </c>
      <c r="AS53" s="41">
        <v>21.59</v>
      </c>
      <c r="AT53" s="41">
        <v>23.0</v>
      </c>
      <c r="AU53" s="44">
        <v>0.8135838150289018</v>
      </c>
      <c r="AV53" s="44">
        <v>24.725148877691254</v>
      </c>
      <c r="AW53" s="44">
        <v>309.03999999999996</v>
      </c>
      <c r="AX53" s="44">
        <v>46.69</v>
      </c>
      <c r="AY53" s="45">
        <v>0.4624116513171986</v>
      </c>
      <c r="AZ53" s="45"/>
      <c r="BA53" s="41">
        <v>5.066</v>
      </c>
      <c r="BB53" s="45">
        <v>9.216344255823135</v>
      </c>
      <c r="BC53" s="44">
        <v>4.261744966442953</v>
      </c>
      <c r="BD53" s="47">
        <v>2.4</v>
      </c>
      <c r="BE53" s="42">
        <v>-0.01407379231647014</v>
      </c>
      <c r="BF53" s="40"/>
      <c r="BG53" s="40"/>
      <c r="BH53" s="40"/>
      <c r="BI53" s="40">
        <v>40.0</v>
      </c>
      <c r="BJ53" s="40">
        <v>7.0</v>
      </c>
      <c r="BK53" s="40">
        <v>7.0</v>
      </c>
    </row>
    <row r="54" ht="15.0" customHeight="1">
      <c r="A54" s="15">
        <v>778.0</v>
      </c>
      <c r="B54" s="39" t="s">
        <v>95</v>
      </c>
      <c r="C54" s="19" t="s">
        <v>29</v>
      </c>
      <c r="D54" s="49">
        <v>6.0</v>
      </c>
      <c r="E54" s="41" t="s">
        <v>19</v>
      </c>
      <c r="F54" s="41"/>
      <c r="G54" s="41">
        <v>1.0</v>
      </c>
      <c r="H54" s="41">
        <v>1.0</v>
      </c>
      <c r="I54" s="41">
        <v>1.0</v>
      </c>
      <c r="J54" s="41">
        <v>1.0</v>
      </c>
      <c r="K54" s="41">
        <v>28.0</v>
      </c>
      <c r="L54" s="41">
        <v>13.0</v>
      </c>
      <c r="M54" s="41">
        <v>1.0</v>
      </c>
      <c r="N54" s="41">
        <v>63.0</v>
      </c>
      <c r="O54" s="41">
        <v>3.0</v>
      </c>
      <c r="P54" s="41">
        <v>0.69</v>
      </c>
      <c r="Q54" s="41">
        <v>51.9</v>
      </c>
      <c r="R54" s="41">
        <v>95.0</v>
      </c>
      <c r="S54" s="41">
        <v>5.0</v>
      </c>
      <c r="T54" s="41">
        <v>37.0</v>
      </c>
      <c r="U54" s="41">
        <v>1.0</v>
      </c>
      <c r="V54" s="41">
        <v>6.953333333333333</v>
      </c>
      <c r="W54" s="41">
        <v>124.0</v>
      </c>
      <c r="X54" s="41">
        <v>44.5</v>
      </c>
      <c r="Y54" s="41">
        <v>144.0</v>
      </c>
      <c r="Z54" s="41">
        <v>5.0</v>
      </c>
      <c r="AA54" s="41">
        <v>1.0</v>
      </c>
      <c r="AB54" s="41">
        <v>35.8</v>
      </c>
      <c r="AC54" s="41">
        <v>7.313333333333333</v>
      </c>
      <c r="AD54" s="41">
        <v>3.0</v>
      </c>
      <c r="AE54" s="41">
        <v>5.0</v>
      </c>
      <c r="AF54" s="41">
        <v>34.4</v>
      </c>
      <c r="AG54" s="41">
        <v>7.026666666666666</v>
      </c>
      <c r="AH54" s="43">
        <v>67.35955056179773</v>
      </c>
      <c r="AI54" s="43">
        <v>24.628032988551627</v>
      </c>
      <c r="AJ54" s="43">
        <v>-1.8666666666666667</v>
      </c>
      <c r="AK54" s="41">
        <v>148.0</v>
      </c>
      <c r="AL54" s="41">
        <v>202.98</v>
      </c>
      <c r="AM54" s="41">
        <v>16.82</v>
      </c>
      <c r="AN54" s="41">
        <v>191.36</v>
      </c>
      <c r="AO54" s="41">
        <v>13.07</v>
      </c>
      <c r="AP54" s="41">
        <v>31.59</v>
      </c>
      <c r="AQ54" s="41">
        <v>2.07</v>
      </c>
      <c r="AR54" s="41">
        <v>189.3</v>
      </c>
      <c r="AS54" s="41">
        <v>36.44</v>
      </c>
      <c r="AT54" s="41">
        <v>8.0</v>
      </c>
      <c r="AU54" s="44">
        <v>1.1109643328929986</v>
      </c>
      <c r="AV54" s="44">
        <v>19.24986793449551</v>
      </c>
      <c r="AW54" s="44">
        <v>615.23</v>
      </c>
      <c r="AX54" s="44">
        <v>68.4</v>
      </c>
      <c r="AY54" s="45">
        <v>0.5327485380116959</v>
      </c>
      <c r="AZ54" s="46">
        <v>78.87</v>
      </c>
      <c r="BA54" s="41">
        <v>8.208</v>
      </c>
      <c r="BB54" s="45">
        <v>8.333333333333334</v>
      </c>
      <c r="BC54" s="44">
        <v>4.439571150097466</v>
      </c>
      <c r="BD54" s="47">
        <v>8.01</v>
      </c>
      <c r="BE54" s="42">
        <v>0.8201383551114527</v>
      </c>
      <c r="BF54" s="40">
        <v>7205.94</v>
      </c>
      <c r="BG54" s="40">
        <v>105.34999999999998</v>
      </c>
      <c r="BH54" s="40">
        <v>428.41498216409036</v>
      </c>
      <c r="BI54" s="40">
        <v>30.0</v>
      </c>
      <c r="BJ54" s="40">
        <v>5.0</v>
      </c>
      <c r="BK54" s="40">
        <v>5.0</v>
      </c>
    </row>
    <row r="55" ht="15.0" customHeight="1">
      <c r="A55" s="15">
        <v>780.0</v>
      </c>
      <c r="B55" s="39" t="s">
        <v>97</v>
      </c>
      <c r="C55" s="19" t="s">
        <v>29</v>
      </c>
      <c r="D55" s="49">
        <v>6.0</v>
      </c>
      <c r="E55" s="41" t="s">
        <v>19</v>
      </c>
      <c r="F55" s="41"/>
      <c r="G55" s="41">
        <v>1.0</v>
      </c>
      <c r="H55" s="41">
        <v>1.0</v>
      </c>
      <c r="I55" s="41">
        <v>1.0</v>
      </c>
      <c r="J55" s="41">
        <v>2.0</v>
      </c>
      <c r="K55" s="41">
        <v>25.0</v>
      </c>
      <c r="L55" s="41">
        <v>23.0</v>
      </c>
      <c r="M55" s="41">
        <v>3.0</v>
      </c>
      <c r="N55" s="41">
        <v>59.0</v>
      </c>
      <c r="O55" s="41">
        <v>3.0</v>
      </c>
      <c r="P55" s="41">
        <v>0.7</v>
      </c>
      <c r="Q55" s="41">
        <v>58.5</v>
      </c>
      <c r="R55" s="41">
        <v>95.0</v>
      </c>
      <c r="S55" s="41">
        <v>5.0</v>
      </c>
      <c r="T55" s="41">
        <v>69.0</v>
      </c>
      <c r="U55" s="41">
        <v>2.0</v>
      </c>
      <c r="V55" s="41">
        <v>6.916666666666667</v>
      </c>
      <c r="W55" s="41">
        <v>125.0</v>
      </c>
      <c r="X55" s="41">
        <v>44.5</v>
      </c>
      <c r="Y55" s="41">
        <v>144.0</v>
      </c>
      <c r="Z55" s="41">
        <v>5.0</v>
      </c>
      <c r="AA55" s="41">
        <v>1.0</v>
      </c>
      <c r="AB55" s="41">
        <v>37.0</v>
      </c>
      <c r="AC55" s="41">
        <v>7.493333333333333</v>
      </c>
      <c r="AD55" s="41">
        <v>3.0</v>
      </c>
      <c r="AE55" s="41">
        <v>5.0</v>
      </c>
      <c r="AF55" s="41">
        <v>36.9</v>
      </c>
      <c r="AG55" s="41">
        <v>7.276666666666666</v>
      </c>
      <c r="AH55" s="43">
        <v>69.39824614454191</v>
      </c>
      <c r="AI55" s="43">
        <v>15.881212287125472</v>
      </c>
      <c r="AJ55" s="43">
        <v>-2.466666666666667</v>
      </c>
      <c r="AK55" s="41">
        <v>141.0</v>
      </c>
      <c r="AL55" s="41">
        <v>259.47</v>
      </c>
      <c r="AM55" s="41">
        <v>19.67</v>
      </c>
      <c r="AN55" s="41">
        <v>195.45</v>
      </c>
      <c r="AO55" s="41">
        <v>16.57</v>
      </c>
      <c r="AP55" s="41">
        <v>66.97</v>
      </c>
      <c r="AQ55" s="41">
        <v>4.18</v>
      </c>
      <c r="AR55" s="41">
        <v>224.71</v>
      </c>
      <c r="AS55" s="41">
        <v>70.07</v>
      </c>
      <c r="AT55" s="41">
        <v>25.0</v>
      </c>
      <c r="AU55" s="44">
        <v>0.9479518072289157</v>
      </c>
      <c r="AV55" s="44">
        <v>31.18241288772195</v>
      </c>
      <c r="AW55" s="44">
        <v>746.6</v>
      </c>
      <c r="AX55" s="44">
        <v>110.49</v>
      </c>
      <c r="AY55" s="45">
        <v>0.6341750384650194</v>
      </c>
      <c r="AZ55" s="46">
        <v>30.81</v>
      </c>
      <c r="BA55" s="41">
        <v>11.745</v>
      </c>
      <c r="BB55" s="45">
        <v>9.407407407407408</v>
      </c>
      <c r="BC55" s="44">
        <v>5.9659429544487015</v>
      </c>
      <c r="BD55" s="47">
        <v>11.55</v>
      </c>
      <c r="BE55" s="42">
        <v>0.7961128048780488</v>
      </c>
      <c r="BF55" s="40">
        <v>10291.06</v>
      </c>
      <c r="BG55" s="40">
        <v>93.14019368268622</v>
      </c>
      <c r="BH55" s="40">
        <v>523.1855617691916</v>
      </c>
      <c r="BI55" s="40">
        <v>35.0</v>
      </c>
      <c r="BJ55" s="40">
        <v>7.0</v>
      </c>
      <c r="BK55" s="40">
        <v>7.0</v>
      </c>
    </row>
    <row r="56" ht="15.0" customHeight="1">
      <c r="A56" s="15">
        <v>781.0</v>
      </c>
      <c r="B56" s="39" t="s">
        <v>98</v>
      </c>
      <c r="C56" s="19" t="s">
        <v>29</v>
      </c>
      <c r="D56" s="49">
        <v>6.0</v>
      </c>
      <c r="E56" s="41" t="s">
        <v>19</v>
      </c>
      <c r="F56" s="41"/>
      <c r="G56" s="41">
        <v>1.0</v>
      </c>
      <c r="H56" s="41">
        <v>1.0</v>
      </c>
      <c r="I56" s="41">
        <v>1.0</v>
      </c>
      <c r="J56" s="41">
        <v>1.0</v>
      </c>
      <c r="K56" s="41">
        <v>25.0</v>
      </c>
      <c r="L56" s="41">
        <v>16.0</v>
      </c>
      <c r="M56" s="41">
        <v>1.0</v>
      </c>
      <c r="N56" s="41">
        <v>59.0</v>
      </c>
      <c r="O56" s="41">
        <v>3.0</v>
      </c>
      <c r="P56" s="41">
        <v>0.96</v>
      </c>
      <c r="Q56" s="41">
        <v>57.2</v>
      </c>
      <c r="R56" s="41">
        <v>96.0</v>
      </c>
      <c r="S56" s="41">
        <v>5.0</v>
      </c>
      <c r="T56" s="41">
        <v>41.0</v>
      </c>
      <c r="U56" s="41">
        <v>1.0</v>
      </c>
      <c r="V56" s="41">
        <v>8.853333333333333</v>
      </c>
      <c r="W56" s="41">
        <v>130.0</v>
      </c>
      <c r="X56" s="41">
        <v>41.6</v>
      </c>
      <c r="Y56" s="41">
        <v>155.0</v>
      </c>
      <c r="Z56" s="41">
        <v>7.0</v>
      </c>
      <c r="AA56" s="41">
        <v>1.0</v>
      </c>
      <c r="AB56" s="41">
        <v>39.3</v>
      </c>
      <c r="AC56" s="41">
        <v>8.03</v>
      </c>
      <c r="AD56" s="41">
        <v>3.0</v>
      </c>
      <c r="AE56" s="41">
        <v>5.0</v>
      </c>
      <c r="AF56" s="41">
        <v>39.0</v>
      </c>
      <c r="AG56" s="41">
        <v>9.433333333333334</v>
      </c>
      <c r="AH56" s="43">
        <v>58.68131868131867</v>
      </c>
      <c r="AI56" s="43">
        <v>-11.28234026811435</v>
      </c>
      <c r="AJ56" s="43">
        <v>-2.2666666666666666</v>
      </c>
      <c r="AK56" s="41">
        <v>149.0</v>
      </c>
      <c r="AL56" s="41">
        <v>234.07</v>
      </c>
      <c r="AM56" s="41">
        <v>19.75</v>
      </c>
      <c r="AN56" s="41">
        <v>195.85</v>
      </c>
      <c r="AO56" s="41">
        <v>15.19</v>
      </c>
      <c r="AP56" s="41">
        <v>51.25</v>
      </c>
      <c r="AQ56" s="41">
        <v>3.26</v>
      </c>
      <c r="AR56" s="41">
        <v>284.16</v>
      </c>
      <c r="AS56" s="41">
        <v>61.6</v>
      </c>
      <c r="AT56" s="41">
        <v>16.0</v>
      </c>
      <c r="AU56" s="44">
        <v>1.070460704607046</v>
      </c>
      <c r="AV56" s="44">
        <v>21.677927927927925</v>
      </c>
      <c r="AW56" s="44">
        <v>765.3299999999999</v>
      </c>
      <c r="AX56" s="44">
        <v>99.8</v>
      </c>
      <c r="AY56" s="45">
        <v>0.6172344689378758</v>
      </c>
      <c r="AZ56" s="46">
        <v>43.54</v>
      </c>
      <c r="BA56" s="41">
        <v>10.167</v>
      </c>
      <c r="BB56" s="45">
        <v>9.816071604209698</v>
      </c>
      <c r="BC56" s="44">
        <v>6.058817743680535</v>
      </c>
      <c r="BD56" s="47">
        <v>9.97</v>
      </c>
      <c r="BE56" s="42">
        <v>0.734779299847793</v>
      </c>
      <c r="BF56" s="40">
        <v>8913.12</v>
      </c>
      <c r="BG56" s="40">
        <v>89.30981963927857</v>
      </c>
      <c r="BH56" s="40">
        <v>451.29721518987344</v>
      </c>
      <c r="BI56" s="40">
        <v>35.0</v>
      </c>
      <c r="BJ56" s="40">
        <v>7.0</v>
      </c>
      <c r="BK56" s="40">
        <v>7.0</v>
      </c>
    </row>
    <row r="57" ht="15.0" customHeight="1">
      <c r="A57" s="15">
        <v>784.0</v>
      </c>
      <c r="B57" s="39" t="s">
        <v>99</v>
      </c>
      <c r="C57" s="19" t="s">
        <v>29</v>
      </c>
      <c r="D57" s="49">
        <v>6.0</v>
      </c>
      <c r="E57" s="41" t="s">
        <v>19</v>
      </c>
      <c r="F57" s="41"/>
      <c r="G57" s="41">
        <v>1.0</v>
      </c>
      <c r="H57" s="41">
        <v>1.0</v>
      </c>
      <c r="I57" s="41">
        <v>1.0</v>
      </c>
      <c r="J57" s="41">
        <v>2.0</v>
      </c>
      <c r="K57" s="41">
        <v>23.0</v>
      </c>
      <c r="L57" s="41">
        <v>17.0</v>
      </c>
      <c r="M57" s="41">
        <v>2.0</v>
      </c>
      <c r="N57" s="41">
        <v>59.0</v>
      </c>
      <c r="O57" s="41">
        <v>3.0</v>
      </c>
      <c r="P57" s="41">
        <v>0.7</v>
      </c>
      <c r="Q57" s="41">
        <v>56.1</v>
      </c>
      <c r="R57" s="41">
        <v>92.0</v>
      </c>
      <c r="S57" s="41">
        <v>5.0</v>
      </c>
      <c r="T57" s="41">
        <v>43.0</v>
      </c>
      <c r="U57" s="41">
        <v>2.0</v>
      </c>
      <c r="V57" s="41">
        <v>7.21</v>
      </c>
      <c r="W57" s="41">
        <v>123.0</v>
      </c>
      <c r="X57" s="41">
        <v>41.3</v>
      </c>
      <c r="Y57" s="41">
        <v>145.0</v>
      </c>
      <c r="Z57" s="41">
        <v>5.0</v>
      </c>
      <c r="AA57" s="41">
        <v>1.0</v>
      </c>
      <c r="AB57" s="41">
        <v>39.8</v>
      </c>
      <c r="AC57" s="41">
        <v>7.866666666666666</v>
      </c>
      <c r="AD57" s="41">
        <v>3.0</v>
      </c>
      <c r="AE57" s="41">
        <v>5.0</v>
      </c>
      <c r="AF57" s="41">
        <v>35.9</v>
      </c>
      <c r="AG57" s="41">
        <v>7.793333333333333</v>
      </c>
      <c r="AH57" s="43">
        <v>72.80931586608443</v>
      </c>
      <c r="AI57" s="43">
        <v>24.76528084835098</v>
      </c>
      <c r="AJ57" s="43">
        <v>-2.333333333333333</v>
      </c>
      <c r="AK57" s="41">
        <v>156.0</v>
      </c>
      <c r="AL57" s="41">
        <v>245.76</v>
      </c>
      <c r="AM57" s="41">
        <v>19.88</v>
      </c>
      <c r="AN57" s="41">
        <v>203.44</v>
      </c>
      <c r="AO57" s="41">
        <v>14.55</v>
      </c>
      <c r="AP57" s="41">
        <v>59.8</v>
      </c>
      <c r="AQ57" s="41">
        <v>3.65</v>
      </c>
      <c r="AR57" s="41">
        <v>243.32</v>
      </c>
      <c r="AS57" s="41">
        <v>51.44</v>
      </c>
      <c r="AT57" s="41">
        <v>21.0</v>
      </c>
      <c r="AU57" s="44">
        <v>1.0923076923076922</v>
      </c>
      <c r="AV57" s="44">
        <v>21.14088443202367</v>
      </c>
      <c r="AW57" s="44">
        <v>752.3199999999999</v>
      </c>
      <c r="AX57" s="44">
        <v>89.52</v>
      </c>
      <c r="AY57" s="45">
        <v>0.5746201966041108</v>
      </c>
      <c r="AZ57" s="46">
        <v>41.87</v>
      </c>
      <c r="BA57" s="41">
        <v>9.262</v>
      </c>
      <c r="BB57" s="45">
        <v>9.665299071474843</v>
      </c>
      <c r="BC57" s="44">
        <v>5.553876052688404</v>
      </c>
      <c r="BD57" s="47">
        <v>9.06</v>
      </c>
      <c r="BE57" s="42">
        <v>0.7760968229954615</v>
      </c>
      <c r="BF57" s="40">
        <v>9793.99</v>
      </c>
      <c r="BG57" s="40">
        <v>109.40560768543342</v>
      </c>
      <c r="BH57" s="40">
        <v>492.6554325955735</v>
      </c>
      <c r="BI57" s="49"/>
      <c r="BJ57" s="49"/>
      <c r="BK57" s="49"/>
    </row>
    <row r="58" ht="15.0" customHeight="1">
      <c r="A58" s="15">
        <v>786.0</v>
      </c>
      <c r="B58" s="39" t="s">
        <v>100</v>
      </c>
      <c r="C58" s="19" t="s">
        <v>29</v>
      </c>
      <c r="D58" s="49">
        <v>6.0</v>
      </c>
      <c r="E58" s="41" t="s">
        <v>19</v>
      </c>
      <c r="F58" s="41"/>
      <c r="G58" s="41">
        <v>1.0</v>
      </c>
      <c r="H58" s="41">
        <v>1.0</v>
      </c>
      <c r="I58" s="41">
        <v>1.0</v>
      </c>
      <c r="J58" s="41">
        <v>1.0</v>
      </c>
      <c r="K58" s="41">
        <v>28.0</v>
      </c>
      <c r="L58" s="41">
        <v>19.0</v>
      </c>
      <c r="M58" s="41">
        <v>1.0</v>
      </c>
      <c r="N58" s="41">
        <v>65.0</v>
      </c>
      <c r="O58" s="41">
        <v>3.0</v>
      </c>
      <c r="P58" s="41">
        <v>0.66</v>
      </c>
      <c r="Q58" s="41">
        <v>57.1</v>
      </c>
      <c r="R58" s="41">
        <v>100.0</v>
      </c>
      <c r="S58" s="41">
        <v>3.0</v>
      </c>
      <c r="T58" s="41">
        <v>41.0</v>
      </c>
      <c r="U58" s="41">
        <v>1.0</v>
      </c>
      <c r="V58" s="41">
        <v>6.963333333333334</v>
      </c>
      <c r="W58" s="41">
        <v>115.0</v>
      </c>
      <c r="X58" s="41">
        <v>39.0</v>
      </c>
      <c r="Y58" s="41">
        <v>140.0</v>
      </c>
      <c r="Z58" s="41">
        <v>5.0</v>
      </c>
      <c r="AA58" s="41">
        <v>1.0</v>
      </c>
      <c r="AB58" s="41">
        <v>36.1</v>
      </c>
      <c r="AC58" s="41">
        <v>7.886666666666667</v>
      </c>
      <c r="AD58" s="41">
        <v>3.0</v>
      </c>
      <c r="AE58" s="41">
        <v>5.0</v>
      </c>
      <c r="AF58" s="41">
        <v>36.5</v>
      </c>
      <c r="AG58" s="41">
        <v>7.933333333333333</v>
      </c>
      <c r="AH58" s="43">
        <v>73.99075500770415</v>
      </c>
      <c r="AI58" s="43">
        <v>20.380497841567813</v>
      </c>
      <c r="AJ58" s="43">
        <v>-2.1333333333333333</v>
      </c>
      <c r="AK58" s="41">
        <v>148.0</v>
      </c>
      <c r="AL58" s="41">
        <v>220.48</v>
      </c>
      <c r="AM58" s="41">
        <v>16.34</v>
      </c>
      <c r="AN58" s="41">
        <v>167.07</v>
      </c>
      <c r="AO58" s="41">
        <v>12.03</v>
      </c>
      <c r="AP58" s="41">
        <v>32.17</v>
      </c>
      <c r="AQ58" s="41">
        <v>2.24</v>
      </c>
      <c r="AR58" s="41">
        <v>215.81</v>
      </c>
      <c r="AS58" s="41">
        <v>36.46</v>
      </c>
      <c r="AT58" s="41">
        <v>10.0</v>
      </c>
      <c r="AU58" s="44">
        <v>1.1450595655220743</v>
      </c>
      <c r="AV58" s="44">
        <v>16.8944905240721</v>
      </c>
      <c r="AW58" s="44">
        <v>635.53</v>
      </c>
      <c r="AX58" s="44">
        <v>67.07</v>
      </c>
      <c r="AY58" s="45">
        <v>0.5436111525272105</v>
      </c>
      <c r="AZ58" s="46">
        <v>101.1</v>
      </c>
      <c r="BA58" s="41">
        <v>7.704</v>
      </c>
      <c r="BB58" s="45">
        <v>8.705867082035306</v>
      </c>
      <c r="BC58" s="44">
        <v>4.7326064382139155</v>
      </c>
      <c r="BD58" s="47">
        <v>7.5</v>
      </c>
      <c r="BE58" s="42">
        <v>0.7934235976789168</v>
      </c>
      <c r="BF58" s="40">
        <v>8189.67</v>
      </c>
      <c r="BG58" s="40">
        <v>122.10630684359626</v>
      </c>
      <c r="BH58" s="40">
        <v>501.20379436964504</v>
      </c>
      <c r="BI58" s="40">
        <v>35.0</v>
      </c>
      <c r="BJ58" s="40">
        <v>5.0</v>
      </c>
      <c r="BK58" s="40">
        <v>7.0</v>
      </c>
    </row>
    <row r="59" ht="15.0" customHeight="1">
      <c r="A59" s="15">
        <v>787.0</v>
      </c>
      <c r="B59" s="39" t="s">
        <v>98</v>
      </c>
      <c r="C59" s="6" t="s">
        <v>6</v>
      </c>
      <c r="D59" s="49">
        <v>6.0</v>
      </c>
      <c r="E59" s="41" t="s">
        <v>19</v>
      </c>
      <c r="F59" s="41"/>
      <c r="G59" s="41">
        <v>1.0</v>
      </c>
      <c r="H59" s="41">
        <v>1.0</v>
      </c>
      <c r="I59" s="41">
        <v>1.0</v>
      </c>
      <c r="J59" s="41">
        <v>1.0</v>
      </c>
      <c r="K59" s="41">
        <v>25.0</v>
      </c>
      <c r="L59" s="41">
        <v>15.0</v>
      </c>
      <c r="M59" s="41">
        <v>1.0</v>
      </c>
      <c r="N59" s="41">
        <v>60.0</v>
      </c>
      <c r="O59" s="41">
        <v>5.0</v>
      </c>
      <c r="P59" s="41">
        <v>0.78</v>
      </c>
      <c r="Q59" s="41">
        <v>55.2</v>
      </c>
      <c r="R59" s="41">
        <v>94.0</v>
      </c>
      <c r="S59" s="41">
        <v>5.0</v>
      </c>
      <c r="T59" s="41">
        <v>39.0</v>
      </c>
      <c r="U59" s="41">
        <v>1.0</v>
      </c>
      <c r="V59" s="41">
        <v>7.56</v>
      </c>
      <c r="W59" s="41">
        <v>110.0</v>
      </c>
      <c r="X59" s="41">
        <v>43.3</v>
      </c>
      <c r="Y59" s="41">
        <v>130.0</v>
      </c>
      <c r="Z59" s="41">
        <v>7.0</v>
      </c>
      <c r="AA59" s="41">
        <v>1.0</v>
      </c>
      <c r="AB59" s="41">
        <v>42.2</v>
      </c>
      <c r="AC59" s="41">
        <v>7.84</v>
      </c>
      <c r="AD59" s="41">
        <v>5.0</v>
      </c>
      <c r="AE59" s="41">
        <v>7.0</v>
      </c>
      <c r="AF59" s="41">
        <v>45.7</v>
      </c>
      <c r="AG59" s="41">
        <v>7.25</v>
      </c>
      <c r="AH59" s="43">
        <v>65.3019447287616</v>
      </c>
      <c r="AI59" s="43"/>
      <c r="AJ59" s="43">
        <v>-3.3</v>
      </c>
      <c r="AK59" s="41">
        <v>132.0</v>
      </c>
      <c r="AL59" s="41">
        <v>84.62</v>
      </c>
      <c r="AM59" s="41">
        <v>11.51</v>
      </c>
      <c r="AN59" s="41">
        <v>94.56</v>
      </c>
      <c r="AO59" s="41">
        <v>10.02</v>
      </c>
      <c r="AP59" s="41">
        <v>44.28</v>
      </c>
      <c r="AQ59" s="41">
        <v>4.42</v>
      </c>
      <c r="AR59" s="41">
        <v>115.78</v>
      </c>
      <c r="AS59" s="41">
        <v>26.82</v>
      </c>
      <c r="AT59" s="41">
        <v>16.0</v>
      </c>
      <c r="AU59" s="44">
        <v>0.7970914127423823</v>
      </c>
      <c r="AV59" s="44">
        <v>23.164622560027638</v>
      </c>
      <c r="AW59" s="44">
        <v>339.24</v>
      </c>
      <c r="AX59" s="44">
        <v>52.77</v>
      </c>
      <c r="AY59" s="45">
        <v>0.5082433200682206</v>
      </c>
      <c r="AZ59" s="45"/>
      <c r="BA59" s="41">
        <v>5.023</v>
      </c>
      <c r="BB59" s="45">
        <v>10.505673900059726</v>
      </c>
      <c r="BC59" s="44">
        <v>5.3394385825204065</v>
      </c>
      <c r="BD59" s="47">
        <v>2.38</v>
      </c>
      <c r="BE59" s="42">
        <v>0.024363233665559248</v>
      </c>
      <c r="BF59" s="40">
        <v>1967.49</v>
      </c>
      <c r="BG59" s="40">
        <v>37.284252416145534</v>
      </c>
      <c r="BH59" s="40">
        <v>170.93744569939184</v>
      </c>
      <c r="BI59" s="40">
        <v>30.0</v>
      </c>
      <c r="BJ59" s="40">
        <v>7.0</v>
      </c>
      <c r="BK59" s="40">
        <v>7.0</v>
      </c>
    </row>
    <row r="60" ht="15.0" customHeight="1">
      <c r="A60" s="15">
        <v>789.0</v>
      </c>
      <c r="B60" s="39" t="s">
        <v>99</v>
      </c>
      <c r="C60" s="6" t="s">
        <v>6</v>
      </c>
      <c r="D60" s="49">
        <v>6.0</v>
      </c>
      <c r="E60" s="41" t="s">
        <v>19</v>
      </c>
      <c r="F60" s="41"/>
      <c r="G60" s="41">
        <v>1.0</v>
      </c>
      <c r="H60" s="41">
        <v>1.0</v>
      </c>
      <c r="I60" s="41">
        <v>1.0</v>
      </c>
      <c r="J60" s="41">
        <v>1.0</v>
      </c>
      <c r="K60" s="41">
        <v>27.0</v>
      </c>
      <c r="L60" s="41">
        <v>17.0</v>
      </c>
      <c r="M60" s="41">
        <v>2.0</v>
      </c>
      <c r="N60" s="41">
        <v>51.0</v>
      </c>
      <c r="O60" s="41">
        <v>3.0</v>
      </c>
      <c r="P60" s="41">
        <v>0.71</v>
      </c>
      <c r="Q60" s="41">
        <v>53.0</v>
      </c>
      <c r="R60" s="41">
        <v>82.0</v>
      </c>
      <c r="S60" s="41">
        <v>3.0</v>
      </c>
      <c r="T60" s="41">
        <v>31.0</v>
      </c>
      <c r="U60" s="41">
        <v>2.0</v>
      </c>
      <c r="V60" s="41">
        <v>7.29</v>
      </c>
      <c r="W60" s="41">
        <v>107.0</v>
      </c>
      <c r="X60" s="41">
        <v>40.5</v>
      </c>
      <c r="Y60" s="41">
        <v>126.0</v>
      </c>
      <c r="Z60" s="41">
        <v>5.0</v>
      </c>
      <c r="AA60" s="41">
        <v>1.0</v>
      </c>
      <c r="AB60" s="41">
        <v>47.5</v>
      </c>
      <c r="AC60" s="41">
        <v>7.146666666666667</v>
      </c>
      <c r="AD60" s="41">
        <v>7.0</v>
      </c>
      <c r="AE60" s="41">
        <v>5.0</v>
      </c>
      <c r="AF60" s="41">
        <v>41.7</v>
      </c>
      <c r="AG60" s="41">
        <v>6.613333333333333</v>
      </c>
      <c r="AH60" s="43">
        <v>54.77788430808565</v>
      </c>
      <c r="AI60" s="43"/>
      <c r="AJ60" s="43">
        <v>-3.1</v>
      </c>
      <c r="AK60" s="41">
        <v>121.0</v>
      </c>
      <c r="AL60" s="41">
        <v>69.68</v>
      </c>
      <c r="AM60" s="41">
        <v>9.75</v>
      </c>
      <c r="AN60" s="41">
        <v>83.28</v>
      </c>
      <c r="AO60" s="41">
        <v>80.65</v>
      </c>
      <c r="AP60" s="41">
        <v>22.05</v>
      </c>
      <c r="AQ60" s="41">
        <v>2.6</v>
      </c>
      <c r="AR60" s="41">
        <v>89.24</v>
      </c>
      <c r="AS60" s="41">
        <v>21.54</v>
      </c>
      <c r="AT60" s="41">
        <v>14.0</v>
      </c>
      <c r="AU60" s="44">
        <v>0.11711711711711711</v>
      </c>
      <c r="AV60" s="44">
        <v>24.137158225011206</v>
      </c>
      <c r="AW60" s="44">
        <v>264.25</v>
      </c>
      <c r="AX60" s="44">
        <v>114.53999999999999</v>
      </c>
      <c r="AY60" s="45">
        <v>0.18805657412257726</v>
      </c>
      <c r="AZ60" s="45"/>
      <c r="BA60" s="41">
        <v>4.366</v>
      </c>
      <c r="BB60" s="45">
        <v>26.234539624370132</v>
      </c>
      <c r="BC60" s="44">
        <v>4.933577645442052</v>
      </c>
      <c r="BD60" s="47">
        <v>1.67</v>
      </c>
      <c r="BE60" s="42">
        <v>-0.014678208505833647</v>
      </c>
      <c r="BF60" s="40">
        <v>1821.46</v>
      </c>
      <c r="BG60" s="40">
        <v>15.902392177405275</v>
      </c>
      <c r="BH60" s="40">
        <v>186.81641025641025</v>
      </c>
      <c r="BI60" s="40">
        <v>35.0</v>
      </c>
      <c r="BJ60" s="40">
        <v>7.0</v>
      </c>
      <c r="BK60" s="40">
        <v>5.0</v>
      </c>
    </row>
    <row r="61" ht="15.0" customHeight="1">
      <c r="A61" s="15">
        <v>790.0</v>
      </c>
      <c r="B61" s="39" t="s">
        <v>100</v>
      </c>
      <c r="C61" s="6" t="s">
        <v>6</v>
      </c>
      <c r="D61" s="49">
        <v>6.0</v>
      </c>
      <c r="E61" s="41" t="s">
        <v>19</v>
      </c>
      <c r="F61" s="41"/>
      <c r="G61" s="41">
        <v>1.0</v>
      </c>
      <c r="H61" s="41">
        <v>1.0</v>
      </c>
      <c r="I61" s="41">
        <v>1.0</v>
      </c>
      <c r="J61" s="41">
        <v>3.0</v>
      </c>
      <c r="K61" s="41">
        <v>24.0</v>
      </c>
      <c r="L61" s="41">
        <v>24.0</v>
      </c>
      <c r="M61" s="41">
        <v>3.0</v>
      </c>
      <c r="N61" s="41">
        <v>60.0</v>
      </c>
      <c r="O61" s="41">
        <v>1.0</v>
      </c>
      <c r="P61" s="41">
        <v>0.78</v>
      </c>
      <c r="Q61" s="41">
        <v>56.5</v>
      </c>
      <c r="R61" s="41">
        <v>95.0</v>
      </c>
      <c r="S61" s="41">
        <v>3.0</v>
      </c>
      <c r="T61" s="41">
        <v>59.0</v>
      </c>
      <c r="U61" s="41">
        <v>2.0</v>
      </c>
      <c r="V61" s="41">
        <v>6.763333333333333</v>
      </c>
      <c r="W61" s="41">
        <v>120.0</v>
      </c>
      <c r="X61" s="41">
        <v>39.9</v>
      </c>
      <c r="Y61" s="41">
        <v>133.0</v>
      </c>
      <c r="Z61" s="41">
        <v>3.0</v>
      </c>
      <c r="AA61" s="41">
        <v>1.0</v>
      </c>
      <c r="AB61" s="41">
        <v>40.9</v>
      </c>
      <c r="AC61" s="41">
        <v>6.313333333333333</v>
      </c>
      <c r="AD61" s="41">
        <v>7.0</v>
      </c>
      <c r="AE61" s="41">
        <v>7.0</v>
      </c>
      <c r="AF61" s="41">
        <v>40.2</v>
      </c>
      <c r="AG61" s="41">
        <v>5.436666666666667</v>
      </c>
      <c r="AH61" s="43">
        <v>58.91107078039928</v>
      </c>
      <c r="AI61" s="43"/>
      <c r="AJ61" s="43">
        <v>-2.966666666666667</v>
      </c>
      <c r="AK61" s="41">
        <v>135.0</v>
      </c>
      <c r="AL61" s="41">
        <v>75.53</v>
      </c>
      <c r="AM61" s="41">
        <v>13.25</v>
      </c>
      <c r="AN61" s="41">
        <v>90.94</v>
      </c>
      <c r="AO61" s="41">
        <v>11.52</v>
      </c>
      <c r="AP61" s="41">
        <v>31.76</v>
      </c>
      <c r="AQ61" s="41">
        <v>3.88</v>
      </c>
      <c r="AR61" s="41">
        <v>150.24</v>
      </c>
      <c r="AS61" s="41">
        <v>36.86</v>
      </c>
      <c r="AT61" s="41">
        <v>25.0</v>
      </c>
      <c r="AU61" s="44">
        <v>0.8603896103896105</v>
      </c>
      <c r="AV61" s="44">
        <v>24.534078807241745</v>
      </c>
      <c r="AW61" s="44">
        <v>348.47</v>
      </c>
      <c r="AX61" s="44">
        <v>65.50999999999999</v>
      </c>
      <c r="AY61" s="45">
        <v>0.562662188978782</v>
      </c>
      <c r="AZ61" s="45"/>
      <c r="BA61" s="41">
        <v>5.881</v>
      </c>
      <c r="BB61" s="45">
        <v>11.13926203026696</v>
      </c>
      <c r="BC61" s="44">
        <v>6.267641557558238</v>
      </c>
      <c r="BD61" s="47">
        <v>3.14</v>
      </c>
      <c r="BE61" s="42">
        <v>0.02107142857142857</v>
      </c>
      <c r="BF61" s="40">
        <v>1771.8</v>
      </c>
      <c r="BG61" s="40">
        <v>27.046252480537326</v>
      </c>
      <c r="BH61" s="40">
        <v>133.72075471698113</v>
      </c>
      <c r="BI61" s="40">
        <v>30.0</v>
      </c>
      <c r="BJ61" s="40">
        <v>7.0</v>
      </c>
      <c r="BK61" s="40">
        <v>5.0</v>
      </c>
    </row>
    <row r="62" ht="15.0" customHeight="1">
      <c r="A62" s="15">
        <v>791.0</v>
      </c>
      <c r="B62" s="39" t="s">
        <v>95</v>
      </c>
      <c r="C62" s="6" t="s">
        <v>6</v>
      </c>
      <c r="D62" s="49">
        <v>7.0</v>
      </c>
      <c r="E62" s="41" t="s">
        <v>7</v>
      </c>
      <c r="F62" s="42" t="s">
        <v>96</v>
      </c>
      <c r="G62" s="41">
        <v>1.0</v>
      </c>
      <c r="H62" s="41">
        <v>1.0</v>
      </c>
      <c r="I62" s="41">
        <v>1.0</v>
      </c>
      <c r="J62" s="41">
        <v>3.0</v>
      </c>
      <c r="K62" s="41">
        <v>13.0</v>
      </c>
      <c r="L62" s="41">
        <v>15.0</v>
      </c>
      <c r="M62" s="41">
        <v>3.0</v>
      </c>
      <c r="N62" s="41">
        <v>41.0</v>
      </c>
      <c r="O62" s="41">
        <v>1.0</v>
      </c>
      <c r="P62" s="41">
        <v>0.58</v>
      </c>
      <c r="Q62" s="41">
        <v>43.9</v>
      </c>
      <c r="R62" s="41">
        <v>81.0</v>
      </c>
      <c r="S62" s="41">
        <v>3.0</v>
      </c>
      <c r="T62" s="41">
        <v>38.0</v>
      </c>
      <c r="U62" s="41">
        <v>2.0</v>
      </c>
      <c r="V62" s="41">
        <v>6.489999999999999</v>
      </c>
      <c r="W62" s="41">
        <v>122.0</v>
      </c>
      <c r="X62" s="41">
        <v>43.0</v>
      </c>
      <c r="Y62" s="41">
        <v>144.0</v>
      </c>
      <c r="Z62" s="41">
        <v>3.0</v>
      </c>
      <c r="AA62" s="41">
        <v>3.0</v>
      </c>
      <c r="AB62" s="41">
        <v>46.0</v>
      </c>
      <c r="AC62" s="41">
        <v>6.963333333333334</v>
      </c>
      <c r="AD62" s="41">
        <v>5.0</v>
      </c>
      <c r="AE62" s="41">
        <v>5.0</v>
      </c>
      <c r="AF62" s="41">
        <v>47.3</v>
      </c>
      <c r="AG62" s="41">
        <v>6.37</v>
      </c>
      <c r="AH62" s="43">
        <v>57.46996996997002</v>
      </c>
      <c r="AI62" s="43"/>
      <c r="AJ62" s="43">
        <v>-2.7</v>
      </c>
      <c r="AK62" s="41">
        <v>140.0</v>
      </c>
      <c r="AL62" s="41">
        <v>126.13</v>
      </c>
      <c r="AM62" s="41">
        <v>14.34</v>
      </c>
      <c r="AN62" s="41">
        <v>127.6</v>
      </c>
      <c r="AO62" s="41">
        <v>13.36</v>
      </c>
      <c r="AP62" s="41">
        <v>26.74</v>
      </c>
      <c r="AQ62" s="41">
        <v>4.25</v>
      </c>
      <c r="AR62" s="41">
        <v>89.47</v>
      </c>
      <c r="AS62" s="41">
        <v>21.0</v>
      </c>
      <c r="AT62" s="41">
        <v>27.0</v>
      </c>
      <c r="AU62" s="44">
        <v>0.8143100511073254</v>
      </c>
      <c r="AV62" s="44">
        <v>23.47155471107634</v>
      </c>
      <c r="AW62" s="44">
        <v>369.93999999999994</v>
      </c>
      <c r="AX62" s="44">
        <v>52.95</v>
      </c>
      <c r="AY62" s="45">
        <v>0.3966005665722379</v>
      </c>
      <c r="AZ62" s="45"/>
      <c r="BA62" s="41">
        <v>4.684</v>
      </c>
      <c r="BB62" s="45">
        <v>11.304440649017934</v>
      </c>
      <c r="BC62" s="44">
        <v>4.48334756618275</v>
      </c>
      <c r="BD62" s="47">
        <v>2.07</v>
      </c>
      <c r="BE62" s="42">
        <v>0.019504876219054765</v>
      </c>
      <c r="BF62" s="40">
        <v>3238.41</v>
      </c>
      <c r="BG62" s="40">
        <v>61.15977337110481</v>
      </c>
      <c r="BH62" s="40">
        <v>225.83054393305437</v>
      </c>
      <c r="BI62" s="40">
        <v>30.0</v>
      </c>
      <c r="BJ62" s="40">
        <v>5.0</v>
      </c>
      <c r="BK62" s="40">
        <v>3.0</v>
      </c>
    </row>
    <row r="63" ht="15.0" customHeight="1">
      <c r="A63" s="15">
        <v>793.0</v>
      </c>
      <c r="B63" s="39" t="s">
        <v>97</v>
      </c>
      <c r="C63" s="6" t="s">
        <v>6</v>
      </c>
      <c r="D63" s="49">
        <v>7.0</v>
      </c>
      <c r="E63" s="41" t="s">
        <v>7</v>
      </c>
      <c r="F63" s="42" t="s">
        <v>96</v>
      </c>
      <c r="G63" s="41">
        <v>1.0</v>
      </c>
      <c r="H63" s="41">
        <v>1.0</v>
      </c>
      <c r="I63" s="41">
        <v>1.0</v>
      </c>
      <c r="J63" s="41">
        <v>5.0</v>
      </c>
      <c r="K63" s="41">
        <v>26.0</v>
      </c>
      <c r="L63" s="41">
        <v>35.0</v>
      </c>
      <c r="M63" s="41">
        <v>4.0</v>
      </c>
      <c r="N63" s="41">
        <v>60.0</v>
      </c>
      <c r="O63" s="41">
        <v>1.0</v>
      </c>
      <c r="P63" s="41">
        <v>0.53</v>
      </c>
      <c r="Q63" s="41">
        <v>51.7</v>
      </c>
      <c r="R63" s="41">
        <v>104.0</v>
      </c>
      <c r="S63" s="41">
        <v>5.0</v>
      </c>
      <c r="T63" s="41">
        <v>60.0</v>
      </c>
      <c r="U63" s="41">
        <v>5.0</v>
      </c>
      <c r="V63" s="41">
        <v>5.539999999999999</v>
      </c>
      <c r="W63" s="41">
        <v>136.0</v>
      </c>
      <c r="X63" s="41">
        <v>44.4</v>
      </c>
      <c r="Y63" s="41">
        <v>143.0</v>
      </c>
      <c r="Z63" s="41">
        <v>3.0</v>
      </c>
      <c r="AA63" s="41">
        <v>3.0</v>
      </c>
      <c r="AB63" s="41">
        <v>49.7</v>
      </c>
      <c r="AC63" s="41">
        <v>4.95</v>
      </c>
      <c r="AD63" s="41">
        <v>7.0</v>
      </c>
      <c r="AE63" s="41">
        <v>7.0</v>
      </c>
      <c r="AF63" s="41">
        <v>42.5</v>
      </c>
      <c r="AG63" s="41">
        <v>4.923333333333333</v>
      </c>
      <c r="AH63" s="43">
        <v>53.04891187244129</v>
      </c>
      <c r="AI63" s="43"/>
      <c r="AJ63" s="43">
        <v>-2.7333333333333334</v>
      </c>
      <c r="AK63" s="41">
        <v>144.0</v>
      </c>
      <c r="AL63" s="41">
        <v>109.97</v>
      </c>
      <c r="AM63" s="41">
        <v>18.03</v>
      </c>
      <c r="AN63" s="41">
        <v>130.15</v>
      </c>
      <c r="AO63" s="41">
        <v>17.02</v>
      </c>
      <c r="AP63" s="41">
        <v>30.27</v>
      </c>
      <c r="AQ63" s="41">
        <v>3.71</v>
      </c>
      <c r="AR63" s="41">
        <v>135.86</v>
      </c>
      <c r="AS63" s="41">
        <v>34.89</v>
      </c>
      <c r="AT63" s="41">
        <v>19.0</v>
      </c>
      <c r="AU63" s="44">
        <v>0.869753979739508</v>
      </c>
      <c r="AV63" s="44">
        <v>25.68084793169439</v>
      </c>
      <c r="AW63" s="44">
        <v>406.25</v>
      </c>
      <c r="AX63" s="44">
        <v>73.65</v>
      </c>
      <c r="AY63" s="45">
        <v>0.4737270875763747</v>
      </c>
      <c r="AZ63" s="45"/>
      <c r="BA63" s="41">
        <v>7.082</v>
      </c>
      <c r="BB63" s="45">
        <v>10.39960463146004</v>
      </c>
      <c r="BC63" s="44">
        <v>4.926574414007343</v>
      </c>
      <c r="BD63" s="47">
        <v>4.47</v>
      </c>
      <c r="BE63" s="42">
        <v>0.0030534351145038168</v>
      </c>
      <c r="BF63" s="40">
        <v>3235.1</v>
      </c>
      <c r="BG63" s="40">
        <v>43.92532247114731</v>
      </c>
      <c r="BH63" s="40">
        <v>179.42872989462006</v>
      </c>
      <c r="BI63" s="40">
        <v>30.0</v>
      </c>
      <c r="BJ63" s="40">
        <v>7.0</v>
      </c>
      <c r="BK63" s="40">
        <v>7.0</v>
      </c>
    </row>
    <row r="64" ht="15.0" customHeight="1">
      <c r="A64" s="15">
        <v>794.0</v>
      </c>
      <c r="B64" s="39" t="s">
        <v>98</v>
      </c>
      <c r="C64" s="6" t="s">
        <v>6</v>
      </c>
      <c r="D64" s="49">
        <v>7.0</v>
      </c>
      <c r="E64" s="41" t="s">
        <v>7</v>
      </c>
      <c r="F64" s="42" t="s">
        <v>96</v>
      </c>
      <c r="G64" s="41">
        <v>1.0</v>
      </c>
      <c r="H64" s="41">
        <v>1.0</v>
      </c>
      <c r="I64" s="41">
        <v>1.0</v>
      </c>
      <c r="J64" s="41">
        <v>4.0</v>
      </c>
      <c r="K64" s="41">
        <v>22.0</v>
      </c>
      <c r="L64" s="41">
        <v>36.0</v>
      </c>
      <c r="M64" s="41">
        <v>4.0</v>
      </c>
      <c r="N64" s="41">
        <v>56.0</v>
      </c>
      <c r="O64" s="41">
        <v>3.0</v>
      </c>
      <c r="P64" s="41">
        <v>0.76</v>
      </c>
      <c r="Q64" s="41">
        <v>52.2</v>
      </c>
      <c r="R64" s="41">
        <v>99.0</v>
      </c>
      <c r="S64" s="41">
        <v>5.0</v>
      </c>
      <c r="T64" s="41">
        <v>47.0</v>
      </c>
      <c r="U64" s="41">
        <v>4.0</v>
      </c>
      <c r="V64" s="41">
        <v>7.076666666666667</v>
      </c>
      <c r="W64" s="41">
        <v>134.0</v>
      </c>
      <c r="X64" s="41">
        <v>44.4</v>
      </c>
      <c r="Y64" s="41">
        <v>150.0</v>
      </c>
      <c r="Z64" s="41">
        <v>3.0</v>
      </c>
      <c r="AA64" s="41">
        <v>3.0</v>
      </c>
      <c r="AB64" s="41">
        <v>45.0</v>
      </c>
      <c r="AC64" s="41">
        <v>6.3566666666666665</v>
      </c>
      <c r="AD64" s="41">
        <v>7.0</v>
      </c>
      <c r="AE64" s="41">
        <v>7.0</v>
      </c>
      <c r="AF64" s="41">
        <v>44.9</v>
      </c>
      <c r="AG64" s="41">
        <v>5.903333333333333</v>
      </c>
      <c r="AH64" s="43">
        <v>59.01095253899771</v>
      </c>
      <c r="AI64" s="43"/>
      <c r="AJ64" s="43">
        <v>-2.8666666666666667</v>
      </c>
      <c r="AK64" s="41">
        <v>148.0</v>
      </c>
      <c r="AL64" s="41">
        <v>115.25</v>
      </c>
      <c r="AM64" s="41">
        <v>17.31</v>
      </c>
      <c r="AN64" s="41">
        <v>142.44</v>
      </c>
      <c r="AO64" s="41">
        <v>16.71</v>
      </c>
      <c r="AP64" s="41">
        <v>29.62</v>
      </c>
      <c r="AQ64" s="41">
        <v>3.54</v>
      </c>
      <c r="AR64" s="41">
        <v>140.91</v>
      </c>
      <c r="AS64" s="41">
        <v>37.41</v>
      </c>
      <c r="AT64" s="41">
        <v>12.0</v>
      </c>
      <c r="AU64" s="44">
        <v>0.8548148148148148</v>
      </c>
      <c r="AV64" s="44">
        <v>26.548860975090484</v>
      </c>
      <c r="AW64" s="44">
        <v>428.22</v>
      </c>
      <c r="AX64" s="44">
        <v>74.97</v>
      </c>
      <c r="AY64" s="45">
        <v>0.4989995998399359</v>
      </c>
      <c r="AZ64" s="45"/>
      <c r="BA64" s="41">
        <v>6.927</v>
      </c>
      <c r="BB64" s="45">
        <v>10.822867042009529</v>
      </c>
      <c r="BC64" s="44">
        <v>5.4006063230835855</v>
      </c>
      <c r="BD64" s="47">
        <v>4.39</v>
      </c>
      <c r="BE64" s="42">
        <v>0.026477359938603222</v>
      </c>
      <c r="BF64" s="40">
        <v>2961.78</v>
      </c>
      <c r="BG64" s="40">
        <v>39.5062024809924</v>
      </c>
      <c r="BH64" s="40">
        <v>171.10225303292896</v>
      </c>
      <c r="BI64" s="40">
        <v>28.0</v>
      </c>
      <c r="BJ64" s="40">
        <v>5.0</v>
      </c>
      <c r="BK64" s="40">
        <v>5.0</v>
      </c>
    </row>
    <row r="65" ht="15.0" customHeight="1">
      <c r="A65" s="15">
        <v>796.0</v>
      </c>
      <c r="B65" s="39" t="s">
        <v>95</v>
      </c>
      <c r="C65" s="19" t="s">
        <v>29</v>
      </c>
      <c r="D65" s="49">
        <v>7.0</v>
      </c>
      <c r="E65" s="41" t="s">
        <v>7</v>
      </c>
      <c r="F65" s="42" t="s">
        <v>96</v>
      </c>
      <c r="G65" s="41">
        <v>1.0</v>
      </c>
      <c r="H65" s="41">
        <v>1.0</v>
      </c>
      <c r="I65" s="41">
        <v>1.0</v>
      </c>
      <c r="J65" s="41">
        <v>2.0</v>
      </c>
      <c r="K65" s="41">
        <v>22.0</v>
      </c>
      <c r="L65" s="41">
        <v>19.0</v>
      </c>
      <c r="M65" s="41">
        <v>2.0</v>
      </c>
      <c r="N65" s="41">
        <v>56.0</v>
      </c>
      <c r="O65" s="41">
        <v>3.0</v>
      </c>
      <c r="P65" s="41">
        <v>0.77</v>
      </c>
      <c r="Q65" s="41">
        <v>49.7</v>
      </c>
      <c r="R65" s="41">
        <v>107.0</v>
      </c>
      <c r="S65" s="41">
        <v>5.0</v>
      </c>
      <c r="T65" s="41">
        <v>32.0</v>
      </c>
      <c r="U65" s="41">
        <v>2.0</v>
      </c>
      <c r="V65" s="41">
        <v>7.363333333333333</v>
      </c>
      <c r="W65" s="41">
        <v>138.0</v>
      </c>
      <c r="X65" s="41">
        <v>44.0</v>
      </c>
      <c r="Y65" s="41">
        <v>164.0</v>
      </c>
      <c r="Z65" s="41">
        <v>5.0</v>
      </c>
      <c r="AA65" s="41">
        <v>1.0</v>
      </c>
      <c r="AB65" s="41">
        <v>36.6</v>
      </c>
      <c r="AC65" s="41">
        <v>7.82</v>
      </c>
      <c r="AD65" s="41">
        <v>3.0</v>
      </c>
      <c r="AE65" s="41">
        <v>5.0</v>
      </c>
      <c r="AF65" s="41">
        <v>37.2</v>
      </c>
      <c r="AG65" s="41">
        <v>8.03</v>
      </c>
      <c r="AH65" s="43">
        <v>72.94501905280346</v>
      </c>
      <c r="AI65" s="43">
        <v>21.214675496391816</v>
      </c>
      <c r="AJ65" s="43">
        <v>-2.7666666666666666</v>
      </c>
      <c r="AK65" s="41">
        <v>158.0</v>
      </c>
      <c r="AL65" s="41">
        <v>177.64</v>
      </c>
      <c r="AM65" s="41">
        <v>14.07</v>
      </c>
      <c r="AN65" s="41">
        <v>222.55</v>
      </c>
      <c r="AO65" s="41">
        <v>16.05</v>
      </c>
      <c r="AP65" s="41">
        <v>44.55</v>
      </c>
      <c r="AQ65" s="41">
        <v>2.85</v>
      </c>
      <c r="AR65" s="41">
        <v>251.57</v>
      </c>
      <c r="AS65" s="41">
        <v>50.34</v>
      </c>
      <c r="AT65" s="41">
        <v>10.0</v>
      </c>
      <c r="AU65" s="44">
        <v>0.7444444444444444</v>
      </c>
      <c r="AV65" s="44">
        <v>20.010335095599636</v>
      </c>
      <c r="AW65" s="44">
        <v>696.31</v>
      </c>
      <c r="AX65" s="44">
        <v>83.31</v>
      </c>
      <c r="AY65" s="45">
        <v>0.6042491897731365</v>
      </c>
      <c r="AZ65" s="46">
        <v>41.72</v>
      </c>
      <c r="BA65" s="41">
        <v>9.759</v>
      </c>
      <c r="BB65" s="45">
        <v>8.536735321241931</v>
      </c>
      <c r="BC65" s="44">
        <v>5.158315401168153</v>
      </c>
      <c r="BD65" s="47">
        <v>9.56</v>
      </c>
      <c r="BE65" s="42">
        <v>0.8000770416024653</v>
      </c>
      <c r="BF65" s="40">
        <v>10919.31</v>
      </c>
      <c r="BG65" s="40">
        <v>131.06841915736405</v>
      </c>
      <c r="BH65" s="40">
        <v>776.0703624733475</v>
      </c>
      <c r="BI65" s="40">
        <v>40.0</v>
      </c>
      <c r="BJ65" s="40">
        <v>5.0</v>
      </c>
      <c r="BK65" s="40">
        <v>7.0</v>
      </c>
    </row>
    <row r="66" ht="15.0" customHeight="1">
      <c r="A66" s="15">
        <v>797.0</v>
      </c>
      <c r="B66" s="39" t="s">
        <v>97</v>
      </c>
      <c r="C66" s="19" t="s">
        <v>29</v>
      </c>
      <c r="D66" s="49">
        <v>7.0</v>
      </c>
      <c r="E66" s="41" t="s">
        <v>7</v>
      </c>
      <c r="F66" s="42" t="s">
        <v>96</v>
      </c>
      <c r="G66" s="41">
        <v>1.0</v>
      </c>
      <c r="H66" s="41">
        <v>1.0</v>
      </c>
      <c r="I66" s="41">
        <v>1.0</v>
      </c>
      <c r="J66" s="41">
        <v>2.0</v>
      </c>
      <c r="K66" s="41">
        <v>24.0</v>
      </c>
      <c r="L66" s="41">
        <v>20.0</v>
      </c>
      <c r="M66" s="41">
        <v>2.0</v>
      </c>
      <c r="N66" s="41">
        <v>62.0</v>
      </c>
      <c r="O66" s="41">
        <v>5.0</v>
      </c>
      <c r="P66" s="41">
        <v>0.78</v>
      </c>
      <c r="Q66" s="41">
        <v>51.1</v>
      </c>
      <c r="R66" s="41">
        <v>110.0</v>
      </c>
      <c r="S66" s="41">
        <v>5.0</v>
      </c>
      <c r="T66" s="41">
        <v>52.0</v>
      </c>
      <c r="U66" s="41">
        <v>2.0</v>
      </c>
      <c r="V66" s="41">
        <v>7.509999999999999</v>
      </c>
      <c r="W66" s="41">
        <v>140.0</v>
      </c>
      <c r="X66" s="41">
        <v>43.9</v>
      </c>
      <c r="Y66" s="41">
        <v>149.0</v>
      </c>
      <c r="Z66" s="41">
        <v>5.0</v>
      </c>
      <c r="AA66" s="41">
        <v>1.0</v>
      </c>
      <c r="AB66" s="41">
        <v>37.8</v>
      </c>
      <c r="AC66" s="41">
        <v>7.986666666666667</v>
      </c>
      <c r="AD66" s="41">
        <v>3.0</v>
      </c>
      <c r="AE66" s="41">
        <v>5.0</v>
      </c>
      <c r="AF66" s="41">
        <v>40.3</v>
      </c>
      <c r="AG66" s="41">
        <v>8.316666666666665</v>
      </c>
      <c r="AH66" s="43">
        <v>58.567103935418764</v>
      </c>
      <c r="AI66" s="43">
        <v>9.421999197813024</v>
      </c>
      <c r="AJ66" s="43">
        <v>-2.466666666666667</v>
      </c>
      <c r="AK66" s="41">
        <v>154.0</v>
      </c>
      <c r="AL66" s="41">
        <v>311.41</v>
      </c>
      <c r="AM66" s="41">
        <v>24.46</v>
      </c>
      <c r="AN66" s="41">
        <v>250.04</v>
      </c>
      <c r="AO66" s="41">
        <v>19.2</v>
      </c>
      <c r="AP66" s="41">
        <v>50.29</v>
      </c>
      <c r="AQ66" s="41">
        <v>3.54</v>
      </c>
      <c r="AR66" s="41">
        <v>311.69</v>
      </c>
      <c r="AS66" s="41">
        <v>68.89</v>
      </c>
      <c r="AT66" s="41">
        <v>18.0</v>
      </c>
      <c r="AU66" s="44">
        <v>1.075637642919965</v>
      </c>
      <c r="AV66" s="44">
        <v>22.102088613686675</v>
      </c>
      <c r="AW66" s="44">
        <v>923.4300000000001</v>
      </c>
      <c r="AX66" s="44">
        <v>116.09</v>
      </c>
      <c r="AY66" s="45">
        <v>0.5934188991299854</v>
      </c>
      <c r="AZ66" s="46">
        <v>50.65</v>
      </c>
      <c r="BA66" s="41">
        <v>11.212</v>
      </c>
      <c r="BB66" s="45">
        <v>10.354084909026044</v>
      </c>
      <c r="BC66" s="44">
        <v>6.14430966821263</v>
      </c>
      <c r="BD66" s="47">
        <v>11.01</v>
      </c>
      <c r="BE66" s="42">
        <v>0.77000777000777</v>
      </c>
      <c r="BF66" s="40">
        <v>12296.22</v>
      </c>
      <c r="BG66" s="40">
        <v>105.91971746059092</v>
      </c>
      <c r="BH66" s="40">
        <v>502.7072771872444</v>
      </c>
      <c r="BI66" s="40">
        <v>40.0</v>
      </c>
      <c r="BJ66" s="40">
        <v>7.0</v>
      </c>
      <c r="BK66" s="40">
        <v>7.0</v>
      </c>
    </row>
    <row r="67" ht="15.0" customHeight="1">
      <c r="A67" s="15">
        <v>799.0</v>
      </c>
      <c r="B67" s="39" t="s">
        <v>98</v>
      </c>
      <c r="C67" s="19" t="s">
        <v>29</v>
      </c>
      <c r="D67" s="49">
        <v>7.0</v>
      </c>
      <c r="E67" s="41" t="s">
        <v>7</v>
      </c>
      <c r="F67" s="42" t="s">
        <v>96</v>
      </c>
      <c r="G67" s="41">
        <v>1.0</v>
      </c>
      <c r="H67" s="41">
        <v>1.0</v>
      </c>
      <c r="I67" s="41">
        <v>1.0</v>
      </c>
      <c r="J67" s="41">
        <v>1.0</v>
      </c>
      <c r="K67" s="41">
        <v>22.0</v>
      </c>
      <c r="L67" s="41">
        <v>14.0</v>
      </c>
      <c r="M67" s="41">
        <v>1.0</v>
      </c>
      <c r="N67" s="41">
        <v>57.0</v>
      </c>
      <c r="O67" s="41">
        <v>3.0</v>
      </c>
      <c r="P67" s="41">
        <v>0.82</v>
      </c>
      <c r="Q67" s="41">
        <v>57.1</v>
      </c>
      <c r="R67" s="41">
        <v>99.0</v>
      </c>
      <c r="S67" s="41">
        <v>5.0</v>
      </c>
      <c r="T67" s="41">
        <v>41.0</v>
      </c>
      <c r="U67" s="41">
        <v>1.0</v>
      </c>
      <c r="V67" s="41">
        <v>8.22</v>
      </c>
      <c r="W67" s="41">
        <v>138.0</v>
      </c>
      <c r="X67" s="41">
        <v>41.6</v>
      </c>
      <c r="Y67" s="41">
        <v>147.0</v>
      </c>
      <c r="Z67" s="41">
        <v>7.0</v>
      </c>
      <c r="AA67" s="41">
        <v>1.0</v>
      </c>
      <c r="AB67" s="41">
        <v>35.8</v>
      </c>
      <c r="AC67" s="41">
        <v>8.996666666666668</v>
      </c>
      <c r="AD67" s="41">
        <v>3.0</v>
      </c>
      <c r="AE67" s="41">
        <v>5.0</v>
      </c>
      <c r="AF67" s="41">
        <v>35.8</v>
      </c>
      <c r="AG67" s="41">
        <v>9.13</v>
      </c>
      <c r="AH67" s="43">
        <v>68.53968253968254</v>
      </c>
      <c r="AI67" s="43">
        <v>13.902500927353978</v>
      </c>
      <c r="AJ67" s="43">
        <v>-2.5</v>
      </c>
      <c r="AK67" s="41">
        <v>144.0</v>
      </c>
      <c r="AL67" s="41">
        <v>273.81</v>
      </c>
      <c r="AM67" s="41">
        <v>22.04</v>
      </c>
      <c r="AN67" s="41">
        <v>213.11</v>
      </c>
      <c r="AO67" s="41">
        <v>16.96</v>
      </c>
      <c r="AP67" s="41">
        <v>39.84</v>
      </c>
      <c r="AQ67" s="41">
        <v>2.82</v>
      </c>
      <c r="AR67" s="41">
        <v>305.15</v>
      </c>
      <c r="AS67" s="41">
        <v>57.22</v>
      </c>
      <c r="AT67" s="41">
        <v>10.0</v>
      </c>
      <c r="AU67" s="44">
        <v>1.114256825075834</v>
      </c>
      <c r="AV67" s="44">
        <v>18.751433721120762</v>
      </c>
      <c r="AW67" s="44">
        <v>831.91</v>
      </c>
      <c r="AX67" s="44">
        <v>99.03999999999999</v>
      </c>
      <c r="AY67" s="45">
        <v>0.5777463651050081</v>
      </c>
      <c r="AZ67" s="46">
        <v>65.38</v>
      </c>
      <c r="BA67" s="41">
        <v>11.01</v>
      </c>
      <c r="BB67" s="45">
        <v>8.995458673932788</v>
      </c>
      <c r="BC67" s="44">
        <v>5.197093551316985</v>
      </c>
      <c r="BD67" s="47">
        <v>10.81</v>
      </c>
      <c r="BE67" s="42">
        <v>0.7789389067524116</v>
      </c>
      <c r="BF67" s="40">
        <v>10764.71</v>
      </c>
      <c r="BG67" s="40">
        <v>108.69052907915993</v>
      </c>
      <c r="BH67" s="40">
        <v>488.41696914700543</v>
      </c>
      <c r="BI67" s="40">
        <v>35.0</v>
      </c>
      <c r="BJ67" s="40">
        <v>5.0</v>
      </c>
      <c r="BK67" s="40">
        <v>5.0</v>
      </c>
    </row>
    <row r="68" ht="15.0" customHeight="1">
      <c r="A68" s="15">
        <v>800.0</v>
      </c>
      <c r="B68" s="39" t="s">
        <v>99</v>
      </c>
      <c r="C68" s="19" t="s">
        <v>29</v>
      </c>
      <c r="D68" s="49">
        <v>7.0</v>
      </c>
      <c r="E68" s="41" t="s">
        <v>7</v>
      </c>
      <c r="F68" s="42" t="s">
        <v>96</v>
      </c>
      <c r="G68" s="41">
        <v>1.0</v>
      </c>
      <c r="H68" s="41">
        <v>1.0</v>
      </c>
      <c r="I68" s="41">
        <v>1.0</v>
      </c>
      <c r="J68" s="41">
        <v>3.0</v>
      </c>
      <c r="K68" s="41">
        <v>28.0</v>
      </c>
      <c r="L68" s="41">
        <v>30.0</v>
      </c>
      <c r="M68" s="41">
        <v>3.0</v>
      </c>
      <c r="N68" s="41">
        <v>65.0</v>
      </c>
      <c r="O68" s="41">
        <v>5.0</v>
      </c>
      <c r="P68" s="41">
        <v>0.6</v>
      </c>
      <c r="Q68" s="41">
        <v>52.1</v>
      </c>
      <c r="R68" s="41">
        <v>107.0</v>
      </c>
      <c r="S68" s="41">
        <v>5.0</v>
      </c>
      <c r="T68" s="41">
        <v>48.0</v>
      </c>
      <c r="U68" s="41">
        <v>3.0</v>
      </c>
      <c r="V68" s="41">
        <v>7.563333333333333</v>
      </c>
      <c r="W68" s="41">
        <v>136.0</v>
      </c>
      <c r="X68" s="41">
        <v>44.7</v>
      </c>
      <c r="Y68" s="41">
        <v>140.0</v>
      </c>
      <c r="Z68" s="41">
        <v>5.0</v>
      </c>
      <c r="AA68" s="41">
        <v>1.0</v>
      </c>
      <c r="AB68" s="41">
        <v>39.7</v>
      </c>
      <c r="AC68" s="41">
        <v>7.920000000000001</v>
      </c>
      <c r="AD68" s="41">
        <v>3.0</v>
      </c>
      <c r="AE68" s="41">
        <v>5.0</v>
      </c>
      <c r="AF68" s="41">
        <v>38.9</v>
      </c>
      <c r="AG68" s="41">
        <v>7.386666666666667</v>
      </c>
      <c r="AH68" s="43">
        <v>74.4854440941962</v>
      </c>
      <c r="AI68" s="43">
        <v>29.916363964364646</v>
      </c>
      <c r="AJ68" s="43">
        <v>-2.7</v>
      </c>
      <c r="AK68" s="41">
        <v>141.0</v>
      </c>
      <c r="AL68" s="41">
        <v>273.64</v>
      </c>
      <c r="AM68" s="41">
        <v>25.08</v>
      </c>
      <c r="AN68" s="41">
        <v>208.88</v>
      </c>
      <c r="AO68" s="41">
        <v>18.17</v>
      </c>
      <c r="AP68" s="41">
        <v>46.32</v>
      </c>
      <c r="AQ68" s="41">
        <v>3.29</v>
      </c>
      <c r="AR68" s="41">
        <v>405.55</v>
      </c>
      <c r="AS68" s="41">
        <v>86.16</v>
      </c>
      <c r="AT68" s="41">
        <v>20.0</v>
      </c>
      <c r="AU68" s="44">
        <v>1.1686859273066168</v>
      </c>
      <c r="AV68" s="44">
        <v>21.24522253729503</v>
      </c>
      <c r="AW68" s="44">
        <v>934.3900000000001</v>
      </c>
      <c r="AX68" s="44">
        <v>132.7</v>
      </c>
      <c r="AY68" s="45">
        <v>0.6492840994724943</v>
      </c>
      <c r="AZ68" s="45"/>
      <c r="BA68" s="41">
        <v>12.296</v>
      </c>
      <c r="BB68" s="45">
        <v>10.792127521145087</v>
      </c>
      <c r="BC68" s="44">
        <v>7.007156798959011</v>
      </c>
      <c r="BD68" s="47">
        <v>12.1</v>
      </c>
      <c r="BE68" s="42">
        <v>0.7785602503912363</v>
      </c>
      <c r="BF68" s="40">
        <v>8533.54</v>
      </c>
      <c r="BG68" s="40">
        <v>64.30700828937454</v>
      </c>
      <c r="BH68" s="40">
        <v>340.2527910685806</v>
      </c>
      <c r="BI68" s="40">
        <v>25.0</v>
      </c>
      <c r="BJ68" s="40">
        <v>5.0</v>
      </c>
      <c r="BK68" s="40">
        <v>5.0</v>
      </c>
    </row>
    <row r="69" ht="15.0" customHeight="1">
      <c r="A69" s="15">
        <v>801.0</v>
      </c>
      <c r="B69" s="39" t="s">
        <v>99</v>
      </c>
      <c r="C69" s="6" t="s">
        <v>6</v>
      </c>
      <c r="D69" s="49">
        <v>7.0</v>
      </c>
      <c r="E69" s="41" t="s">
        <v>7</v>
      </c>
      <c r="F69" s="42" t="s">
        <v>96</v>
      </c>
      <c r="G69" s="41">
        <v>1.0</v>
      </c>
      <c r="H69" s="41">
        <v>1.0</v>
      </c>
      <c r="I69" s="41">
        <v>1.0</v>
      </c>
      <c r="J69" s="41">
        <v>1.0</v>
      </c>
      <c r="K69" s="41">
        <v>23.0</v>
      </c>
      <c r="L69" s="41">
        <v>12.0</v>
      </c>
      <c r="M69" s="41">
        <v>1.0</v>
      </c>
      <c r="N69" s="41">
        <v>59.0</v>
      </c>
      <c r="O69" s="41">
        <v>5.0</v>
      </c>
      <c r="P69" s="41">
        <v>0.85</v>
      </c>
      <c r="Q69" s="41">
        <v>54.7</v>
      </c>
      <c r="R69" s="41">
        <v>105.0</v>
      </c>
      <c r="S69" s="41">
        <v>7.0</v>
      </c>
      <c r="T69" s="41">
        <v>41.0</v>
      </c>
      <c r="U69" s="41">
        <v>1.0</v>
      </c>
      <c r="V69" s="41">
        <v>8.983333333333334</v>
      </c>
      <c r="W69" s="41">
        <v>137.0</v>
      </c>
      <c r="X69" s="41">
        <v>43.1</v>
      </c>
      <c r="Y69" s="41">
        <v>147.0</v>
      </c>
      <c r="Z69" s="41">
        <v>7.0</v>
      </c>
      <c r="AA69" s="41">
        <v>3.0</v>
      </c>
      <c r="AB69" s="41">
        <v>39.9</v>
      </c>
      <c r="AC69" s="41">
        <v>8.020000000000001</v>
      </c>
      <c r="AD69" s="41">
        <v>7.0</v>
      </c>
      <c r="AE69" s="41">
        <v>7.0</v>
      </c>
      <c r="AF69" s="41">
        <v>43.8</v>
      </c>
      <c r="AG69" s="41">
        <v>8.236666666666666</v>
      </c>
      <c r="AH69" s="43">
        <v>52.202107538503114</v>
      </c>
      <c r="AI69" s="43"/>
      <c r="AJ69" s="43">
        <v>-2.8666666666666667</v>
      </c>
      <c r="AK69" s="41">
        <v>147.0</v>
      </c>
      <c r="AL69" s="41">
        <v>84.68</v>
      </c>
      <c r="AM69" s="41">
        <v>15.52</v>
      </c>
      <c r="AN69" s="41">
        <v>101.78</v>
      </c>
      <c r="AO69" s="41">
        <v>14.02</v>
      </c>
      <c r="AP69" s="41">
        <v>18.6</v>
      </c>
      <c r="AQ69" s="41">
        <v>3.14</v>
      </c>
      <c r="AR69" s="41">
        <v>163.91</v>
      </c>
      <c r="AS69" s="41">
        <v>44.83</v>
      </c>
      <c r="AT69" s="41">
        <v>10.0</v>
      </c>
      <c r="AU69" s="44">
        <v>0.9044289044289044</v>
      </c>
      <c r="AV69" s="44">
        <v>27.35037520590568</v>
      </c>
      <c r="AW69" s="44">
        <v>368.97</v>
      </c>
      <c r="AX69" s="44">
        <v>77.50999999999999</v>
      </c>
      <c r="AY69" s="45">
        <v>0.5783769836150174</v>
      </c>
      <c r="AZ69" s="45"/>
      <c r="BA69" s="41">
        <v>6.97</v>
      </c>
      <c r="BB69" s="45">
        <v>11.120516499282639</v>
      </c>
      <c r="BC69" s="44">
        <v>6.431850789096126</v>
      </c>
      <c r="BD69" s="47">
        <v>4.35</v>
      </c>
      <c r="BE69" s="42">
        <v>-0.025039123630672927</v>
      </c>
      <c r="BF69" s="40"/>
      <c r="BG69" s="40"/>
      <c r="BH69" s="40"/>
      <c r="BI69" s="40">
        <v>35.0</v>
      </c>
      <c r="BJ69" s="40">
        <v>7.0</v>
      </c>
      <c r="BK69" s="40">
        <v>5.0</v>
      </c>
    </row>
    <row r="70" ht="15.0" customHeight="1">
      <c r="A70" s="15">
        <v>802.0</v>
      </c>
      <c r="B70" s="39" t="s">
        <v>100</v>
      </c>
      <c r="C70" s="6" t="s">
        <v>6</v>
      </c>
      <c r="D70" s="49">
        <v>7.0</v>
      </c>
      <c r="E70" s="41" t="s">
        <v>7</v>
      </c>
      <c r="F70" s="42" t="s">
        <v>96</v>
      </c>
      <c r="G70" s="41">
        <v>1.0</v>
      </c>
      <c r="H70" s="41">
        <v>1.0</v>
      </c>
      <c r="I70" s="41">
        <v>1.0</v>
      </c>
      <c r="J70" s="41">
        <v>2.0</v>
      </c>
      <c r="K70" s="41">
        <v>11.0</v>
      </c>
      <c r="L70" s="41">
        <v>17.0</v>
      </c>
      <c r="M70" s="41">
        <v>2.0</v>
      </c>
      <c r="N70" s="41">
        <v>43.0</v>
      </c>
      <c r="O70" s="41">
        <v>3.0</v>
      </c>
      <c r="P70" s="41">
        <v>0.68</v>
      </c>
      <c r="Q70" s="41">
        <v>49.8</v>
      </c>
      <c r="R70" s="41">
        <v>89.0</v>
      </c>
      <c r="S70" s="41">
        <v>5.0</v>
      </c>
      <c r="T70" s="41">
        <v>30.0</v>
      </c>
      <c r="U70" s="41">
        <v>2.0</v>
      </c>
      <c r="V70" s="41">
        <v>7.3</v>
      </c>
      <c r="W70" s="41">
        <v>122.0</v>
      </c>
      <c r="X70" s="41">
        <v>47.3</v>
      </c>
      <c r="Y70" s="41">
        <v>128.0</v>
      </c>
      <c r="Z70" s="41">
        <v>3.0</v>
      </c>
      <c r="AA70" s="41">
        <v>3.0</v>
      </c>
      <c r="AB70" s="41">
        <v>47.2</v>
      </c>
      <c r="AC70" s="41">
        <v>7.6433333333333335</v>
      </c>
      <c r="AD70" s="41">
        <v>5.0</v>
      </c>
      <c r="AE70" s="41">
        <v>5.0</v>
      </c>
      <c r="AF70" s="41">
        <v>46.2</v>
      </c>
      <c r="AG70" s="41">
        <v>7.0566666666666675</v>
      </c>
      <c r="AH70" s="43">
        <v>50.79365079365079</v>
      </c>
      <c r="AI70" s="43"/>
      <c r="AJ70" s="43">
        <v>-3.166666666666667</v>
      </c>
      <c r="AK70" s="41">
        <v>130.0</v>
      </c>
      <c r="AL70" s="41">
        <v>103.35</v>
      </c>
      <c r="AM70" s="41">
        <v>15.06</v>
      </c>
      <c r="AN70" s="41">
        <v>87.41</v>
      </c>
      <c r="AO70" s="41">
        <v>10.97</v>
      </c>
      <c r="AP70" s="41">
        <v>24.44</v>
      </c>
      <c r="AQ70" s="41">
        <v>2.69</v>
      </c>
      <c r="AR70" s="41">
        <v>160.62</v>
      </c>
      <c r="AS70" s="41">
        <v>44.54</v>
      </c>
      <c r="AT70" s="41">
        <v>14.0</v>
      </c>
      <c r="AU70" s="44">
        <v>1.102489019033675</v>
      </c>
      <c r="AV70" s="44">
        <v>27.73004607147304</v>
      </c>
      <c r="AW70" s="44">
        <v>375.82</v>
      </c>
      <c r="AX70" s="44">
        <v>73.26</v>
      </c>
      <c r="AY70" s="45">
        <v>0.6079716079716079</v>
      </c>
      <c r="AZ70" s="45"/>
      <c r="BA70" s="41">
        <v>5.828</v>
      </c>
      <c r="BB70" s="45">
        <v>12.57035003431709</v>
      </c>
      <c r="BC70" s="44">
        <v>7.642415923129718</v>
      </c>
      <c r="BD70" s="47">
        <v>3.28</v>
      </c>
      <c r="BE70" s="42">
        <v>-0.027833803953206938</v>
      </c>
      <c r="BF70" s="40">
        <v>2781.32</v>
      </c>
      <c r="BG70" s="40">
        <v>37.96505596505597</v>
      </c>
      <c r="BH70" s="40">
        <v>184.68260292164675</v>
      </c>
      <c r="BI70" s="40">
        <v>32.0</v>
      </c>
      <c r="BJ70" s="40">
        <v>5.0</v>
      </c>
      <c r="BK70" s="40">
        <v>5.0</v>
      </c>
    </row>
    <row r="71" ht="15.0" customHeight="1">
      <c r="A71" s="15">
        <v>804.0</v>
      </c>
      <c r="B71" s="39" t="s">
        <v>100</v>
      </c>
      <c r="C71" s="19" t="s">
        <v>29</v>
      </c>
      <c r="D71" s="49">
        <v>7.0</v>
      </c>
      <c r="E71" s="41" t="s">
        <v>7</v>
      </c>
      <c r="F71" s="42" t="s">
        <v>96</v>
      </c>
      <c r="G71" s="41">
        <v>1.0</v>
      </c>
      <c r="H71" s="41">
        <v>1.0</v>
      </c>
      <c r="I71" s="41">
        <v>1.0</v>
      </c>
      <c r="J71" s="41">
        <v>3.0</v>
      </c>
      <c r="K71" s="41">
        <v>15.0</v>
      </c>
      <c r="L71" s="41">
        <v>23.0</v>
      </c>
      <c r="M71" s="41">
        <v>3.0</v>
      </c>
      <c r="N71" s="41">
        <v>50.0</v>
      </c>
      <c r="O71" s="41">
        <v>3.0</v>
      </c>
      <c r="P71" s="41">
        <v>0.7</v>
      </c>
      <c r="Q71" s="41">
        <v>47.2</v>
      </c>
      <c r="R71" s="41">
        <v>90.0</v>
      </c>
      <c r="S71" s="41">
        <v>3.0</v>
      </c>
      <c r="T71" s="41">
        <v>35.0</v>
      </c>
      <c r="U71" s="41">
        <v>3.0</v>
      </c>
      <c r="V71" s="41">
        <v>6.68</v>
      </c>
      <c r="W71" s="41">
        <v>128.0</v>
      </c>
      <c r="X71" s="41">
        <v>49.0</v>
      </c>
      <c r="Y71" s="41">
        <v>137.0</v>
      </c>
      <c r="Z71" s="41">
        <v>5.0</v>
      </c>
      <c r="AA71" s="41">
        <v>1.0</v>
      </c>
      <c r="AB71" s="41">
        <v>44.9</v>
      </c>
      <c r="AC71" s="41">
        <v>7.283333333333334</v>
      </c>
      <c r="AD71" s="41">
        <v>3.0</v>
      </c>
      <c r="AE71" s="41">
        <v>5.0</v>
      </c>
      <c r="AF71" s="41">
        <v>45.4</v>
      </c>
      <c r="AG71" s="41">
        <v>7.656666666666666</v>
      </c>
      <c r="AH71" s="43">
        <v>68.2464454976303</v>
      </c>
      <c r="AI71" s="43">
        <v>25.573192239858884</v>
      </c>
      <c r="AJ71" s="43">
        <v>-2.1333333333333333</v>
      </c>
      <c r="AK71" s="41">
        <v>139.0</v>
      </c>
      <c r="AL71" s="41">
        <v>252.56</v>
      </c>
      <c r="AM71" s="41">
        <v>20.79</v>
      </c>
      <c r="AN71" s="41">
        <v>171.03</v>
      </c>
      <c r="AO71" s="41">
        <v>14.22</v>
      </c>
      <c r="AP71" s="41">
        <v>45.48</v>
      </c>
      <c r="AQ71" s="41">
        <v>2.99</v>
      </c>
      <c r="AR71" s="41">
        <v>289.72</v>
      </c>
      <c r="AS71" s="41">
        <v>56.52</v>
      </c>
      <c r="AT71" s="41">
        <v>13.0</v>
      </c>
      <c r="AU71" s="44">
        <v>1.2080185938407901</v>
      </c>
      <c r="AV71" s="44">
        <v>19.508490956785863</v>
      </c>
      <c r="AW71" s="44">
        <v>758.7900000000001</v>
      </c>
      <c r="AX71" s="44">
        <v>94.52000000000001</v>
      </c>
      <c r="AY71" s="45">
        <v>0.5979686838764282</v>
      </c>
      <c r="AZ71" s="46">
        <v>78.8</v>
      </c>
      <c r="BA71" s="41">
        <v>7.89</v>
      </c>
      <c r="BB71" s="45">
        <v>11.979721166032954</v>
      </c>
      <c r="BC71" s="44">
        <v>7.163498098859316</v>
      </c>
      <c r="BD71" s="47">
        <v>7.69</v>
      </c>
      <c r="BE71" s="42">
        <v>0.7572584483579248</v>
      </c>
      <c r="BF71" s="40">
        <v>8924.78</v>
      </c>
      <c r="BG71" s="40">
        <v>94.42213288192974</v>
      </c>
      <c r="BH71" s="40">
        <v>429.28234728234736</v>
      </c>
      <c r="BI71" s="40">
        <v>30.0</v>
      </c>
      <c r="BJ71" s="40">
        <v>5.0</v>
      </c>
      <c r="BK71" s="40">
        <v>5.0</v>
      </c>
    </row>
    <row r="72" ht="15.0" customHeight="1">
      <c r="A72" s="15">
        <v>806.0</v>
      </c>
      <c r="B72" s="39" t="s">
        <v>95</v>
      </c>
      <c r="C72" s="6" t="s">
        <v>6</v>
      </c>
      <c r="D72" s="49">
        <v>8.0</v>
      </c>
      <c r="E72" s="41" t="s">
        <v>10</v>
      </c>
      <c r="F72" s="41"/>
      <c r="G72" s="41">
        <v>0.0</v>
      </c>
      <c r="H72" s="41">
        <v>1.0</v>
      </c>
      <c r="I72" s="41">
        <v>1.0</v>
      </c>
      <c r="J72" s="41">
        <v>1.0</v>
      </c>
      <c r="K72" s="41">
        <v>6.0</v>
      </c>
      <c r="L72" s="41">
        <v>11.0</v>
      </c>
      <c r="M72" s="41">
        <v>1.0</v>
      </c>
      <c r="N72" s="41">
        <v>46.0</v>
      </c>
      <c r="O72" s="41">
        <v>7.0</v>
      </c>
      <c r="P72" s="41">
        <v>0.88</v>
      </c>
      <c r="Q72" s="41">
        <v>58.1</v>
      </c>
      <c r="R72" s="41">
        <v>92.0</v>
      </c>
      <c r="S72" s="41">
        <v>5.0</v>
      </c>
      <c r="T72" s="41">
        <v>35.0</v>
      </c>
      <c r="U72" s="41">
        <v>1.0</v>
      </c>
      <c r="V72" s="41">
        <v>9.253333333333334</v>
      </c>
      <c r="W72" s="41">
        <v>123.0</v>
      </c>
      <c r="X72" s="41">
        <v>46.4</v>
      </c>
      <c r="Y72" s="41">
        <v>133.0</v>
      </c>
      <c r="Z72" s="41">
        <v>7.0</v>
      </c>
      <c r="AA72" s="41">
        <v>1.0</v>
      </c>
      <c r="AB72" s="41">
        <v>44.2</v>
      </c>
      <c r="AC72" s="41">
        <v>9.306666666666667</v>
      </c>
      <c r="AD72" s="41">
        <v>5.0</v>
      </c>
      <c r="AE72" s="41">
        <v>7.0</v>
      </c>
      <c r="AF72" s="41">
        <v>41.1</v>
      </c>
      <c r="AG72" s="41">
        <v>9.76</v>
      </c>
      <c r="AH72" s="43">
        <v>50.542822677925244</v>
      </c>
      <c r="AI72" s="43"/>
      <c r="AJ72" s="43">
        <v>-2.566666666666667</v>
      </c>
      <c r="AK72" s="41">
        <v>132.0</v>
      </c>
      <c r="AL72" s="41">
        <v>89.92</v>
      </c>
      <c r="AM72" s="41">
        <v>9.0</v>
      </c>
      <c r="AN72" s="41">
        <v>128.18</v>
      </c>
      <c r="AO72" s="41">
        <v>9.84</v>
      </c>
      <c r="AP72" s="41">
        <v>25.07</v>
      </c>
      <c r="AQ72" s="41">
        <v>2.04</v>
      </c>
      <c r="AR72" s="41">
        <v>110.42</v>
      </c>
      <c r="AS72" s="41">
        <v>21.36</v>
      </c>
      <c r="AT72" s="41">
        <v>5.0</v>
      </c>
      <c r="AU72" s="44">
        <v>0.7575757575757577</v>
      </c>
      <c r="AV72" s="44">
        <v>19.344321680854918</v>
      </c>
      <c r="AW72" s="44">
        <v>353.59000000000003</v>
      </c>
      <c r="AX72" s="44">
        <v>42.239999999999995</v>
      </c>
      <c r="AY72" s="45">
        <v>0.5056818181818182</v>
      </c>
      <c r="AZ72" s="45"/>
      <c r="BA72" s="41">
        <v>3.565</v>
      </c>
      <c r="BB72" s="45">
        <v>11.84852734922861</v>
      </c>
      <c r="BC72" s="44">
        <v>5.991584852734923</v>
      </c>
      <c r="BD72" s="47">
        <v>1.17</v>
      </c>
      <c r="BE72" s="42">
        <v>0.09004559270516717</v>
      </c>
      <c r="BF72" s="40">
        <v>3136.07</v>
      </c>
      <c r="BG72" s="40">
        <v>74.24408143939395</v>
      </c>
      <c r="BH72" s="40">
        <v>348.45222222222225</v>
      </c>
      <c r="BI72" s="40">
        <v>25.0</v>
      </c>
      <c r="BJ72" s="40">
        <v>3.0</v>
      </c>
      <c r="BK72" s="40">
        <v>3.0</v>
      </c>
    </row>
    <row r="73" ht="15.0" customHeight="1">
      <c r="A73" s="15">
        <v>808.0</v>
      </c>
      <c r="B73" s="39" t="s">
        <v>95</v>
      </c>
      <c r="C73" s="19" t="s">
        <v>29</v>
      </c>
      <c r="D73" s="49">
        <v>8.0</v>
      </c>
      <c r="E73" s="41" t="s">
        <v>10</v>
      </c>
      <c r="F73" s="41"/>
      <c r="G73" s="41">
        <v>0.0</v>
      </c>
      <c r="H73" s="41">
        <v>0.0</v>
      </c>
      <c r="I73" s="41">
        <v>1.0</v>
      </c>
      <c r="J73" s="41">
        <v>2.0</v>
      </c>
      <c r="K73" s="41">
        <v>4.0</v>
      </c>
      <c r="L73" s="41">
        <v>19.0</v>
      </c>
      <c r="M73" s="41">
        <v>3.0</v>
      </c>
      <c r="N73" s="41">
        <v>43.0</v>
      </c>
      <c r="O73" s="41">
        <v>1.0</v>
      </c>
      <c r="P73" s="41">
        <v>0.53</v>
      </c>
      <c r="Q73" s="41">
        <v>53.3</v>
      </c>
      <c r="R73" s="41">
        <v>84.0</v>
      </c>
      <c r="S73" s="41">
        <v>3.0</v>
      </c>
      <c r="T73" s="41">
        <v>32.0</v>
      </c>
      <c r="U73" s="41">
        <v>3.0</v>
      </c>
      <c r="V73" s="41">
        <v>5.6000000000000005</v>
      </c>
      <c r="W73" s="41">
        <v>120.0</v>
      </c>
      <c r="X73" s="41">
        <v>36.5</v>
      </c>
      <c r="Y73" s="41">
        <v>140.0</v>
      </c>
      <c r="Z73" s="41">
        <v>3.0</v>
      </c>
      <c r="AA73" s="41">
        <v>1.0</v>
      </c>
      <c r="AB73" s="41">
        <v>38.6</v>
      </c>
      <c r="AC73" s="41">
        <v>6.416666666666667</v>
      </c>
      <c r="AD73" s="41">
        <v>1.0</v>
      </c>
      <c r="AE73" s="41">
        <v>5.0</v>
      </c>
      <c r="AF73" s="41">
        <v>37.5</v>
      </c>
      <c r="AG73" s="41">
        <v>5.96</v>
      </c>
      <c r="AH73" s="43">
        <v>70.02422983731394</v>
      </c>
      <c r="AI73" s="43">
        <v>27.820951697218955</v>
      </c>
      <c r="AJ73" s="43">
        <v>-2.533333333333333</v>
      </c>
      <c r="AK73" s="41">
        <v>147.0</v>
      </c>
      <c r="AL73" s="41">
        <v>154.29</v>
      </c>
      <c r="AM73" s="41">
        <v>12.4</v>
      </c>
      <c r="AN73" s="41">
        <v>199.82</v>
      </c>
      <c r="AO73" s="41">
        <v>11.19</v>
      </c>
      <c r="AP73" s="41">
        <v>21.18</v>
      </c>
      <c r="AQ73" s="41">
        <v>1.55</v>
      </c>
      <c r="AR73" s="41">
        <v>159.51</v>
      </c>
      <c r="AS73" s="41">
        <v>19.44</v>
      </c>
      <c r="AT73" s="41">
        <v>6.0</v>
      </c>
      <c r="AU73" s="44">
        <v>0.9733124018838305</v>
      </c>
      <c r="AV73" s="44">
        <v>12.187323678766223</v>
      </c>
      <c r="AW73" s="44">
        <v>534.8</v>
      </c>
      <c r="AX73" s="44">
        <v>44.58</v>
      </c>
      <c r="AY73" s="45">
        <v>0.43606998654104984</v>
      </c>
      <c r="AZ73" s="46">
        <v>109.88</v>
      </c>
      <c r="BA73" s="41">
        <v>5.68</v>
      </c>
      <c r="BB73" s="45">
        <v>7.848591549295775</v>
      </c>
      <c r="BC73" s="44">
        <v>3.422535211267606</v>
      </c>
      <c r="BD73" s="47">
        <v>5.48</v>
      </c>
      <c r="BE73" s="42">
        <v>0.814025571483921</v>
      </c>
      <c r="BF73" s="40">
        <v>6164.24</v>
      </c>
      <c r="BG73" s="40">
        <v>138.27366532077164</v>
      </c>
      <c r="BH73" s="40">
        <v>497.116129032258</v>
      </c>
      <c r="BI73" s="40">
        <v>28.0</v>
      </c>
      <c r="BJ73" s="40">
        <v>5.0</v>
      </c>
      <c r="BK73" s="40">
        <v>3.0</v>
      </c>
    </row>
    <row r="74" ht="15.0" customHeight="1">
      <c r="A74" s="15">
        <v>809.0</v>
      </c>
      <c r="B74" s="39" t="s">
        <v>97</v>
      </c>
      <c r="C74" s="19" t="s">
        <v>29</v>
      </c>
      <c r="D74" s="49">
        <v>8.0</v>
      </c>
      <c r="E74" s="41" t="s">
        <v>10</v>
      </c>
      <c r="F74" s="41"/>
      <c r="G74" s="41">
        <v>0.0</v>
      </c>
      <c r="H74" s="41">
        <v>1.0</v>
      </c>
      <c r="I74" s="41">
        <v>1.0</v>
      </c>
      <c r="J74" s="41">
        <v>1.0</v>
      </c>
      <c r="K74" s="41">
        <v>5.0</v>
      </c>
      <c r="L74" s="41">
        <v>10.0</v>
      </c>
      <c r="M74" s="41">
        <v>1.0</v>
      </c>
      <c r="N74" s="41">
        <v>48.0</v>
      </c>
      <c r="O74" s="41">
        <v>5.0</v>
      </c>
      <c r="P74" s="41">
        <v>0.78</v>
      </c>
      <c r="Q74" s="41">
        <v>56.0</v>
      </c>
      <c r="R74" s="41">
        <v>91.0</v>
      </c>
      <c r="S74" s="41">
        <v>5.0</v>
      </c>
      <c r="T74" s="41">
        <v>26.0</v>
      </c>
      <c r="U74" s="41">
        <v>1.0</v>
      </c>
      <c r="V74" s="41">
        <v>8.270000000000001</v>
      </c>
      <c r="W74" s="41">
        <v>117.0</v>
      </c>
      <c r="X74" s="41">
        <v>45.1</v>
      </c>
      <c r="Y74" s="41">
        <v>143.0</v>
      </c>
      <c r="Z74" s="41">
        <v>5.0</v>
      </c>
      <c r="AA74" s="41">
        <v>1.0</v>
      </c>
      <c r="AB74" s="41">
        <v>41.7</v>
      </c>
      <c r="AC74" s="41">
        <v>7.933333333333333</v>
      </c>
      <c r="AD74" s="41">
        <v>3.0</v>
      </c>
      <c r="AE74" s="41">
        <v>5.0</v>
      </c>
      <c r="AF74" s="41">
        <v>39.8</v>
      </c>
      <c r="AG74" s="41">
        <v>7.920000000000001</v>
      </c>
      <c r="AH74" s="43">
        <v>64.615703335405</v>
      </c>
      <c r="AI74" s="43">
        <v>17.13884925498779</v>
      </c>
      <c r="AJ74" s="43">
        <v>-2.033333333333333</v>
      </c>
      <c r="AK74" s="41">
        <v>150.0</v>
      </c>
      <c r="AL74" s="41">
        <v>245.35</v>
      </c>
      <c r="AM74" s="41">
        <v>10.2</v>
      </c>
      <c r="AN74" s="41">
        <v>141.85</v>
      </c>
      <c r="AO74" s="41">
        <v>8.2</v>
      </c>
      <c r="AP74" s="41">
        <v>12.51</v>
      </c>
      <c r="AQ74" s="41">
        <v>1.02</v>
      </c>
      <c r="AR74" s="41">
        <v>161.06</v>
      </c>
      <c r="AS74" s="41">
        <v>26.29</v>
      </c>
      <c r="AT74" s="41">
        <v>12.0</v>
      </c>
      <c r="AU74" s="44">
        <v>1.1062906724511932</v>
      </c>
      <c r="AV74" s="44">
        <v>16.32310940022352</v>
      </c>
      <c r="AW74" s="44">
        <v>560.77</v>
      </c>
      <c r="AX74" s="44">
        <v>45.709999999999994</v>
      </c>
      <c r="AY74" s="45">
        <v>0.5751476700940714</v>
      </c>
      <c r="AZ74" s="46">
        <v>86.57</v>
      </c>
      <c r="BA74" s="41">
        <v>5.41</v>
      </c>
      <c r="BB74" s="45">
        <v>8.449168207024028</v>
      </c>
      <c r="BC74" s="44">
        <v>4.859519408502773</v>
      </c>
      <c r="BD74" s="47">
        <v>5.21</v>
      </c>
      <c r="BE74" s="42">
        <v>0.8523440383905501</v>
      </c>
      <c r="BF74" s="40">
        <v>5171.21</v>
      </c>
      <c r="BG74" s="40">
        <v>113.13082476482172</v>
      </c>
      <c r="BH74" s="40">
        <v>506.9813725490196</v>
      </c>
      <c r="BI74" s="40">
        <v>25.0</v>
      </c>
      <c r="BJ74" s="40">
        <v>1.0</v>
      </c>
      <c r="BK74" s="40">
        <v>1.0</v>
      </c>
    </row>
    <row r="75" ht="15.0" customHeight="1">
      <c r="A75" s="15">
        <v>810.0</v>
      </c>
      <c r="B75" s="39" t="s">
        <v>98</v>
      </c>
      <c r="C75" s="19" t="s">
        <v>29</v>
      </c>
      <c r="D75" s="49">
        <v>8.0</v>
      </c>
      <c r="E75" s="41" t="s">
        <v>10</v>
      </c>
      <c r="F75" s="41"/>
      <c r="G75" s="41">
        <v>0.0</v>
      </c>
      <c r="H75" s="41">
        <v>0.0</v>
      </c>
      <c r="I75" s="41">
        <v>1.0</v>
      </c>
      <c r="J75" s="41">
        <v>1.0</v>
      </c>
      <c r="K75" s="41">
        <v>4.0</v>
      </c>
      <c r="L75" s="41">
        <v>11.0</v>
      </c>
      <c r="M75" s="41">
        <v>1.0</v>
      </c>
      <c r="N75" s="41">
        <v>46.0</v>
      </c>
      <c r="O75" s="41">
        <v>3.0</v>
      </c>
      <c r="P75" s="41">
        <v>0.85</v>
      </c>
      <c r="Q75" s="41">
        <v>55.2</v>
      </c>
      <c r="R75" s="41">
        <v>90.0</v>
      </c>
      <c r="S75" s="41">
        <v>5.0</v>
      </c>
      <c r="T75" s="41">
        <v>21.0</v>
      </c>
      <c r="U75" s="41">
        <v>1.0</v>
      </c>
      <c r="V75" s="41">
        <v>8.569999999999999</v>
      </c>
      <c r="W75" s="41">
        <v>123.0</v>
      </c>
      <c r="X75" s="41">
        <v>46.7</v>
      </c>
      <c r="Y75" s="41">
        <v>160.0</v>
      </c>
      <c r="Z75" s="41">
        <v>7.0</v>
      </c>
      <c r="AA75" s="41">
        <v>1.0</v>
      </c>
      <c r="AB75" s="41">
        <v>42.4</v>
      </c>
      <c r="AC75" s="41">
        <v>8.719999999999999</v>
      </c>
      <c r="AD75" s="41">
        <v>1.0</v>
      </c>
      <c r="AE75" s="41">
        <v>5.0</v>
      </c>
      <c r="AF75" s="41">
        <v>42.3</v>
      </c>
      <c r="AG75" s="41">
        <v>9.08</v>
      </c>
      <c r="AH75" s="43">
        <v>60.73637702503682</v>
      </c>
      <c r="AI75" s="43">
        <v>13.18209577181447</v>
      </c>
      <c r="AJ75" s="43">
        <v>-2.1333333333333333</v>
      </c>
      <c r="AK75" s="41">
        <v>160.0</v>
      </c>
      <c r="AL75" s="41">
        <v>198.51</v>
      </c>
      <c r="AM75" s="41">
        <v>16.2</v>
      </c>
      <c r="AN75" s="41">
        <v>224.44</v>
      </c>
      <c r="AO75" s="41">
        <v>14.77</v>
      </c>
      <c r="AP75" s="41">
        <v>36.41</v>
      </c>
      <c r="AQ75" s="41">
        <v>2.42</v>
      </c>
      <c r="AR75" s="41">
        <v>233.07</v>
      </c>
      <c r="AS75" s="41">
        <v>48.73</v>
      </c>
      <c r="AT75" s="41">
        <v>14.0</v>
      </c>
      <c r="AU75" s="44">
        <v>0.9424083769633509</v>
      </c>
      <c r="AV75" s="44">
        <v>20.90788175226327</v>
      </c>
      <c r="AW75" s="44">
        <v>692.4300000000001</v>
      </c>
      <c r="AX75" s="44">
        <v>82.12</v>
      </c>
      <c r="AY75" s="45">
        <v>0.5933999025815878</v>
      </c>
      <c r="AZ75" s="45"/>
      <c r="BA75" s="41">
        <v>8.014</v>
      </c>
      <c r="BB75" s="45">
        <v>10.247067631644624</v>
      </c>
      <c r="BC75" s="44">
        <v>6.080608934364862</v>
      </c>
      <c r="BD75" s="47">
        <v>7.81</v>
      </c>
      <c r="BE75" s="42">
        <v>0.7881453154875717</v>
      </c>
      <c r="BF75" s="40">
        <v>6028.93</v>
      </c>
      <c r="BG75" s="40">
        <v>73.4160983925962</v>
      </c>
      <c r="BH75" s="40">
        <v>372.1561728395062</v>
      </c>
      <c r="BI75" s="40">
        <v>30.0</v>
      </c>
      <c r="BJ75" s="40">
        <v>5.0</v>
      </c>
      <c r="BK75" s="40">
        <v>5.0</v>
      </c>
    </row>
    <row r="76" ht="15.0" customHeight="1">
      <c r="A76" s="15">
        <v>814.0</v>
      </c>
      <c r="B76" s="39" t="s">
        <v>97</v>
      </c>
      <c r="C76" s="6" t="s">
        <v>6</v>
      </c>
      <c r="D76" s="49">
        <v>8.0</v>
      </c>
      <c r="E76" s="41" t="s">
        <v>10</v>
      </c>
      <c r="F76" s="41"/>
      <c r="G76" s="41">
        <v>0.0</v>
      </c>
      <c r="H76" s="41">
        <v>1.0</v>
      </c>
      <c r="I76" s="41">
        <v>1.0</v>
      </c>
      <c r="J76" s="41">
        <v>2.0</v>
      </c>
      <c r="K76" s="41">
        <v>9.0</v>
      </c>
      <c r="L76" s="41">
        <v>16.0</v>
      </c>
      <c r="M76" s="41">
        <v>2.0</v>
      </c>
      <c r="N76" s="41">
        <v>47.0</v>
      </c>
      <c r="O76" s="41">
        <v>1.0</v>
      </c>
      <c r="P76" s="41">
        <v>0.63</v>
      </c>
      <c r="Q76" s="41">
        <v>51.4</v>
      </c>
      <c r="R76" s="41">
        <v>91.0</v>
      </c>
      <c r="S76" s="41">
        <v>3.0</v>
      </c>
      <c r="T76" s="41">
        <v>34.0</v>
      </c>
      <c r="U76" s="41">
        <v>2.0</v>
      </c>
      <c r="V76" s="41">
        <v>5.9433333333333325</v>
      </c>
      <c r="W76" s="41">
        <v>126.0</v>
      </c>
      <c r="X76" s="41">
        <v>48.2</v>
      </c>
      <c r="Y76" s="41">
        <v>132.0</v>
      </c>
      <c r="Z76" s="41">
        <v>3.0</v>
      </c>
      <c r="AA76" s="41">
        <v>1.0</v>
      </c>
      <c r="AB76" s="41">
        <v>42.3</v>
      </c>
      <c r="AC76" s="41">
        <v>6.506666666666667</v>
      </c>
      <c r="AD76" s="41">
        <v>5.0</v>
      </c>
      <c r="AE76" s="41">
        <v>7.0</v>
      </c>
      <c r="AF76" s="41">
        <v>39.7</v>
      </c>
      <c r="AG76" s="41">
        <v>6.18</v>
      </c>
      <c r="AH76" s="43">
        <v>53.54131534569982</v>
      </c>
      <c r="AI76" s="43"/>
      <c r="AJ76" s="43">
        <v>-3.1333333333333333</v>
      </c>
      <c r="AK76" s="41">
        <v>132.0</v>
      </c>
      <c r="AL76" s="41">
        <v>81.47</v>
      </c>
      <c r="AM76" s="41">
        <v>8.42</v>
      </c>
      <c r="AN76" s="41">
        <v>97.86</v>
      </c>
      <c r="AO76" s="41">
        <v>7.44</v>
      </c>
      <c r="AP76" s="41">
        <v>21.52</v>
      </c>
      <c r="AQ76" s="41">
        <v>1.89</v>
      </c>
      <c r="AR76" s="41">
        <v>102.13</v>
      </c>
      <c r="AS76" s="41">
        <v>22.76</v>
      </c>
      <c r="AT76" s="41">
        <v>8.0</v>
      </c>
      <c r="AU76" s="44">
        <v>0.902465166130761</v>
      </c>
      <c r="AV76" s="44">
        <v>22.28532262802311</v>
      </c>
      <c r="AW76" s="44">
        <v>302.98</v>
      </c>
      <c r="AX76" s="44">
        <v>40.510000000000005</v>
      </c>
      <c r="AY76" s="45">
        <v>0.5618365835596149</v>
      </c>
      <c r="AZ76" s="45"/>
      <c r="BA76" s="41">
        <v>3.671</v>
      </c>
      <c r="BB76" s="45">
        <v>11.03514028874966</v>
      </c>
      <c r="BC76" s="44">
        <v>6.1999455189321715</v>
      </c>
      <c r="BD76" s="47">
        <v>1.18</v>
      </c>
      <c r="BE76" s="42">
        <v>0.02657288003126221</v>
      </c>
      <c r="BF76" s="40">
        <v>2940.95</v>
      </c>
      <c r="BG76" s="40">
        <v>72.59812392001973</v>
      </c>
      <c r="BH76" s="40">
        <v>349.2814726840855</v>
      </c>
      <c r="BI76" s="40">
        <v>28.0</v>
      </c>
      <c r="BJ76" s="40">
        <v>5.0</v>
      </c>
      <c r="BK76" s="40">
        <v>3.0</v>
      </c>
    </row>
    <row r="77" ht="15.0" customHeight="1">
      <c r="A77" s="15">
        <v>815.0</v>
      </c>
      <c r="B77" s="39" t="s">
        <v>98</v>
      </c>
      <c r="C77" s="6" t="s">
        <v>6</v>
      </c>
      <c r="D77" s="49">
        <v>8.0</v>
      </c>
      <c r="E77" s="41" t="s">
        <v>10</v>
      </c>
      <c r="F77" s="41"/>
      <c r="G77" s="41">
        <v>1.0</v>
      </c>
      <c r="H77" s="41">
        <v>1.0</v>
      </c>
      <c r="I77" s="41">
        <v>1.0</v>
      </c>
      <c r="J77" s="41">
        <v>2.0</v>
      </c>
      <c r="K77" s="41">
        <v>12.0</v>
      </c>
      <c r="L77" s="41">
        <v>22.0</v>
      </c>
      <c r="M77" s="41">
        <v>3.0</v>
      </c>
      <c r="N77" s="41">
        <v>50.0</v>
      </c>
      <c r="O77" s="41">
        <v>1.0</v>
      </c>
      <c r="P77" s="41">
        <v>0.62</v>
      </c>
      <c r="Q77" s="41">
        <v>54.3</v>
      </c>
      <c r="R77" s="41">
        <v>100.0</v>
      </c>
      <c r="S77" s="41">
        <v>1.0</v>
      </c>
      <c r="T77" s="41">
        <v>40.0</v>
      </c>
      <c r="U77" s="41">
        <v>3.0</v>
      </c>
      <c r="V77" s="41">
        <v>6.22</v>
      </c>
      <c r="W77" s="41">
        <v>125.0</v>
      </c>
      <c r="X77" s="41">
        <v>48.8</v>
      </c>
      <c r="Y77" s="41">
        <v>134.0</v>
      </c>
      <c r="Z77" s="41">
        <v>3.0</v>
      </c>
      <c r="AA77" s="41">
        <v>3.0</v>
      </c>
      <c r="AB77" s="41">
        <v>45.4</v>
      </c>
      <c r="AC77" s="41">
        <v>5.48</v>
      </c>
      <c r="AD77" s="41">
        <v>7.0</v>
      </c>
      <c r="AE77" s="41">
        <v>7.0</v>
      </c>
      <c r="AF77" s="41">
        <v>39.2</v>
      </c>
      <c r="AG77" s="41">
        <v>5.613333333333333</v>
      </c>
      <c r="AH77" s="43">
        <v>52.73004963726615</v>
      </c>
      <c r="AI77" s="43"/>
      <c r="AJ77" s="43">
        <v>-3.0</v>
      </c>
      <c r="AK77" s="41">
        <v>132.0</v>
      </c>
      <c r="AL77" s="41">
        <v>56.29</v>
      </c>
      <c r="AM77" s="41">
        <v>10.68</v>
      </c>
      <c r="AN77" s="41">
        <v>100.47</v>
      </c>
      <c r="AO77" s="41">
        <v>11.27</v>
      </c>
      <c r="AP77" s="41">
        <v>16.76</v>
      </c>
      <c r="AQ77" s="41">
        <v>2.18</v>
      </c>
      <c r="AR77" s="41">
        <v>145.63</v>
      </c>
      <c r="AS77" s="41">
        <v>30.86</v>
      </c>
      <c r="AT77" s="41">
        <v>16.0</v>
      </c>
      <c r="AU77" s="44">
        <v>0.7940520446096655</v>
      </c>
      <c r="AV77" s="44">
        <v>21.190688731717366</v>
      </c>
      <c r="AW77" s="44">
        <v>319.15</v>
      </c>
      <c r="AX77" s="44">
        <v>54.989999999999995</v>
      </c>
      <c r="AY77" s="45">
        <v>0.5611929441716677</v>
      </c>
      <c r="AZ77" s="45"/>
      <c r="BA77" s="41">
        <v>5.626</v>
      </c>
      <c r="BB77" s="45">
        <v>9.7742623533594</v>
      </c>
      <c r="BC77" s="44">
        <v>5.485247067188055</v>
      </c>
      <c r="BD77" s="47">
        <v>3.03</v>
      </c>
      <c r="BE77" s="42">
        <v>0.0174110522331567</v>
      </c>
      <c r="BF77" s="40"/>
      <c r="BG77" s="40"/>
      <c r="BH77" s="40"/>
      <c r="BI77" s="40">
        <v>25.0</v>
      </c>
      <c r="BJ77" s="40">
        <v>5.0</v>
      </c>
      <c r="BK77" s="40">
        <v>3.0</v>
      </c>
    </row>
    <row r="78" ht="15.0" customHeight="1">
      <c r="A78" s="15">
        <v>817.0</v>
      </c>
      <c r="B78" s="39" t="s">
        <v>99</v>
      </c>
      <c r="C78" s="6" t="s">
        <v>6</v>
      </c>
      <c r="D78" s="49">
        <v>8.0</v>
      </c>
      <c r="E78" s="41" t="s">
        <v>10</v>
      </c>
      <c r="F78" s="41"/>
      <c r="G78" s="41">
        <v>0.0</v>
      </c>
      <c r="H78" s="41">
        <v>1.0</v>
      </c>
      <c r="I78" s="41">
        <v>1.0</v>
      </c>
      <c r="J78" s="41">
        <v>2.0</v>
      </c>
      <c r="K78" s="41">
        <v>8.0</v>
      </c>
      <c r="L78" s="41">
        <v>19.0</v>
      </c>
      <c r="M78" s="41">
        <v>2.0</v>
      </c>
      <c r="N78" s="41">
        <v>46.0</v>
      </c>
      <c r="O78" s="41">
        <v>1.0</v>
      </c>
      <c r="P78" s="41">
        <v>0.53</v>
      </c>
      <c r="Q78" s="41">
        <v>54.2</v>
      </c>
      <c r="R78" s="41">
        <v>87.0</v>
      </c>
      <c r="S78" s="41">
        <v>3.0</v>
      </c>
      <c r="T78" s="41">
        <v>33.0</v>
      </c>
      <c r="U78" s="41">
        <v>2.0</v>
      </c>
      <c r="V78" s="41">
        <v>5.573333333333333</v>
      </c>
      <c r="W78" s="41">
        <v>116.0</v>
      </c>
      <c r="X78" s="41">
        <v>46.6</v>
      </c>
      <c r="Y78" s="41">
        <v>123.0</v>
      </c>
      <c r="Z78" s="41">
        <v>3.0</v>
      </c>
      <c r="AA78" s="41">
        <v>1.0</v>
      </c>
      <c r="AB78" s="41">
        <v>42.0</v>
      </c>
      <c r="AC78" s="41">
        <v>5.366666666666667</v>
      </c>
      <c r="AD78" s="41">
        <v>5.0</v>
      </c>
      <c r="AE78" s="41">
        <v>7.0</v>
      </c>
      <c r="AF78" s="41">
        <v>40.5</v>
      </c>
      <c r="AG78" s="41">
        <v>5.433333333333334</v>
      </c>
      <c r="AH78" s="43">
        <v>51.29087779690183</v>
      </c>
      <c r="AI78" s="43"/>
      <c r="AJ78" s="43">
        <v>-2.833333333333333</v>
      </c>
      <c r="AK78" s="41">
        <v>121.0</v>
      </c>
      <c r="AL78" s="41">
        <v>62.62</v>
      </c>
      <c r="AM78" s="41">
        <v>7.84</v>
      </c>
      <c r="AN78" s="41">
        <v>71.53</v>
      </c>
      <c r="AO78" s="41">
        <v>6.58</v>
      </c>
      <c r="AP78" s="41">
        <v>21.51</v>
      </c>
      <c r="AQ78" s="41">
        <v>1.92</v>
      </c>
      <c r="AR78" s="41">
        <v>115.56</v>
      </c>
      <c r="AS78" s="41">
        <v>26.09</v>
      </c>
      <c r="AT78" s="41">
        <v>4.0</v>
      </c>
      <c r="AU78" s="44">
        <v>0.9223529411764706</v>
      </c>
      <c r="AV78" s="44">
        <v>22.577016268605053</v>
      </c>
      <c r="AW78" s="44">
        <v>271.22</v>
      </c>
      <c r="AX78" s="44">
        <v>42.43</v>
      </c>
      <c r="AY78" s="45">
        <v>0.6148951213763846</v>
      </c>
      <c r="AZ78" s="45"/>
      <c r="BA78" s="41">
        <v>4.121</v>
      </c>
      <c r="BB78" s="45">
        <v>10.29604464935695</v>
      </c>
      <c r="BC78" s="44">
        <v>6.330987624363018</v>
      </c>
      <c r="BD78" s="47">
        <v>1.56</v>
      </c>
      <c r="BE78" s="42">
        <v>-0.0011727912431587178</v>
      </c>
      <c r="BF78" s="40">
        <v>2541.12</v>
      </c>
      <c r="BG78" s="40">
        <v>59.889700683478665</v>
      </c>
      <c r="BH78" s="40">
        <v>324.1224489795918</v>
      </c>
      <c r="BI78" s="40">
        <v>32.0</v>
      </c>
      <c r="BJ78" s="40">
        <v>5.0</v>
      </c>
      <c r="BK78" s="40">
        <v>3.0</v>
      </c>
    </row>
    <row r="79" ht="15.0" customHeight="1">
      <c r="A79" s="15">
        <v>818.0</v>
      </c>
      <c r="B79" s="39" t="s">
        <v>99</v>
      </c>
      <c r="C79" s="19" t="s">
        <v>29</v>
      </c>
      <c r="D79" s="49">
        <v>8.0</v>
      </c>
      <c r="E79" s="41" t="s">
        <v>10</v>
      </c>
      <c r="F79" s="41"/>
      <c r="G79" s="41">
        <v>1.0</v>
      </c>
      <c r="H79" s="41">
        <v>1.0</v>
      </c>
      <c r="I79" s="41">
        <v>1.0</v>
      </c>
      <c r="J79" s="41">
        <v>1.0</v>
      </c>
      <c r="K79" s="41">
        <v>7.0</v>
      </c>
      <c r="L79" s="41">
        <v>8.0</v>
      </c>
      <c r="M79" s="41">
        <v>1.0</v>
      </c>
      <c r="N79" s="41">
        <v>27.0</v>
      </c>
      <c r="O79" s="41">
        <v>1.0</v>
      </c>
      <c r="P79" s="41">
        <v>0.48</v>
      </c>
      <c r="Q79" s="41">
        <v>53.9</v>
      </c>
      <c r="R79" s="41">
        <v>62.0</v>
      </c>
      <c r="S79" s="41">
        <v>1.0</v>
      </c>
      <c r="T79" s="41">
        <v>12.0</v>
      </c>
      <c r="U79" s="41">
        <v>1.0</v>
      </c>
      <c r="V79" s="41">
        <v>5.046666666666667</v>
      </c>
      <c r="W79" s="41">
        <v>95.0</v>
      </c>
      <c r="X79" s="41">
        <v>43.2</v>
      </c>
      <c r="Y79" s="41">
        <v>116.0</v>
      </c>
      <c r="Z79" s="41">
        <v>3.0</v>
      </c>
      <c r="AA79" s="41">
        <v>1.0</v>
      </c>
      <c r="AB79" s="41">
        <v>39.5</v>
      </c>
      <c r="AC79" s="41">
        <v>5.383333333333333</v>
      </c>
      <c r="AD79" s="41">
        <v>1.0</v>
      </c>
      <c r="AE79" s="41">
        <v>5.0</v>
      </c>
      <c r="AF79" s="41">
        <v>35.3</v>
      </c>
      <c r="AG79" s="41">
        <v>5.273333333333333</v>
      </c>
      <c r="AH79" s="43">
        <v>78.15223707147005</v>
      </c>
      <c r="AI79" s="43">
        <v>34.37055710894567</v>
      </c>
      <c r="AJ79" s="43">
        <v>-1.9666666666666668</v>
      </c>
      <c r="AK79" s="41">
        <v>115.0</v>
      </c>
      <c r="AL79" s="41">
        <v>107.94</v>
      </c>
      <c r="AM79" s="41">
        <v>8.94</v>
      </c>
      <c r="AN79" s="41">
        <v>79.77</v>
      </c>
      <c r="AO79" s="41">
        <v>5.03</v>
      </c>
      <c r="AP79" s="41">
        <v>11.82</v>
      </c>
      <c r="AQ79" s="41">
        <v>0.8</v>
      </c>
      <c r="AR79" s="41">
        <v>128.54</v>
      </c>
      <c r="AS79" s="41">
        <v>20.38</v>
      </c>
      <c r="AT79" s="41">
        <v>7.0</v>
      </c>
      <c r="AU79" s="44">
        <v>1.5334476843910805</v>
      </c>
      <c r="AV79" s="44">
        <v>15.854986774544887</v>
      </c>
      <c r="AW79" s="44">
        <v>328.06999999999994</v>
      </c>
      <c r="AX79" s="44">
        <v>35.15</v>
      </c>
      <c r="AY79" s="45">
        <v>0.579800853485064</v>
      </c>
      <c r="AZ79" s="46">
        <v>128.02</v>
      </c>
      <c r="BA79" s="41">
        <v>3.291</v>
      </c>
      <c r="BB79" s="45">
        <v>10.68064418109997</v>
      </c>
      <c r="BC79" s="44">
        <v>6.1926466119720445</v>
      </c>
      <c r="BD79" s="47">
        <v>3.07</v>
      </c>
      <c r="BE79" s="42">
        <v>0.8514479127491538</v>
      </c>
      <c r="BF79" s="40">
        <v>4743.16</v>
      </c>
      <c r="BG79" s="40">
        <v>134.94054054054055</v>
      </c>
      <c r="BH79" s="40">
        <v>530.5548098434004</v>
      </c>
      <c r="BI79" s="40">
        <v>35.0</v>
      </c>
      <c r="BJ79" s="40">
        <v>3.0</v>
      </c>
      <c r="BK79" s="40">
        <v>1.0</v>
      </c>
    </row>
    <row r="80" ht="15.0" customHeight="1">
      <c r="A80" s="15">
        <v>819.0</v>
      </c>
      <c r="B80" s="39" t="s">
        <v>100</v>
      </c>
      <c r="C80" s="6" t="s">
        <v>6</v>
      </c>
      <c r="D80" s="49">
        <v>8.0</v>
      </c>
      <c r="E80" s="41" t="s">
        <v>10</v>
      </c>
      <c r="F80" s="41"/>
      <c r="G80" s="41">
        <v>0.0</v>
      </c>
      <c r="H80" s="41">
        <v>1.0</v>
      </c>
      <c r="I80" s="41">
        <v>1.0</v>
      </c>
      <c r="J80" s="41">
        <v>1.0</v>
      </c>
      <c r="K80" s="41">
        <v>7.0</v>
      </c>
      <c r="L80" s="41">
        <v>11.0</v>
      </c>
      <c r="M80" s="41">
        <v>1.0</v>
      </c>
      <c r="N80" s="41">
        <v>53.0</v>
      </c>
      <c r="O80" s="41">
        <v>3.0</v>
      </c>
      <c r="P80" s="41">
        <v>0.77</v>
      </c>
      <c r="Q80" s="41">
        <v>56.9</v>
      </c>
      <c r="R80" s="41">
        <v>95.0</v>
      </c>
      <c r="S80" s="41">
        <v>3.0</v>
      </c>
      <c r="T80" s="41">
        <v>27.0</v>
      </c>
      <c r="U80" s="41">
        <v>1.0</v>
      </c>
      <c r="V80" s="41">
        <v>7.043333333333333</v>
      </c>
      <c r="W80" s="41">
        <v>120.0</v>
      </c>
      <c r="X80" s="41">
        <v>45.8</v>
      </c>
      <c r="Y80" s="41">
        <v>122.0</v>
      </c>
      <c r="Z80" s="41">
        <v>3.0</v>
      </c>
      <c r="AA80" s="41">
        <v>1.0</v>
      </c>
      <c r="AB80" s="41">
        <v>41.6</v>
      </c>
      <c r="AC80" s="41">
        <v>7.266666666666667</v>
      </c>
      <c r="AD80" s="41">
        <v>3.0</v>
      </c>
      <c r="AE80" s="41">
        <v>5.0</v>
      </c>
      <c r="AF80" s="41">
        <v>39.7</v>
      </c>
      <c r="AG80" s="41">
        <v>7.19</v>
      </c>
      <c r="AH80" s="43">
        <v>60.1087237898007</v>
      </c>
      <c r="AI80" s="43"/>
      <c r="AJ80" s="43">
        <v>-2.6333333333333333</v>
      </c>
      <c r="AK80" s="41">
        <v>125.0</v>
      </c>
      <c r="AL80" s="41">
        <v>83.38</v>
      </c>
      <c r="AM80" s="41">
        <v>8.11</v>
      </c>
      <c r="AN80" s="41">
        <v>61.48</v>
      </c>
      <c r="AO80" s="41">
        <v>6.36</v>
      </c>
      <c r="AP80" s="41">
        <v>21.16</v>
      </c>
      <c r="AQ80" s="41">
        <v>1.5</v>
      </c>
      <c r="AR80" s="41">
        <v>138.43</v>
      </c>
      <c r="AS80" s="41">
        <v>31.69</v>
      </c>
      <c r="AT80" s="41">
        <v>4.0</v>
      </c>
      <c r="AU80" s="44">
        <v>1.0318066157760812</v>
      </c>
      <c r="AV80" s="44">
        <v>22.892436610561294</v>
      </c>
      <c r="AW80" s="44">
        <v>304.45</v>
      </c>
      <c r="AX80" s="44">
        <v>47.66</v>
      </c>
      <c r="AY80" s="45">
        <v>0.6649181703734789</v>
      </c>
      <c r="AZ80" s="45"/>
      <c r="BA80" s="41">
        <v>3.499</v>
      </c>
      <c r="BB80" s="45">
        <v>13.621034581308944</v>
      </c>
      <c r="BC80" s="44">
        <v>9.056873392397828</v>
      </c>
      <c r="BD80" s="47">
        <v>0.98</v>
      </c>
      <c r="BE80" s="42">
        <v>0.0809923385625684</v>
      </c>
      <c r="BF80" s="40">
        <v>2909.1</v>
      </c>
      <c r="BG80" s="40">
        <v>61.03860679815359</v>
      </c>
      <c r="BH80" s="40">
        <v>358.70530209617755</v>
      </c>
      <c r="BI80" s="40">
        <v>28.0</v>
      </c>
      <c r="BJ80" s="40">
        <v>5.0</v>
      </c>
      <c r="BK80" s="40">
        <v>3.0</v>
      </c>
    </row>
    <row r="81" ht="15.0" customHeight="1">
      <c r="A81" s="15">
        <v>820.0</v>
      </c>
      <c r="B81" s="39" t="s">
        <v>100</v>
      </c>
      <c r="C81" s="19" t="s">
        <v>29</v>
      </c>
      <c r="D81" s="49">
        <v>8.0</v>
      </c>
      <c r="E81" s="41" t="s">
        <v>10</v>
      </c>
      <c r="F81" s="41"/>
      <c r="G81" s="41">
        <v>1.0</v>
      </c>
      <c r="H81" s="41">
        <v>1.0</v>
      </c>
      <c r="I81" s="41">
        <v>1.0</v>
      </c>
      <c r="J81" s="41">
        <v>1.0</v>
      </c>
      <c r="K81" s="41">
        <v>9.0</v>
      </c>
      <c r="L81" s="41">
        <v>12.0</v>
      </c>
      <c r="M81" s="41">
        <v>1.0</v>
      </c>
      <c r="N81" s="41">
        <v>54.0</v>
      </c>
      <c r="O81" s="41">
        <v>3.0</v>
      </c>
      <c r="P81" s="41">
        <v>0.8</v>
      </c>
      <c r="Q81" s="41">
        <v>61.0</v>
      </c>
      <c r="R81" s="41">
        <v>103.0</v>
      </c>
      <c r="S81" s="41">
        <v>5.0</v>
      </c>
      <c r="T81" s="41">
        <v>40.0</v>
      </c>
      <c r="U81" s="41">
        <v>1.0</v>
      </c>
      <c r="V81" s="41">
        <v>8.156666666666666</v>
      </c>
      <c r="W81" s="41">
        <v>130.0</v>
      </c>
      <c r="X81" s="41">
        <v>47.1</v>
      </c>
      <c r="Y81" s="41">
        <v>155.0</v>
      </c>
      <c r="Z81" s="41">
        <v>7.0</v>
      </c>
      <c r="AA81" s="41">
        <v>3.0</v>
      </c>
      <c r="AB81" s="41">
        <v>41.3</v>
      </c>
      <c r="AC81" s="41">
        <v>8.386666666666665</v>
      </c>
      <c r="AD81" s="41">
        <v>3.0</v>
      </c>
      <c r="AE81" s="41">
        <v>7.0</v>
      </c>
      <c r="AF81" s="41">
        <v>38.3</v>
      </c>
      <c r="AG81" s="41">
        <v>8.799999999999999</v>
      </c>
      <c r="AH81" s="43">
        <v>75.16584943755407</v>
      </c>
      <c r="AI81" s="43">
        <v>20.031870537513797</v>
      </c>
      <c r="AJ81" s="43">
        <v>-2.8666666666666667</v>
      </c>
      <c r="AK81" s="41">
        <v>158.0</v>
      </c>
      <c r="AL81" s="41">
        <v>107.64</v>
      </c>
      <c r="AM81" s="41">
        <v>10.54</v>
      </c>
      <c r="AN81" s="41">
        <v>190.62</v>
      </c>
      <c r="AO81" s="41">
        <v>11.74</v>
      </c>
      <c r="AP81" s="41">
        <v>23.4</v>
      </c>
      <c r="AQ81" s="41">
        <v>1.72</v>
      </c>
      <c r="AR81" s="41">
        <v>244.24</v>
      </c>
      <c r="AS81" s="41">
        <v>34.49</v>
      </c>
      <c r="AT81" s="41">
        <v>11.0</v>
      </c>
      <c r="AU81" s="44">
        <v>0.7830609212481425</v>
      </c>
      <c r="AV81" s="44">
        <v>14.12135604323616</v>
      </c>
      <c r="AW81" s="44">
        <v>565.9</v>
      </c>
      <c r="AX81" s="44">
        <v>58.49</v>
      </c>
      <c r="AY81" s="45">
        <v>0.589673448452727</v>
      </c>
      <c r="AZ81" s="46">
        <v>91.88</v>
      </c>
      <c r="BA81" s="41">
        <v>7.174</v>
      </c>
      <c r="BB81" s="45">
        <v>8.153052690270421</v>
      </c>
      <c r="BC81" s="44">
        <v>4.807638695288542</v>
      </c>
      <c r="BD81" s="47">
        <v>6.97</v>
      </c>
      <c r="BE81" s="42">
        <v>0.8560126582278481</v>
      </c>
      <c r="BF81" s="40">
        <v>4249.18</v>
      </c>
      <c r="BG81" s="40">
        <v>72.64797401265174</v>
      </c>
      <c r="BH81" s="40">
        <v>403.14800759013286</v>
      </c>
      <c r="BI81" s="40">
        <v>25.0</v>
      </c>
      <c r="BJ81" s="40">
        <v>5.0</v>
      </c>
      <c r="BK81" s="40">
        <v>5.0</v>
      </c>
    </row>
    <row r="82" ht="15.0" customHeight="1">
      <c r="A82" s="15">
        <v>822.0</v>
      </c>
      <c r="B82" s="39" t="s">
        <v>95</v>
      </c>
      <c r="C82" s="19" t="s">
        <v>29</v>
      </c>
      <c r="D82" s="49">
        <v>9.0</v>
      </c>
      <c r="E82" s="41" t="s">
        <v>5</v>
      </c>
      <c r="F82" s="41"/>
      <c r="G82" s="41">
        <v>1.0</v>
      </c>
      <c r="H82" s="41">
        <v>1.0</v>
      </c>
      <c r="I82" s="41">
        <v>1.0</v>
      </c>
      <c r="J82" s="41">
        <v>2.0</v>
      </c>
      <c r="K82" s="41">
        <v>17.0</v>
      </c>
      <c r="L82" s="41">
        <v>32.0</v>
      </c>
      <c r="M82" s="41">
        <v>4.0</v>
      </c>
      <c r="N82" s="41">
        <v>68.0</v>
      </c>
      <c r="O82" s="41">
        <v>3.0</v>
      </c>
      <c r="P82" s="41">
        <v>0.82</v>
      </c>
      <c r="Q82" s="41">
        <v>50.0</v>
      </c>
      <c r="R82" s="41">
        <v>120.0</v>
      </c>
      <c r="S82" s="41">
        <v>3.0</v>
      </c>
      <c r="T82" s="41">
        <v>48.0</v>
      </c>
      <c r="U82" s="41">
        <v>4.0</v>
      </c>
      <c r="V82" s="41">
        <v>7.346666666666667</v>
      </c>
      <c r="W82" s="41">
        <v>153.0</v>
      </c>
      <c r="X82" s="41">
        <v>46.7</v>
      </c>
      <c r="Y82" s="41">
        <v>170.0</v>
      </c>
      <c r="Z82" s="41">
        <v>5.0</v>
      </c>
      <c r="AA82" s="41">
        <v>3.0</v>
      </c>
      <c r="AB82" s="41">
        <v>39.6</v>
      </c>
      <c r="AC82" s="41">
        <v>7.8566666666666665</v>
      </c>
      <c r="AD82" s="41">
        <v>3.0</v>
      </c>
      <c r="AE82" s="41">
        <v>7.0</v>
      </c>
      <c r="AF82" s="41">
        <v>41.0</v>
      </c>
      <c r="AG82" s="41">
        <v>7.453333333333333</v>
      </c>
      <c r="AH82" s="43">
        <v>63.83217831054506</v>
      </c>
      <c r="AI82" s="43">
        <v>2.5182385485510124</v>
      </c>
      <c r="AJ82" s="43">
        <v>-2.1</v>
      </c>
      <c r="AK82" s="41">
        <v>166.0</v>
      </c>
      <c r="AL82" s="41">
        <v>214.77</v>
      </c>
      <c r="AM82" s="41">
        <v>19.18</v>
      </c>
      <c r="AN82" s="41">
        <v>262.88</v>
      </c>
      <c r="AO82" s="41">
        <v>19.6</v>
      </c>
      <c r="AP82" s="41">
        <v>81.74</v>
      </c>
      <c r="AQ82" s="41">
        <v>4.62</v>
      </c>
      <c r="AR82" s="41">
        <v>238.8</v>
      </c>
      <c r="AS82" s="41">
        <v>40.62</v>
      </c>
      <c r="AT82" s="41">
        <v>7.0</v>
      </c>
      <c r="AU82" s="44">
        <v>0.7919075144508669</v>
      </c>
      <c r="AV82" s="44">
        <v>17.010050251256278</v>
      </c>
      <c r="AW82" s="44">
        <v>798.19</v>
      </c>
      <c r="AX82" s="44">
        <v>84.02</v>
      </c>
      <c r="AY82" s="45">
        <v>0.48345631992382765</v>
      </c>
      <c r="AZ82" s="46">
        <v>54.68</v>
      </c>
      <c r="BA82" s="41">
        <v>8.823</v>
      </c>
      <c r="BB82" s="45">
        <v>9.522838036948883</v>
      </c>
      <c r="BC82" s="44">
        <v>4.6038762325739535</v>
      </c>
      <c r="BD82" s="47">
        <v>8.62</v>
      </c>
      <c r="BE82" s="42">
        <v>0.8029953917050692</v>
      </c>
      <c r="BF82" s="40">
        <v>7194.26</v>
      </c>
      <c r="BG82" s="40">
        <v>85.62556534158534</v>
      </c>
      <c r="BH82" s="40">
        <v>375.0917622523462</v>
      </c>
      <c r="BI82" s="40">
        <v>40.0</v>
      </c>
      <c r="BJ82" s="40">
        <v>7.0</v>
      </c>
      <c r="BK82" s="40">
        <v>7.0</v>
      </c>
    </row>
    <row r="83" ht="15.0" customHeight="1">
      <c r="A83" s="15">
        <v>824.0</v>
      </c>
      <c r="B83" s="39" t="s">
        <v>95</v>
      </c>
      <c r="C83" s="6" t="s">
        <v>6</v>
      </c>
      <c r="D83" s="49">
        <v>9.0</v>
      </c>
      <c r="E83" s="41" t="s">
        <v>5</v>
      </c>
      <c r="F83" s="41"/>
      <c r="G83" s="41">
        <v>1.0</v>
      </c>
      <c r="H83" s="41">
        <v>1.0</v>
      </c>
      <c r="I83" s="41">
        <v>1.0</v>
      </c>
      <c r="J83" s="41">
        <v>3.0</v>
      </c>
      <c r="K83" s="41">
        <v>24.0</v>
      </c>
      <c r="L83" s="41">
        <v>28.0</v>
      </c>
      <c r="M83" s="41">
        <v>3.0</v>
      </c>
      <c r="N83" s="41">
        <v>67.0</v>
      </c>
      <c r="O83" s="41">
        <v>3.0</v>
      </c>
      <c r="P83" s="41">
        <v>0.68</v>
      </c>
      <c r="Q83" s="41">
        <v>56.3</v>
      </c>
      <c r="R83" s="41">
        <v>110.0</v>
      </c>
      <c r="S83" s="41">
        <v>3.0</v>
      </c>
      <c r="T83" s="41">
        <v>56.0</v>
      </c>
      <c r="U83" s="41">
        <v>3.0</v>
      </c>
      <c r="V83" s="41">
        <v>7.363333333333333</v>
      </c>
      <c r="W83" s="41">
        <v>138.0</v>
      </c>
      <c r="X83" s="41">
        <v>45.0</v>
      </c>
      <c r="Y83" s="41">
        <v>152.0</v>
      </c>
      <c r="Z83" s="41">
        <v>3.0</v>
      </c>
      <c r="AA83" s="41">
        <v>1.0</v>
      </c>
      <c r="AB83" s="41">
        <v>39.2</v>
      </c>
      <c r="AC83" s="41">
        <v>6.789999999999999</v>
      </c>
      <c r="AD83" s="41">
        <v>5.0</v>
      </c>
      <c r="AE83" s="41">
        <v>7.0</v>
      </c>
      <c r="AF83" s="41">
        <v>42.5</v>
      </c>
      <c r="AG83" s="41">
        <v>6.453333333333333</v>
      </c>
      <c r="AH83" s="43">
        <v>62.2247317899491</v>
      </c>
      <c r="AI83" s="43"/>
      <c r="AJ83" s="43">
        <v>-2.5</v>
      </c>
      <c r="AK83" s="41">
        <v>152.0</v>
      </c>
      <c r="AL83" s="41">
        <v>107.02</v>
      </c>
      <c r="AM83" s="41">
        <v>13.16</v>
      </c>
      <c r="AN83" s="41">
        <v>118.92</v>
      </c>
      <c r="AO83" s="41">
        <v>13.91</v>
      </c>
      <c r="AP83" s="41">
        <v>64.44</v>
      </c>
      <c r="AQ83" s="41">
        <v>6.17</v>
      </c>
      <c r="AR83" s="41">
        <v>93.24</v>
      </c>
      <c r="AS83" s="41">
        <v>22.21</v>
      </c>
      <c r="AT83" s="41">
        <v>11.0</v>
      </c>
      <c r="AU83" s="44">
        <v>0.655378486055777</v>
      </c>
      <c r="AV83" s="44">
        <v>23.820248820248825</v>
      </c>
      <c r="AW83" s="44">
        <v>383.62</v>
      </c>
      <c r="AX83" s="44">
        <v>55.45</v>
      </c>
      <c r="AY83" s="45">
        <v>0.4005410279531109</v>
      </c>
      <c r="AZ83" s="45"/>
      <c r="BA83" s="41">
        <v>4.886</v>
      </c>
      <c r="BB83" s="45">
        <v>11.348751534997954</v>
      </c>
      <c r="BC83" s="44">
        <v>4.545640605812526</v>
      </c>
      <c r="BD83" s="47">
        <v>2.39</v>
      </c>
      <c r="BE83" s="42">
        <v>0.009130607383882492</v>
      </c>
      <c r="BF83" s="40"/>
      <c r="BG83" s="40"/>
      <c r="BH83" s="40"/>
      <c r="BI83" s="40">
        <v>35.0</v>
      </c>
      <c r="BJ83" s="40">
        <v>7.0</v>
      </c>
      <c r="BK83" s="40">
        <v>7.0</v>
      </c>
    </row>
    <row r="84" ht="15.0" customHeight="1">
      <c r="A84" s="15">
        <v>826.0</v>
      </c>
      <c r="B84" s="39" t="s">
        <v>97</v>
      </c>
      <c r="C84" s="6" t="s">
        <v>6</v>
      </c>
      <c r="D84" s="49">
        <v>9.0</v>
      </c>
      <c r="E84" s="41" t="s">
        <v>5</v>
      </c>
      <c r="F84" s="41"/>
      <c r="G84" s="41">
        <v>1.0</v>
      </c>
      <c r="H84" s="41">
        <v>1.0</v>
      </c>
      <c r="I84" s="41">
        <v>1.0</v>
      </c>
      <c r="J84" s="41">
        <v>2.0</v>
      </c>
      <c r="K84" s="41">
        <v>12.0</v>
      </c>
      <c r="L84" s="41">
        <v>38.0</v>
      </c>
      <c r="M84" s="41">
        <v>6.0</v>
      </c>
      <c r="N84" s="41">
        <v>57.0</v>
      </c>
      <c r="O84" s="41">
        <v>1.0</v>
      </c>
      <c r="P84" s="41">
        <v>0.73</v>
      </c>
      <c r="Q84" s="41">
        <v>47.0</v>
      </c>
      <c r="R84" s="41">
        <v>96.0</v>
      </c>
      <c r="S84" s="41">
        <v>6.0</v>
      </c>
      <c r="T84" s="41">
        <v>47.0</v>
      </c>
      <c r="U84" s="41">
        <v>6.0</v>
      </c>
      <c r="V84" s="41">
        <v>6.256666666666667</v>
      </c>
      <c r="W84" s="41">
        <v>129.0</v>
      </c>
      <c r="X84" s="41">
        <v>44.3</v>
      </c>
      <c r="Y84" s="41">
        <v>140.0</v>
      </c>
      <c r="Z84" s="41">
        <v>3.0</v>
      </c>
      <c r="AA84" s="41">
        <v>3.0</v>
      </c>
      <c r="AB84" s="41">
        <v>40.9</v>
      </c>
      <c r="AC84" s="41">
        <v>5.6000000000000005</v>
      </c>
      <c r="AD84" s="41">
        <v>7.0</v>
      </c>
      <c r="AE84" s="41">
        <v>7.0</v>
      </c>
      <c r="AF84" s="41">
        <v>39.7</v>
      </c>
      <c r="AG84" s="41">
        <v>5.466666666666666</v>
      </c>
      <c r="AH84" s="43">
        <v>54.786076867295165</v>
      </c>
      <c r="AI84" s="43"/>
      <c r="AJ84" s="43">
        <v>-3.2</v>
      </c>
      <c r="AK84" s="41">
        <v>128.0</v>
      </c>
      <c r="AL84" s="41">
        <v>93.88</v>
      </c>
      <c r="AM84" s="41">
        <v>14.7</v>
      </c>
      <c r="AN84" s="41">
        <v>129.96</v>
      </c>
      <c r="AO84" s="41">
        <v>16.82</v>
      </c>
      <c r="AP84" s="41">
        <v>55.66</v>
      </c>
      <c r="AQ84" s="41">
        <v>6.47</v>
      </c>
      <c r="AR84" s="41">
        <v>108.75</v>
      </c>
      <c r="AS84" s="41">
        <v>23.44</v>
      </c>
      <c r="AT84" s="41">
        <v>27.0</v>
      </c>
      <c r="AU84" s="44">
        <v>0.6311721768999571</v>
      </c>
      <c r="AV84" s="44">
        <v>21.554022988505746</v>
      </c>
      <c r="AW84" s="44">
        <v>388.25</v>
      </c>
      <c r="AX84" s="44">
        <v>61.43000000000001</v>
      </c>
      <c r="AY84" s="45">
        <v>0.3815725215692658</v>
      </c>
      <c r="AZ84" s="45"/>
      <c r="BA84" s="41">
        <v>6.316</v>
      </c>
      <c r="BB84" s="45">
        <v>9.726092463584548</v>
      </c>
      <c r="BC84" s="44">
        <v>3.7112096263457888</v>
      </c>
      <c r="BD84" s="47">
        <v>3.75</v>
      </c>
      <c r="BE84" s="42">
        <v>-0.030936118923262354</v>
      </c>
      <c r="BF84" s="40">
        <v>2438.98</v>
      </c>
      <c r="BG84" s="40">
        <v>39.70340224645938</v>
      </c>
      <c r="BH84" s="40">
        <v>165.9170068027211</v>
      </c>
      <c r="BI84" s="40">
        <v>40.0</v>
      </c>
      <c r="BJ84" s="40">
        <v>7.0</v>
      </c>
      <c r="BK84" s="40">
        <v>3.0</v>
      </c>
    </row>
    <row r="85" ht="15.0" customHeight="1">
      <c r="A85" s="15">
        <v>827.0</v>
      </c>
      <c r="B85" s="39" t="s">
        <v>97</v>
      </c>
      <c r="C85" s="19" t="s">
        <v>29</v>
      </c>
      <c r="D85" s="49">
        <v>9.0</v>
      </c>
      <c r="E85" s="41" t="s">
        <v>5</v>
      </c>
      <c r="F85" s="41"/>
      <c r="G85" s="41">
        <v>1.0</v>
      </c>
      <c r="H85" s="41">
        <v>1.0</v>
      </c>
      <c r="I85" s="41">
        <v>1.0</v>
      </c>
      <c r="J85" s="41">
        <v>2.0</v>
      </c>
      <c r="K85" s="41">
        <v>20.0</v>
      </c>
      <c r="L85" s="41">
        <v>24.0</v>
      </c>
      <c r="M85" s="41">
        <v>2.0</v>
      </c>
      <c r="N85" s="41">
        <v>59.0</v>
      </c>
      <c r="O85" s="41">
        <v>3.0</v>
      </c>
      <c r="P85" s="41">
        <v>0.63</v>
      </c>
      <c r="Q85" s="41">
        <v>56.5</v>
      </c>
      <c r="R85" s="41">
        <v>113.0</v>
      </c>
      <c r="S85" s="41">
        <v>2.0</v>
      </c>
      <c r="T85" s="41">
        <v>36.0</v>
      </c>
      <c r="U85" s="41">
        <v>2.0</v>
      </c>
      <c r="V85" s="41">
        <v>6.373333333333334</v>
      </c>
      <c r="W85" s="41">
        <v>148.0</v>
      </c>
      <c r="X85" s="41">
        <v>48.6</v>
      </c>
      <c r="Y85" s="41">
        <v>164.0</v>
      </c>
      <c r="Z85" s="41">
        <v>5.0</v>
      </c>
      <c r="AA85" s="41">
        <v>1.0</v>
      </c>
      <c r="AB85" s="41">
        <v>41.1</v>
      </c>
      <c r="AC85" s="41">
        <v>6.743333333333333</v>
      </c>
      <c r="AD85" s="41">
        <v>1.0</v>
      </c>
      <c r="AE85" s="41">
        <v>5.0</v>
      </c>
      <c r="AF85" s="41">
        <v>39.7</v>
      </c>
      <c r="AG85" s="41">
        <v>7.156666666666667</v>
      </c>
      <c r="AH85" s="43">
        <v>69.16864608076006</v>
      </c>
      <c r="AI85" s="43">
        <v>20.793480902708524</v>
      </c>
      <c r="AJ85" s="43">
        <v>-1.9666666666666668</v>
      </c>
      <c r="AK85" s="41">
        <v>162.0</v>
      </c>
      <c r="AL85" s="41">
        <v>198.77</v>
      </c>
      <c r="AM85" s="41">
        <v>14.9</v>
      </c>
      <c r="AN85" s="41">
        <v>199.32</v>
      </c>
      <c r="AO85" s="41">
        <v>17.81</v>
      </c>
      <c r="AP85" s="41">
        <v>80.83</v>
      </c>
      <c r="AQ85" s="41">
        <v>5.03</v>
      </c>
      <c r="AR85" s="41">
        <v>189.11</v>
      </c>
      <c r="AS85" s="41">
        <v>31.66</v>
      </c>
      <c r="AT85" s="41">
        <v>12.0</v>
      </c>
      <c r="AU85" s="44">
        <v>0.6523642732049036</v>
      </c>
      <c r="AV85" s="44">
        <v>16.741578975199616</v>
      </c>
      <c r="AW85" s="44">
        <v>668.03</v>
      </c>
      <c r="AX85" s="44">
        <v>69.4</v>
      </c>
      <c r="AY85" s="45">
        <v>0.4561959654178674</v>
      </c>
      <c r="AZ85" s="46">
        <v>74.04</v>
      </c>
      <c r="BA85" s="41">
        <v>7.921</v>
      </c>
      <c r="BB85" s="45">
        <v>8.761520010099735</v>
      </c>
      <c r="BC85" s="44">
        <v>3.996970079535412</v>
      </c>
      <c r="BD85" s="47">
        <v>7.72</v>
      </c>
      <c r="BE85" s="42">
        <v>0.7750197005516154</v>
      </c>
      <c r="BF85" s="40">
        <v>6111.43</v>
      </c>
      <c r="BG85" s="40">
        <v>88.06095100864553</v>
      </c>
      <c r="BH85" s="40">
        <v>410.16308724832214</v>
      </c>
      <c r="BI85" s="40">
        <v>35.0</v>
      </c>
      <c r="BJ85" s="40">
        <v>7.0</v>
      </c>
      <c r="BK85" s="40">
        <v>7.0</v>
      </c>
    </row>
    <row r="86" ht="15.0" customHeight="1">
      <c r="A86" s="15">
        <v>829.0</v>
      </c>
      <c r="B86" s="39" t="s">
        <v>98</v>
      </c>
      <c r="C86" s="19" t="s">
        <v>29</v>
      </c>
      <c r="D86" s="49">
        <v>9.0</v>
      </c>
      <c r="E86" s="41" t="s">
        <v>5</v>
      </c>
      <c r="F86" s="41"/>
      <c r="G86" s="41">
        <v>1.0</v>
      </c>
      <c r="H86" s="41">
        <v>1.0</v>
      </c>
      <c r="I86" s="41">
        <v>1.0</v>
      </c>
      <c r="J86" s="41">
        <v>2.0</v>
      </c>
      <c r="K86" s="41">
        <v>20.0</v>
      </c>
      <c r="L86" s="41">
        <v>17.0</v>
      </c>
      <c r="M86" s="41">
        <v>2.0</v>
      </c>
      <c r="N86" s="41">
        <v>60.0</v>
      </c>
      <c r="O86" s="41">
        <v>1.0</v>
      </c>
      <c r="P86" s="41">
        <v>0.65</v>
      </c>
      <c r="Q86" s="41">
        <v>58.7</v>
      </c>
      <c r="R86" s="41">
        <v>100.0</v>
      </c>
      <c r="S86" s="41">
        <v>2.0</v>
      </c>
      <c r="T86" s="41">
        <v>31.0</v>
      </c>
      <c r="U86" s="41">
        <v>2.0</v>
      </c>
      <c r="V86" s="41">
        <v>7.266666666666667</v>
      </c>
      <c r="W86" s="41">
        <v>128.0</v>
      </c>
      <c r="X86" s="41">
        <v>44.7</v>
      </c>
      <c r="Y86" s="41">
        <v>154.0</v>
      </c>
      <c r="Z86" s="41">
        <v>5.0</v>
      </c>
      <c r="AA86" s="41">
        <v>1.0</v>
      </c>
      <c r="AB86" s="41">
        <v>43.0</v>
      </c>
      <c r="AC86" s="41">
        <v>7.633333333333333</v>
      </c>
      <c r="AD86" s="41">
        <v>1.0</v>
      </c>
      <c r="AE86" s="41">
        <v>7.0</v>
      </c>
      <c r="AF86" s="41">
        <v>39.6</v>
      </c>
      <c r="AG86" s="41">
        <v>8.656666666666666</v>
      </c>
      <c r="AH86" s="43">
        <v>62.34003656307133</v>
      </c>
      <c r="AI86" s="43">
        <v>2.2871198438744575</v>
      </c>
      <c r="AJ86" s="43">
        <v>-2.066666666666667</v>
      </c>
      <c r="AK86" s="41">
        <v>161.0</v>
      </c>
      <c r="AL86" s="41">
        <v>206.82</v>
      </c>
      <c r="AM86" s="41">
        <v>19.55</v>
      </c>
      <c r="AN86" s="41">
        <v>208.1</v>
      </c>
      <c r="AO86" s="41">
        <v>19.78</v>
      </c>
      <c r="AP86" s="41">
        <v>96.37</v>
      </c>
      <c r="AQ86" s="41">
        <v>6.24</v>
      </c>
      <c r="AR86" s="41">
        <v>279.44</v>
      </c>
      <c r="AS86" s="41">
        <v>53.58</v>
      </c>
      <c r="AT86" s="41">
        <v>19.0</v>
      </c>
      <c r="AU86" s="44">
        <v>0.7513451191391237</v>
      </c>
      <c r="AV86" s="44">
        <v>19.174062410535356</v>
      </c>
      <c r="AW86" s="44">
        <v>790.73</v>
      </c>
      <c r="AX86" s="44">
        <v>99.15</v>
      </c>
      <c r="AY86" s="45">
        <v>0.540393343419062</v>
      </c>
      <c r="AZ86" s="46">
        <v>35.85</v>
      </c>
      <c r="BA86" s="41">
        <v>10.363</v>
      </c>
      <c r="BB86" s="45">
        <v>9.567692753063785</v>
      </c>
      <c r="BC86" s="44">
        <v>5.1703174756344685</v>
      </c>
      <c r="BD86" s="47">
        <v>10.16</v>
      </c>
      <c r="BE86" s="42">
        <v>0.7381516587677726</v>
      </c>
      <c r="BF86" s="40">
        <v>7164.03</v>
      </c>
      <c r="BG86" s="40">
        <v>72.25446293494704</v>
      </c>
      <c r="BH86" s="40">
        <v>366.44654731457797</v>
      </c>
      <c r="BI86" s="40">
        <v>40.0</v>
      </c>
      <c r="BJ86" s="40">
        <v>7.0</v>
      </c>
      <c r="BK86" s="40">
        <v>7.0</v>
      </c>
    </row>
    <row r="87" ht="15.0" customHeight="1">
      <c r="A87" s="15">
        <v>830.0</v>
      </c>
      <c r="B87" s="39" t="s">
        <v>99</v>
      </c>
      <c r="C87" s="19" t="s">
        <v>29</v>
      </c>
      <c r="D87" s="49">
        <v>9.0</v>
      </c>
      <c r="E87" s="41" t="s">
        <v>5</v>
      </c>
      <c r="F87" s="41"/>
      <c r="G87" s="41">
        <v>1.0</v>
      </c>
      <c r="H87" s="41">
        <v>1.0</v>
      </c>
      <c r="I87" s="41">
        <v>1.0</v>
      </c>
      <c r="J87" s="41">
        <v>1.0</v>
      </c>
      <c r="K87" s="41">
        <v>18.0</v>
      </c>
      <c r="L87" s="41">
        <v>15.0</v>
      </c>
      <c r="M87" s="41">
        <v>1.0</v>
      </c>
      <c r="N87" s="41">
        <v>61.0</v>
      </c>
      <c r="O87" s="41">
        <v>5.0</v>
      </c>
      <c r="P87" s="41">
        <v>0.86</v>
      </c>
      <c r="Q87" s="41">
        <v>57.7</v>
      </c>
      <c r="R87" s="41">
        <v>105.0</v>
      </c>
      <c r="S87" s="41">
        <v>1.0</v>
      </c>
      <c r="T87" s="41">
        <v>31.0</v>
      </c>
      <c r="U87" s="41">
        <v>1.0</v>
      </c>
      <c r="V87" s="41">
        <v>8.8</v>
      </c>
      <c r="W87" s="41">
        <v>135.0</v>
      </c>
      <c r="X87" s="41">
        <v>42.5</v>
      </c>
      <c r="Y87" s="41">
        <v>160.0</v>
      </c>
      <c r="Z87" s="41">
        <v>7.0</v>
      </c>
      <c r="AA87" s="41">
        <v>1.0</v>
      </c>
      <c r="AB87" s="41">
        <v>39.8</v>
      </c>
      <c r="AC87" s="41">
        <v>8.693333333333333</v>
      </c>
      <c r="AD87" s="41">
        <v>1.0</v>
      </c>
      <c r="AE87" s="41">
        <v>5.0</v>
      </c>
      <c r="AF87" s="41">
        <v>36.5</v>
      </c>
      <c r="AG87" s="41">
        <v>9.99</v>
      </c>
      <c r="AH87" s="43">
        <v>67.86850477200423</v>
      </c>
      <c r="AI87" s="43">
        <v>23.323311022798578</v>
      </c>
      <c r="AJ87" s="43">
        <v>-2.2666666666666666</v>
      </c>
      <c r="AK87" s="41">
        <v>172.0</v>
      </c>
      <c r="AL87" s="41">
        <v>223.58</v>
      </c>
      <c r="AM87" s="41">
        <v>18.97</v>
      </c>
      <c r="AN87" s="41">
        <v>249.46</v>
      </c>
      <c r="AO87" s="41">
        <v>19.87</v>
      </c>
      <c r="AP87" s="41">
        <v>114.34</v>
      </c>
      <c r="AQ87" s="41">
        <v>7.36</v>
      </c>
      <c r="AR87" s="41">
        <v>176.81</v>
      </c>
      <c r="AS87" s="41">
        <v>34.09</v>
      </c>
      <c r="AT87" s="41">
        <v>7.0</v>
      </c>
      <c r="AU87" s="44">
        <v>0.6966580976863753</v>
      </c>
      <c r="AV87" s="44">
        <v>19.280583677393814</v>
      </c>
      <c r="AW87" s="44">
        <v>764.19</v>
      </c>
      <c r="AX87" s="44">
        <v>80.29</v>
      </c>
      <c r="AY87" s="45">
        <v>0.4245858761987794</v>
      </c>
      <c r="AZ87" s="46">
        <v>59.96</v>
      </c>
      <c r="BA87" s="41">
        <v>9.288</v>
      </c>
      <c r="BB87" s="45">
        <v>8.64448751076658</v>
      </c>
      <c r="BC87" s="44">
        <v>3.6703273040482345</v>
      </c>
      <c r="BD87" s="47">
        <v>9.09</v>
      </c>
      <c r="BE87" s="42">
        <v>0.75</v>
      </c>
      <c r="BF87" s="40">
        <v>8012.79</v>
      </c>
      <c r="BG87" s="40">
        <v>99.79810686262299</v>
      </c>
      <c r="BH87" s="40">
        <v>422.392725355825</v>
      </c>
      <c r="BI87" s="40">
        <v>40.0</v>
      </c>
      <c r="BJ87" s="40">
        <v>7.0</v>
      </c>
      <c r="BK87" s="40">
        <v>7.0</v>
      </c>
    </row>
    <row r="88" ht="15.0" customHeight="1">
      <c r="A88" s="15">
        <v>831.0</v>
      </c>
      <c r="B88" s="39" t="s">
        <v>100</v>
      </c>
      <c r="C88" s="19" t="s">
        <v>29</v>
      </c>
      <c r="D88" s="49">
        <v>9.0</v>
      </c>
      <c r="E88" s="41" t="s">
        <v>5</v>
      </c>
      <c r="F88" s="41"/>
      <c r="G88" s="41">
        <v>1.0</v>
      </c>
      <c r="H88" s="41">
        <v>1.0</v>
      </c>
      <c r="I88" s="41">
        <v>1.0</v>
      </c>
      <c r="J88" s="41">
        <v>2.0</v>
      </c>
      <c r="K88" s="41">
        <v>18.0</v>
      </c>
      <c r="L88" s="41">
        <v>23.0</v>
      </c>
      <c r="M88" s="41">
        <v>2.0</v>
      </c>
      <c r="N88" s="41">
        <v>69.0</v>
      </c>
      <c r="O88" s="41">
        <v>3.0</v>
      </c>
      <c r="P88" s="41">
        <v>0.85</v>
      </c>
      <c r="Q88" s="41">
        <v>54.8</v>
      </c>
      <c r="R88" s="41">
        <v>123.0</v>
      </c>
      <c r="S88" s="41">
        <v>2.0</v>
      </c>
      <c r="T88" s="41">
        <v>43.0</v>
      </c>
      <c r="U88" s="41">
        <v>2.0</v>
      </c>
      <c r="V88" s="41">
        <v>8.193333333333333</v>
      </c>
      <c r="W88" s="41">
        <v>152.0</v>
      </c>
      <c r="X88" s="41">
        <v>44.1</v>
      </c>
      <c r="Y88" s="41">
        <v>175.0</v>
      </c>
      <c r="Z88" s="41">
        <v>5.0</v>
      </c>
      <c r="AA88" s="41">
        <v>1.0</v>
      </c>
      <c r="AB88" s="41">
        <v>41.0</v>
      </c>
      <c r="AC88" s="41">
        <v>8.686666666666667</v>
      </c>
      <c r="AD88" s="41">
        <v>1.0</v>
      </c>
      <c r="AE88" s="41">
        <v>5.0</v>
      </c>
      <c r="AF88" s="41">
        <v>35.9</v>
      </c>
      <c r="AG88" s="41">
        <v>9.089999999999998</v>
      </c>
      <c r="AH88" s="43">
        <v>68.47389558232929</v>
      </c>
      <c r="AI88" s="43">
        <v>13.055876699791952</v>
      </c>
      <c r="AJ88" s="43">
        <v>-2.6333333333333333</v>
      </c>
      <c r="AK88" s="41">
        <v>158.0</v>
      </c>
      <c r="AL88" s="41">
        <v>241.18</v>
      </c>
      <c r="AM88" s="41">
        <v>20.24</v>
      </c>
      <c r="AN88" s="41">
        <v>217.59</v>
      </c>
      <c r="AO88" s="41">
        <v>17.61</v>
      </c>
      <c r="AP88" s="41">
        <v>82.07</v>
      </c>
      <c r="AQ88" s="41">
        <v>5.35</v>
      </c>
      <c r="AR88" s="41">
        <v>354.13</v>
      </c>
      <c r="AS88" s="41">
        <v>61.34</v>
      </c>
      <c r="AT88" s="41">
        <v>15.0</v>
      </c>
      <c r="AU88" s="44">
        <v>0.881533101045296</v>
      </c>
      <c r="AV88" s="44">
        <v>17.32132267811256</v>
      </c>
      <c r="AW88" s="44">
        <v>894.9699999999999</v>
      </c>
      <c r="AX88" s="44">
        <v>104.53999999999999</v>
      </c>
      <c r="AY88" s="45">
        <v>0.5867610484025254</v>
      </c>
      <c r="AZ88" s="45"/>
      <c r="BA88" s="41">
        <v>11.32</v>
      </c>
      <c r="BB88" s="45">
        <v>9.234982332155477</v>
      </c>
      <c r="BC88" s="44">
        <v>5.418727915194347</v>
      </c>
      <c r="BD88" s="47">
        <v>11.12</v>
      </c>
      <c r="BE88" s="42">
        <v>0.7466349960411718</v>
      </c>
      <c r="BF88" s="40">
        <v>8603.78</v>
      </c>
      <c r="BG88" s="40">
        <v>82.30132006887317</v>
      </c>
      <c r="BH88" s="40">
        <v>425.0879446640317</v>
      </c>
      <c r="BI88" s="40">
        <v>40.0</v>
      </c>
      <c r="BJ88" s="40">
        <v>7.0</v>
      </c>
      <c r="BK88" s="40">
        <v>7.0</v>
      </c>
    </row>
    <row r="89" ht="15.0" customHeight="1">
      <c r="A89" s="15">
        <v>832.0</v>
      </c>
      <c r="B89" s="39" t="s">
        <v>98</v>
      </c>
      <c r="C89" s="6" t="s">
        <v>6</v>
      </c>
      <c r="D89" s="49">
        <v>9.0</v>
      </c>
      <c r="E89" s="41" t="s">
        <v>5</v>
      </c>
      <c r="F89" s="41"/>
      <c r="G89" s="41">
        <v>1.0</v>
      </c>
      <c r="H89" s="41">
        <v>1.0</v>
      </c>
      <c r="I89" s="41">
        <v>1.0</v>
      </c>
      <c r="J89" s="41">
        <v>2.0</v>
      </c>
      <c r="K89" s="41">
        <v>16.0</v>
      </c>
      <c r="L89" s="41">
        <v>15.0</v>
      </c>
      <c r="M89" s="41">
        <v>2.0</v>
      </c>
      <c r="N89" s="41">
        <v>53.0</v>
      </c>
      <c r="O89" s="41">
        <v>1.0</v>
      </c>
      <c r="P89" s="41">
        <v>0.59</v>
      </c>
      <c r="Q89" s="41">
        <v>52.9</v>
      </c>
      <c r="R89" s="41">
        <v>86.0</v>
      </c>
      <c r="S89" s="41">
        <v>2.0</v>
      </c>
      <c r="T89" s="41">
        <v>28.0</v>
      </c>
      <c r="U89" s="41">
        <v>2.0</v>
      </c>
      <c r="V89" s="41">
        <v>5.77</v>
      </c>
      <c r="W89" s="41">
        <v>117.0</v>
      </c>
      <c r="X89" s="41">
        <v>45.8</v>
      </c>
      <c r="Y89" s="41">
        <v>140.0</v>
      </c>
      <c r="Z89" s="41">
        <v>3.0</v>
      </c>
      <c r="AA89" s="41">
        <v>1.0</v>
      </c>
      <c r="AB89" s="41">
        <v>43.8</v>
      </c>
      <c r="AC89" s="41">
        <v>6.453333333333333</v>
      </c>
      <c r="AD89" s="41">
        <v>3.0</v>
      </c>
      <c r="AE89" s="41">
        <v>5.0</v>
      </c>
      <c r="AF89" s="41">
        <v>40.9</v>
      </c>
      <c r="AG89" s="41">
        <v>6.796666666666667</v>
      </c>
      <c r="AH89" s="43">
        <v>60.91424521615873</v>
      </c>
      <c r="AI89" s="43"/>
      <c r="AJ89" s="43">
        <v>-3.1</v>
      </c>
      <c r="AK89" s="41">
        <v>138.0</v>
      </c>
      <c r="AL89" s="41">
        <v>106.43</v>
      </c>
      <c r="AM89" s="41">
        <v>11.78</v>
      </c>
      <c r="AN89" s="41">
        <v>92.99</v>
      </c>
      <c r="AO89" s="41">
        <v>9.19</v>
      </c>
      <c r="AP89" s="41">
        <v>62.35</v>
      </c>
      <c r="AQ89" s="41">
        <v>5.48</v>
      </c>
      <c r="AR89" s="41">
        <v>86.02</v>
      </c>
      <c r="AS89" s="41">
        <v>19.21</v>
      </c>
      <c r="AT89" s="41">
        <v>16.0</v>
      </c>
      <c r="AU89" s="44">
        <v>0.8029993183367417</v>
      </c>
      <c r="AV89" s="44">
        <v>22.33201581027668</v>
      </c>
      <c r="AW89" s="44">
        <v>347.79</v>
      </c>
      <c r="AX89" s="44">
        <v>45.66</v>
      </c>
      <c r="AY89" s="45">
        <v>0.4207183530442401</v>
      </c>
      <c r="AZ89" s="45"/>
      <c r="BA89" s="41">
        <v>4.469</v>
      </c>
      <c r="BB89" s="45">
        <v>10.217050794361153</v>
      </c>
      <c r="BC89" s="44">
        <v>4.298500783172969</v>
      </c>
      <c r="BD89" s="47">
        <v>1.9</v>
      </c>
      <c r="BE89" s="42">
        <v>-0.009430255402750491</v>
      </c>
      <c r="BF89" s="40">
        <v>2425.26</v>
      </c>
      <c r="BG89" s="40">
        <v>53.1156373193167</v>
      </c>
      <c r="BH89" s="40">
        <v>205.87945670628187</v>
      </c>
      <c r="BI89" s="40">
        <v>40.0</v>
      </c>
      <c r="BJ89" s="40">
        <v>7.0</v>
      </c>
      <c r="BK89" s="40">
        <v>7.0</v>
      </c>
    </row>
    <row r="90" ht="15.0" customHeight="1">
      <c r="A90" s="15">
        <v>834.0</v>
      </c>
      <c r="B90" s="39" t="s">
        <v>99</v>
      </c>
      <c r="C90" s="6" t="s">
        <v>6</v>
      </c>
      <c r="D90" s="49">
        <v>9.0</v>
      </c>
      <c r="E90" s="41" t="s">
        <v>5</v>
      </c>
      <c r="F90" s="41"/>
      <c r="G90" s="41">
        <v>1.0</v>
      </c>
      <c r="H90" s="41">
        <v>1.0</v>
      </c>
      <c r="I90" s="41">
        <v>1.0</v>
      </c>
      <c r="J90" s="41">
        <v>3.0</v>
      </c>
      <c r="K90" s="41">
        <v>16.0</v>
      </c>
      <c r="L90" s="41">
        <v>25.0</v>
      </c>
      <c r="M90" s="41">
        <v>3.0</v>
      </c>
      <c r="N90" s="41">
        <v>55.0</v>
      </c>
      <c r="O90" s="41">
        <v>1.0</v>
      </c>
      <c r="P90" s="41">
        <v>0.55</v>
      </c>
      <c r="Q90" s="41">
        <v>51.6</v>
      </c>
      <c r="R90" s="41">
        <v>101.0</v>
      </c>
      <c r="S90" s="41">
        <v>3.0</v>
      </c>
      <c r="T90" s="41">
        <v>36.0</v>
      </c>
      <c r="U90" s="41">
        <v>3.0</v>
      </c>
      <c r="V90" s="41">
        <v>5.650000000000001</v>
      </c>
      <c r="W90" s="41">
        <v>127.0</v>
      </c>
      <c r="X90" s="41">
        <v>50.5</v>
      </c>
      <c r="Y90" s="41">
        <v>144.0</v>
      </c>
      <c r="Z90" s="41">
        <v>3.0</v>
      </c>
      <c r="AA90" s="41">
        <v>1.0</v>
      </c>
      <c r="AB90" s="41">
        <v>39.2</v>
      </c>
      <c r="AC90" s="41">
        <v>5.776666666666667</v>
      </c>
      <c r="AD90" s="41">
        <v>5.0</v>
      </c>
      <c r="AE90" s="41">
        <v>7.0</v>
      </c>
      <c r="AF90" s="41">
        <v>45.5</v>
      </c>
      <c r="AG90" s="41">
        <v>5.9433333333333325</v>
      </c>
      <c r="AH90" s="43">
        <v>52.03932231750679</v>
      </c>
      <c r="AI90" s="43"/>
      <c r="AJ90" s="43">
        <v>-3.033333333333333</v>
      </c>
      <c r="AK90" s="41">
        <v>148.0</v>
      </c>
      <c r="AL90" s="41">
        <v>91.13</v>
      </c>
      <c r="AM90" s="41">
        <v>12.61</v>
      </c>
      <c r="AN90" s="41">
        <v>92.53</v>
      </c>
      <c r="AO90" s="41">
        <v>12.3</v>
      </c>
      <c r="AP90" s="41">
        <v>35.33</v>
      </c>
      <c r="AQ90" s="41">
        <v>4.06</v>
      </c>
      <c r="AR90" s="41">
        <v>86.33</v>
      </c>
      <c r="AS90" s="41">
        <v>20.44</v>
      </c>
      <c r="AT90" s="41">
        <v>16.0</v>
      </c>
      <c r="AU90" s="44">
        <v>0.7707823960880196</v>
      </c>
      <c r="AV90" s="44">
        <v>23.676589829723156</v>
      </c>
      <c r="AW90" s="44">
        <v>305.32</v>
      </c>
      <c r="AX90" s="44">
        <v>49.41</v>
      </c>
      <c r="AY90" s="45">
        <v>0.4136814410038454</v>
      </c>
      <c r="AZ90" s="45"/>
      <c r="BA90" s="41">
        <v>5.492</v>
      </c>
      <c r="BB90" s="45">
        <v>8.99672250546249</v>
      </c>
      <c r="BC90" s="44">
        <v>3.7217771303714495</v>
      </c>
      <c r="BD90" s="47">
        <v>2.84</v>
      </c>
      <c r="BE90" s="42">
        <v>-0.0490506329113924</v>
      </c>
      <c r="BF90" s="49"/>
      <c r="BG90" s="40"/>
      <c r="BH90" s="40"/>
      <c r="BI90" s="49"/>
      <c r="BJ90" s="49"/>
      <c r="BK90" s="49"/>
    </row>
    <row r="91" ht="15.0" customHeight="1">
      <c r="A91" s="15">
        <v>835.0</v>
      </c>
      <c r="B91" s="39" t="s">
        <v>100</v>
      </c>
      <c r="C91" s="6" t="s">
        <v>6</v>
      </c>
      <c r="D91" s="49">
        <v>9.0</v>
      </c>
      <c r="E91" s="41" t="s">
        <v>5</v>
      </c>
      <c r="F91" s="41"/>
      <c r="G91" s="41">
        <v>1.0</v>
      </c>
      <c r="H91" s="41">
        <v>1.0</v>
      </c>
      <c r="I91" s="41">
        <v>1.0</v>
      </c>
      <c r="J91" s="41">
        <v>2.0</v>
      </c>
      <c r="K91" s="41">
        <v>18.0</v>
      </c>
      <c r="L91" s="41">
        <v>15.0</v>
      </c>
      <c r="M91" s="41">
        <v>1.0</v>
      </c>
      <c r="N91" s="41">
        <v>65.0</v>
      </c>
      <c r="O91" s="41">
        <v>5.0</v>
      </c>
      <c r="P91" s="41">
        <v>0.88</v>
      </c>
      <c r="Q91" s="41">
        <v>56.3</v>
      </c>
      <c r="R91" s="41">
        <v>112.0</v>
      </c>
      <c r="S91" s="41">
        <v>1.0</v>
      </c>
      <c r="T91" s="41">
        <v>34.0</v>
      </c>
      <c r="U91" s="41">
        <v>1.0</v>
      </c>
      <c r="V91" s="41">
        <v>8.623333333333333</v>
      </c>
      <c r="W91" s="41">
        <v>143.0</v>
      </c>
      <c r="X91" s="41">
        <v>49.7</v>
      </c>
      <c r="Y91" s="41">
        <v>140.0</v>
      </c>
      <c r="Z91" s="41">
        <v>7.0</v>
      </c>
      <c r="AA91" s="41">
        <v>1.0</v>
      </c>
      <c r="AB91" s="41">
        <v>51.3</v>
      </c>
      <c r="AC91" s="41">
        <v>8.700000000000001</v>
      </c>
      <c r="AD91" s="41">
        <v>5.0</v>
      </c>
      <c r="AE91" s="41">
        <v>7.0</v>
      </c>
      <c r="AF91" s="41">
        <v>46.8</v>
      </c>
      <c r="AG91" s="41">
        <v>8.686666666666667</v>
      </c>
      <c r="AH91" s="43">
        <v>59.53402820355609</v>
      </c>
      <c r="AI91" s="43"/>
      <c r="AJ91" s="43">
        <v>-3.1333333333333333</v>
      </c>
      <c r="AK91" s="41">
        <v>158.0</v>
      </c>
      <c r="AL91" s="41">
        <v>80.81</v>
      </c>
      <c r="AM91" s="41">
        <v>11.42</v>
      </c>
      <c r="AN91" s="41">
        <v>116.82</v>
      </c>
      <c r="AO91" s="41">
        <v>14.22</v>
      </c>
      <c r="AP91" s="41">
        <v>42.2</v>
      </c>
      <c r="AQ91" s="41">
        <v>4.65</v>
      </c>
      <c r="AR91" s="41"/>
      <c r="AS91" s="41"/>
      <c r="AT91" s="41"/>
      <c r="AU91" s="44">
        <v>0.6051934287228404</v>
      </c>
      <c r="AV91" s="44"/>
      <c r="AW91" s="44">
        <v>239.82999999999998</v>
      </c>
      <c r="AX91" s="44">
        <v>30.29</v>
      </c>
      <c r="AY91" s="45">
        <v>0.0</v>
      </c>
      <c r="AZ91" s="45"/>
      <c r="BA91" s="41">
        <v>5.483</v>
      </c>
      <c r="BB91" s="45">
        <v>5.52434798467992</v>
      </c>
      <c r="BC91" s="44"/>
      <c r="BD91" s="47">
        <v>2.94</v>
      </c>
      <c r="BE91" s="42">
        <v>-0.04909240924092409</v>
      </c>
      <c r="BF91" s="40">
        <v>2487.78</v>
      </c>
      <c r="BG91" s="40">
        <v>82.1320567844173</v>
      </c>
      <c r="BH91" s="40">
        <v>217.8441330998249</v>
      </c>
      <c r="BI91" s="40">
        <v>35.0</v>
      </c>
      <c r="BJ91" s="40">
        <v>7.0</v>
      </c>
      <c r="BK91" s="40">
        <v>7.0</v>
      </c>
    </row>
    <row r="92" ht="15.0" customHeight="1">
      <c r="A92" s="15">
        <v>851.0</v>
      </c>
      <c r="B92" s="39" t="s">
        <v>95</v>
      </c>
      <c r="C92" s="19" t="s">
        <v>29</v>
      </c>
      <c r="D92" s="49">
        <v>10.0</v>
      </c>
      <c r="E92" s="42" t="s">
        <v>20</v>
      </c>
      <c r="F92" s="42"/>
      <c r="G92" s="41">
        <v>1.0</v>
      </c>
      <c r="H92" s="41">
        <v>1.0</v>
      </c>
      <c r="I92" s="41">
        <v>1.0</v>
      </c>
      <c r="J92" s="41">
        <v>4.0</v>
      </c>
      <c r="K92" s="41">
        <v>16.0</v>
      </c>
      <c r="L92" s="41">
        <v>32.0</v>
      </c>
      <c r="M92" s="41">
        <v>4.0</v>
      </c>
      <c r="N92" s="41">
        <v>45.0</v>
      </c>
      <c r="O92" s="41">
        <v>3.0</v>
      </c>
      <c r="P92" s="41">
        <v>0.58</v>
      </c>
      <c r="Q92" s="41">
        <v>56.4</v>
      </c>
      <c r="R92" s="41">
        <v>79.0</v>
      </c>
      <c r="S92" s="41">
        <v>4.0</v>
      </c>
      <c r="T92" s="41">
        <v>59.0</v>
      </c>
      <c r="U92" s="41">
        <v>4.0</v>
      </c>
      <c r="V92" s="41">
        <v>6.1066666666666665</v>
      </c>
      <c r="W92" s="41">
        <v>110.0</v>
      </c>
      <c r="X92" s="41">
        <v>49.8</v>
      </c>
      <c r="Y92" s="41">
        <v>133.0</v>
      </c>
      <c r="Z92" s="41">
        <v>3.0</v>
      </c>
      <c r="AA92" s="41">
        <v>3.0</v>
      </c>
      <c r="AB92" s="41">
        <v>43.1</v>
      </c>
      <c r="AC92" s="41">
        <v>6.696666666666666</v>
      </c>
      <c r="AD92" s="41">
        <v>1.0</v>
      </c>
      <c r="AE92" s="41">
        <v>5.0</v>
      </c>
      <c r="AF92" s="41">
        <v>48.5</v>
      </c>
      <c r="AG92" s="41">
        <v>6.6066666666666665</v>
      </c>
      <c r="AH92" s="43">
        <v>72.77327935222668</v>
      </c>
      <c r="AI92" s="43">
        <v>15.059331814280977</v>
      </c>
      <c r="AJ92" s="43">
        <v>-1.7333333333333332</v>
      </c>
      <c r="AK92" s="41">
        <v>140.0</v>
      </c>
      <c r="AL92" s="41">
        <v>222.6</v>
      </c>
      <c r="AM92" s="41">
        <v>18.58</v>
      </c>
      <c r="AN92" s="41">
        <v>201.86</v>
      </c>
      <c r="AO92" s="41">
        <v>12.52</v>
      </c>
      <c r="AP92" s="41">
        <v>112.96</v>
      </c>
      <c r="AQ92" s="41">
        <v>6.4</v>
      </c>
      <c r="AR92" s="41">
        <v>181.18</v>
      </c>
      <c r="AS92" s="41">
        <v>25.48</v>
      </c>
      <c r="AT92" s="41">
        <v>23.0</v>
      </c>
      <c r="AU92" s="44">
        <v>0.9820295983086679</v>
      </c>
      <c r="AV92" s="44">
        <v>14.06336240203113</v>
      </c>
      <c r="AW92" s="44">
        <v>718.6000000000001</v>
      </c>
      <c r="AX92" s="44">
        <v>62.980000000000004</v>
      </c>
      <c r="AY92" s="45">
        <v>0.40457288027945376</v>
      </c>
      <c r="AZ92" s="46">
        <v>15.89</v>
      </c>
      <c r="BA92" s="41">
        <v>7.514</v>
      </c>
      <c r="BB92" s="45">
        <v>8.381687516635614</v>
      </c>
      <c r="BC92" s="44">
        <v>3.3910034602076125</v>
      </c>
      <c r="BD92" s="47">
        <v>7.31</v>
      </c>
      <c r="BE92" s="42">
        <v>0.8283062645011601</v>
      </c>
      <c r="BF92" s="40">
        <v>6998.0</v>
      </c>
      <c r="BG92" s="40">
        <v>111.11463956811686</v>
      </c>
      <c r="BH92" s="40">
        <v>376.64155005382133</v>
      </c>
      <c r="BI92" s="40">
        <v>35.0</v>
      </c>
      <c r="BJ92" s="40">
        <v>7.0</v>
      </c>
      <c r="BK92" s="40">
        <v>7.0</v>
      </c>
    </row>
    <row r="93" ht="15.0" customHeight="1">
      <c r="A93" s="15">
        <v>853.0</v>
      </c>
      <c r="B93" s="39" t="s">
        <v>95</v>
      </c>
      <c r="C93" s="6" t="s">
        <v>6</v>
      </c>
      <c r="D93" s="49">
        <v>10.0</v>
      </c>
      <c r="E93" s="42" t="s">
        <v>20</v>
      </c>
      <c r="F93" s="42"/>
      <c r="G93" s="41">
        <v>1.0</v>
      </c>
      <c r="H93" s="41">
        <v>1.0</v>
      </c>
      <c r="I93" s="41">
        <v>1.0</v>
      </c>
      <c r="J93" s="41">
        <v>1.0</v>
      </c>
      <c r="K93" s="41">
        <v>9.0</v>
      </c>
      <c r="L93" s="41">
        <v>10.0</v>
      </c>
      <c r="M93" s="41">
        <v>1.0</v>
      </c>
      <c r="N93" s="41">
        <v>31.0</v>
      </c>
      <c r="O93" s="41">
        <v>3.0</v>
      </c>
      <c r="P93" s="41">
        <v>0.6</v>
      </c>
      <c r="Q93" s="41">
        <v>60.0</v>
      </c>
      <c r="R93" s="41">
        <v>57.0</v>
      </c>
      <c r="S93" s="41">
        <v>1.0</v>
      </c>
      <c r="T93" s="41">
        <v>18.0</v>
      </c>
      <c r="U93" s="41">
        <v>1.0</v>
      </c>
      <c r="V93" s="41">
        <v>5.94</v>
      </c>
      <c r="W93" s="41">
        <v>80.0</v>
      </c>
      <c r="X93" s="41">
        <v>56.3</v>
      </c>
      <c r="Y93" s="41">
        <v>108.0</v>
      </c>
      <c r="Z93" s="41">
        <v>3.0</v>
      </c>
      <c r="AA93" s="41">
        <v>1.0</v>
      </c>
      <c r="AB93" s="41">
        <v>56.0</v>
      </c>
      <c r="AC93" s="41">
        <v>7.010000000000001</v>
      </c>
      <c r="AD93" s="41">
        <v>1.0</v>
      </c>
      <c r="AE93" s="41">
        <v>5.0</v>
      </c>
      <c r="AF93" s="41">
        <v>54.4</v>
      </c>
      <c r="AG93" s="41">
        <v>7.253333333333334</v>
      </c>
      <c r="AH93" s="43">
        <v>61.81410974244124</v>
      </c>
      <c r="AI93" s="43"/>
      <c r="AJ93" s="43">
        <v>-2.333333333333333</v>
      </c>
      <c r="AK93" s="41">
        <v>114.0</v>
      </c>
      <c r="AL93" s="41">
        <v>78.68</v>
      </c>
      <c r="AM93" s="41">
        <v>7.69</v>
      </c>
      <c r="AN93" s="41">
        <v>66.6</v>
      </c>
      <c r="AO93" s="41">
        <v>5.14</v>
      </c>
      <c r="AP93" s="41">
        <v>88.59</v>
      </c>
      <c r="AQ93" s="41">
        <v>5.44</v>
      </c>
      <c r="AR93" s="41">
        <v>30.82</v>
      </c>
      <c r="AS93" s="41">
        <v>4.05</v>
      </c>
      <c r="AT93" s="41">
        <v>7.0</v>
      </c>
      <c r="AU93" s="44">
        <v>0.726843100189036</v>
      </c>
      <c r="AV93" s="44">
        <v>13.140817650876055</v>
      </c>
      <c r="AW93" s="44">
        <v>264.69</v>
      </c>
      <c r="AX93" s="44">
        <v>22.32</v>
      </c>
      <c r="AY93" s="45">
        <v>0.18145161290322578</v>
      </c>
      <c r="AZ93" s="45"/>
      <c r="BA93" s="41">
        <v>2.424</v>
      </c>
      <c r="BB93" s="45">
        <v>9.207920792079209</v>
      </c>
      <c r="BC93" s="44">
        <v>1.6707920792079207</v>
      </c>
      <c r="BD93" s="47">
        <v>0.36</v>
      </c>
      <c r="BE93" s="42">
        <v>0.19437939110070257</v>
      </c>
      <c r="BF93" s="40">
        <v>2319.71</v>
      </c>
      <c r="BG93" s="40">
        <v>103.92965949820788</v>
      </c>
      <c r="BH93" s="40">
        <v>301.6527958387516</v>
      </c>
      <c r="BI93" s="40">
        <v>40.0</v>
      </c>
      <c r="BJ93" s="40">
        <v>5.0</v>
      </c>
      <c r="BK93" s="40">
        <v>5.0</v>
      </c>
    </row>
    <row r="94" ht="15.0" customHeight="1">
      <c r="A94" s="15">
        <v>854.0</v>
      </c>
      <c r="B94" s="39" t="s">
        <v>97</v>
      </c>
      <c r="C94" s="6" t="s">
        <v>6</v>
      </c>
      <c r="D94" s="49">
        <v>10.0</v>
      </c>
      <c r="E94" s="42" t="s">
        <v>20</v>
      </c>
      <c r="F94" s="42"/>
      <c r="G94" s="41">
        <v>1.0</v>
      </c>
      <c r="H94" s="41">
        <v>1.0</v>
      </c>
      <c r="I94" s="41">
        <v>1.0</v>
      </c>
      <c r="J94" s="41">
        <v>1.0</v>
      </c>
      <c r="K94" s="41">
        <v>18.0</v>
      </c>
      <c r="L94" s="41">
        <v>14.0</v>
      </c>
      <c r="M94" s="41">
        <v>1.0</v>
      </c>
      <c r="N94" s="41">
        <v>44.0</v>
      </c>
      <c r="O94" s="41">
        <v>5.0</v>
      </c>
      <c r="P94" s="41">
        <v>0.81</v>
      </c>
      <c r="Q94" s="41">
        <v>63.1</v>
      </c>
      <c r="R94" s="41">
        <v>77.0</v>
      </c>
      <c r="S94" s="41">
        <v>1.0</v>
      </c>
      <c r="T94" s="41">
        <v>28.0</v>
      </c>
      <c r="U94" s="41">
        <v>1.0</v>
      </c>
      <c r="V94" s="41">
        <v>8.313333333333334</v>
      </c>
      <c r="W94" s="41">
        <v>103.0</v>
      </c>
      <c r="X94" s="41">
        <v>54.0</v>
      </c>
      <c r="Y94" s="41">
        <v>123.0</v>
      </c>
      <c r="Z94" s="41">
        <v>7.0</v>
      </c>
      <c r="AA94" s="41">
        <v>1.0</v>
      </c>
      <c r="AB94" s="41">
        <v>54.0</v>
      </c>
      <c r="AC94" s="41">
        <v>8.646666666666667</v>
      </c>
      <c r="AD94" s="41">
        <v>3.0</v>
      </c>
      <c r="AE94" s="41">
        <v>5.0</v>
      </c>
      <c r="AF94" s="41">
        <v>48.3</v>
      </c>
      <c r="AG94" s="41">
        <v>9.273333333333333</v>
      </c>
      <c r="AH94" s="43">
        <v>51.05200476379513</v>
      </c>
      <c r="AI94" s="43"/>
      <c r="AJ94" s="43">
        <v>-2.933333333333333</v>
      </c>
      <c r="AK94" s="41">
        <v>123.0</v>
      </c>
      <c r="AL94" s="41">
        <v>109.22</v>
      </c>
      <c r="AM94" s="41">
        <v>12.76</v>
      </c>
      <c r="AN94" s="41">
        <v>117.46</v>
      </c>
      <c r="AO94" s="41">
        <v>10.31</v>
      </c>
      <c r="AP94" s="41">
        <v>112.4</v>
      </c>
      <c r="AQ94" s="41">
        <v>6.95</v>
      </c>
      <c r="AR94" s="41">
        <v>54.1</v>
      </c>
      <c r="AS94" s="41">
        <v>10.52</v>
      </c>
      <c r="AT94" s="50"/>
      <c r="AU94" s="44">
        <v>0.73928157589803</v>
      </c>
      <c r="AV94" s="44">
        <v>19.44547134935305</v>
      </c>
      <c r="AW94" s="44">
        <v>393.18000000000006</v>
      </c>
      <c r="AX94" s="44">
        <v>40.54</v>
      </c>
      <c r="AY94" s="45">
        <v>0.2594967932905772</v>
      </c>
      <c r="AZ94" s="45"/>
      <c r="BA94" s="41">
        <v>4.067</v>
      </c>
      <c r="BB94" s="45">
        <v>9.968035406933858</v>
      </c>
      <c r="BC94" s="44">
        <v>2.5866732235062697</v>
      </c>
      <c r="BD94" s="47">
        <v>1.55</v>
      </c>
      <c r="BE94" s="42">
        <v>0.035632183908045977</v>
      </c>
      <c r="BF94" s="40">
        <v>2278.6</v>
      </c>
      <c r="BG94" s="40">
        <v>56.206216082881106</v>
      </c>
      <c r="BH94" s="40">
        <v>178.57366771159874</v>
      </c>
      <c r="BI94" s="40">
        <v>45.0</v>
      </c>
      <c r="BJ94" s="40">
        <v>7.0</v>
      </c>
      <c r="BK94" s="40">
        <v>7.0</v>
      </c>
    </row>
    <row r="95" ht="15.0" customHeight="1">
      <c r="A95" s="15">
        <v>855.0</v>
      </c>
      <c r="B95" s="39" t="s">
        <v>98</v>
      </c>
      <c r="C95" s="6" t="s">
        <v>6</v>
      </c>
      <c r="D95" s="49">
        <v>10.0</v>
      </c>
      <c r="E95" s="42" t="s">
        <v>20</v>
      </c>
      <c r="F95" s="42"/>
      <c r="G95" s="41">
        <v>1.0</v>
      </c>
      <c r="H95" s="41">
        <v>1.0</v>
      </c>
      <c r="I95" s="41">
        <v>1.0</v>
      </c>
      <c r="J95" s="41">
        <v>2.0</v>
      </c>
      <c r="K95" s="41">
        <v>18.0</v>
      </c>
      <c r="L95" s="41">
        <v>24.0</v>
      </c>
      <c r="M95" s="41">
        <v>2.0</v>
      </c>
      <c r="N95" s="41">
        <v>44.0</v>
      </c>
      <c r="O95" s="41">
        <v>3.0</v>
      </c>
      <c r="P95" s="41">
        <v>0.68</v>
      </c>
      <c r="Q95" s="41">
        <v>64.5</v>
      </c>
      <c r="R95" s="41">
        <v>71.0</v>
      </c>
      <c r="S95" s="41">
        <v>2.0</v>
      </c>
      <c r="T95" s="41">
        <v>38.0</v>
      </c>
      <c r="U95" s="41">
        <v>2.0</v>
      </c>
      <c r="V95" s="41">
        <v>5.826666666666667</v>
      </c>
      <c r="W95" s="41">
        <v>93.0</v>
      </c>
      <c r="X95" s="41">
        <v>54.1</v>
      </c>
      <c r="Y95" s="41">
        <v>115.0</v>
      </c>
      <c r="Z95" s="41">
        <v>5.0</v>
      </c>
      <c r="AA95" s="41">
        <v>1.0</v>
      </c>
      <c r="AB95" s="41">
        <v>56.7</v>
      </c>
      <c r="AC95" s="41">
        <v>8.016666666666667</v>
      </c>
      <c r="AD95" s="41">
        <v>5.0</v>
      </c>
      <c r="AE95" s="41">
        <v>5.0</v>
      </c>
      <c r="AF95" s="41">
        <v>58.6</v>
      </c>
      <c r="AG95" s="41">
        <v>7.223333333333334</v>
      </c>
      <c r="AH95" s="43">
        <v>52.99653293709758</v>
      </c>
      <c r="AI95" s="43"/>
      <c r="AJ95" s="43">
        <v>-2.8</v>
      </c>
      <c r="AK95" s="41">
        <v>114.0</v>
      </c>
      <c r="AL95" s="41">
        <v>108.54</v>
      </c>
      <c r="AM95" s="41">
        <v>14.07</v>
      </c>
      <c r="AN95" s="41">
        <v>108.22</v>
      </c>
      <c r="AO95" s="41">
        <v>10.1</v>
      </c>
      <c r="AP95" s="41">
        <v>96.57</v>
      </c>
      <c r="AQ95" s="41">
        <v>8.5</v>
      </c>
      <c r="AR95" s="41">
        <v>69.82</v>
      </c>
      <c r="AS95" s="41">
        <v>14.55</v>
      </c>
      <c r="AT95" s="41">
        <v>13.0</v>
      </c>
      <c r="AU95" s="44">
        <v>0.7564516129032257</v>
      </c>
      <c r="AV95" s="44">
        <v>20.839301059868234</v>
      </c>
      <c r="AW95" s="44">
        <v>383.15</v>
      </c>
      <c r="AX95" s="44">
        <v>47.22</v>
      </c>
      <c r="AY95" s="45">
        <v>0.3081321473951716</v>
      </c>
      <c r="AZ95" s="45"/>
      <c r="BA95" s="41">
        <v>4.619</v>
      </c>
      <c r="BB95" s="45">
        <v>10.22299198960814</v>
      </c>
      <c r="BC95" s="44">
        <v>3.1500324745615935</v>
      </c>
      <c r="BD95" s="47">
        <v>2.07</v>
      </c>
      <c r="BE95" s="42">
        <v>0.008171206225680934</v>
      </c>
      <c r="BF95" s="40">
        <v>2550.51</v>
      </c>
      <c r="BG95" s="40">
        <v>54.01334180432021</v>
      </c>
      <c r="BH95" s="40">
        <v>181.27292110874203</v>
      </c>
      <c r="BI95" s="40">
        <v>40.0</v>
      </c>
      <c r="BJ95" s="40">
        <v>7.0</v>
      </c>
      <c r="BK95" s="40">
        <v>7.0</v>
      </c>
    </row>
    <row r="96" ht="15.0" customHeight="1">
      <c r="A96" s="15">
        <v>856.0</v>
      </c>
      <c r="B96" s="39" t="s">
        <v>99</v>
      </c>
      <c r="C96" s="6" t="s">
        <v>6</v>
      </c>
      <c r="D96" s="49">
        <v>10.0</v>
      </c>
      <c r="E96" s="42" t="s">
        <v>20</v>
      </c>
      <c r="F96" s="42"/>
      <c r="G96" s="41">
        <v>1.0</v>
      </c>
      <c r="H96" s="41">
        <v>1.0</v>
      </c>
      <c r="I96" s="41">
        <v>1.0</v>
      </c>
      <c r="J96" s="41">
        <v>1.0</v>
      </c>
      <c r="K96" s="41">
        <v>17.0</v>
      </c>
      <c r="L96" s="41">
        <v>15.0</v>
      </c>
      <c r="M96" s="41">
        <v>1.0</v>
      </c>
      <c r="N96" s="41">
        <v>42.0</v>
      </c>
      <c r="O96" s="41">
        <v>3.0</v>
      </c>
      <c r="P96" s="41">
        <v>0.75</v>
      </c>
      <c r="Q96" s="41">
        <v>64.2</v>
      </c>
      <c r="R96" s="41">
        <v>71.0</v>
      </c>
      <c r="S96" s="41">
        <v>1.0</v>
      </c>
      <c r="T96" s="41">
        <v>29.0</v>
      </c>
      <c r="U96" s="41">
        <v>1.0</v>
      </c>
      <c r="V96" s="41">
        <v>8.366666666666667</v>
      </c>
      <c r="W96" s="41">
        <v>90.0</v>
      </c>
      <c r="X96" s="41">
        <v>50.9</v>
      </c>
      <c r="Y96" s="41">
        <v>110.0</v>
      </c>
      <c r="Z96" s="41">
        <v>5.0</v>
      </c>
      <c r="AA96" s="41">
        <v>1.0</v>
      </c>
      <c r="AB96" s="41">
        <v>55.1</v>
      </c>
      <c r="AC96" s="41">
        <v>8.33</v>
      </c>
      <c r="AD96" s="41">
        <v>3.0</v>
      </c>
      <c r="AE96" s="41">
        <v>5.0</v>
      </c>
      <c r="AF96" s="41">
        <v>44.5</v>
      </c>
      <c r="AG96" s="41">
        <v>8.293333333333335</v>
      </c>
      <c r="AH96" s="43">
        <v>47.787328876154106</v>
      </c>
      <c r="AI96" s="43"/>
      <c r="AJ96" s="43">
        <v>-2.566666666666667</v>
      </c>
      <c r="AK96" s="41">
        <v>112.0</v>
      </c>
      <c r="AL96" s="41">
        <v>86.66</v>
      </c>
      <c r="AM96" s="41">
        <v>12.12</v>
      </c>
      <c r="AN96" s="41">
        <v>83.84</v>
      </c>
      <c r="AO96" s="41">
        <v>8.44</v>
      </c>
      <c r="AP96" s="41">
        <v>62.2</v>
      </c>
      <c r="AQ96" s="41">
        <v>6.12</v>
      </c>
      <c r="AR96" s="41">
        <v>80.5</v>
      </c>
      <c r="AS96" s="41">
        <v>17.49</v>
      </c>
      <c r="AT96" s="41">
        <v>11.0</v>
      </c>
      <c r="AU96" s="44">
        <v>0.8324175824175825</v>
      </c>
      <c r="AV96" s="44">
        <v>21.72670807453416</v>
      </c>
      <c r="AW96" s="44">
        <v>313.2</v>
      </c>
      <c r="AX96" s="44">
        <v>44.17</v>
      </c>
      <c r="AY96" s="45">
        <v>0.3959701154629839</v>
      </c>
      <c r="AZ96" s="45"/>
      <c r="BA96" s="41">
        <v>4.436</v>
      </c>
      <c r="BB96" s="45">
        <v>9.95716862037872</v>
      </c>
      <c r="BC96" s="44">
        <v>3.942741208295762</v>
      </c>
      <c r="BD96" s="47">
        <v>1.73</v>
      </c>
      <c r="BE96" s="42">
        <v>-0.06872037914691943</v>
      </c>
      <c r="BF96" s="40">
        <v>2021.37</v>
      </c>
      <c r="BG96" s="40">
        <v>45.76341408195607</v>
      </c>
      <c r="BH96" s="40">
        <v>166.77970297029702</v>
      </c>
      <c r="BI96" s="40">
        <v>40.0</v>
      </c>
      <c r="BJ96" s="40">
        <v>7.0</v>
      </c>
      <c r="BK96" s="40">
        <v>7.0</v>
      </c>
    </row>
    <row r="97" ht="15.0" customHeight="1">
      <c r="A97" s="15">
        <v>859.0</v>
      </c>
      <c r="B97" s="39" t="s">
        <v>100</v>
      </c>
      <c r="C97" s="6" t="s">
        <v>6</v>
      </c>
      <c r="D97" s="49">
        <v>10.0</v>
      </c>
      <c r="E97" s="42" t="s">
        <v>20</v>
      </c>
      <c r="F97" s="42"/>
      <c r="G97" s="41">
        <v>1.0</v>
      </c>
      <c r="H97" s="41">
        <v>1.0</v>
      </c>
      <c r="I97" s="41">
        <v>1.0</v>
      </c>
      <c r="J97" s="41">
        <v>2.0</v>
      </c>
      <c r="K97" s="41">
        <v>15.0</v>
      </c>
      <c r="L97" s="41">
        <v>23.0</v>
      </c>
      <c r="M97" s="41">
        <v>3.0</v>
      </c>
      <c r="N97" s="41">
        <v>39.0</v>
      </c>
      <c r="O97" s="41">
        <v>3.0</v>
      </c>
      <c r="P97" s="41">
        <v>0.69</v>
      </c>
      <c r="Q97" s="41">
        <v>64.2</v>
      </c>
      <c r="R97" s="41">
        <v>64.0</v>
      </c>
      <c r="S97" s="41">
        <v>3.0</v>
      </c>
      <c r="T97" s="41">
        <v>38.0</v>
      </c>
      <c r="U97" s="41">
        <v>3.0</v>
      </c>
      <c r="V97" s="41">
        <v>7.266666666666666</v>
      </c>
      <c r="W97" s="41">
        <v>87.0</v>
      </c>
      <c r="X97" s="41">
        <v>52.2</v>
      </c>
      <c r="Y97" s="41">
        <v>104.0</v>
      </c>
      <c r="Z97" s="41">
        <v>5.0</v>
      </c>
      <c r="AA97" s="41">
        <v>1.0</v>
      </c>
      <c r="AB97" s="41">
        <v>53.3</v>
      </c>
      <c r="AC97" s="41">
        <v>6.746666666666667</v>
      </c>
      <c r="AD97" s="41">
        <v>3.0</v>
      </c>
      <c r="AE97" s="41">
        <v>5.0</v>
      </c>
      <c r="AF97" s="41">
        <v>52.8</v>
      </c>
      <c r="AG97" s="41">
        <v>6.883333333333333</v>
      </c>
      <c r="AH97" s="43">
        <v>48.53943524829596</v>
      </c>
      <c r="AI97" s="43"/>
      <c r="AJ97" s="43">
        <v>-2.933333333333333</v>
      </c>
      <c r="AK97" s="41">
        <v>104.0</v>
      </c>
      <c r="AL97" s="41">
        <v>95.52</v>
      </c>
      <c r="AM97" s="41">
        <v>11.25</v>
      </c>
      <c r="AN97" s="41">
        <v>85.57</v>
      </c>
      <c r="AO97" s="41">
        <v>8.17</v>
      </c>
      <c r="AP97" s="41">
        <v>67.65</v>
      </c>
      <c r="AQ97" s="41">
        <v>5.47</v>
      </c>
      <c r="AR97" s="41">
        <v>88.47</v>
      </c>
      <c r="AS97" s="41">
        <v>18.9</v>
      </c>
      <c r="AT97" s="41">
        <v>22.0</v>
      </c>
      <c r="AU97" s="44">
        <v>0.8247800586510263</v>
      </c>
      <c r="AV97" s="44">
        <v>21.363173957273652</v>
      </c>
      <c r="AW97" s="44">
        <v>337.21</v>
      </c>
      <c r="AX97" s="44">
        <v>43.79</v>
      </c>
      <c r="AY97" s="45">
        <v>0.43160538935830095</v>
      </c>
      <c r="AZ97" s="45"/>
      <c r="BA97" s="41">
        <v>3.65</v>
      </c>
      <c r="BB97" s="45">
        <v>11.997260273972604</v>
      </c>
      <c r="BC97" s="44">
        <v>5.178082191780821</v>
      </c>
      <c r="BD97" s="47">
        <v>1.11</v>
      </c>
      <c r="BE97" s="42">
        <v>-0.0027635215159889457</v>
      </c>
      <c r="BF97" s="40">
        <v>2697.93</v>
      </c>
      <c r="BG97" s="40">
        <v>61.61064169901804</v>
      </c>
      <c r="BH97" s="40">
        <v>239.81599999999997</v>
      </c>
      <c r="BI97" s="40">
        <v>40.0</v>
      </c>
      <c r="BJ97" s="40">
        <v>7.0</v>
      </c>
      <c r="BK97" s="40">
        <v>7.0</v>
      </c>
    </row>
    <row r="98" ht="15.0" customHeight="1">
      <c r="A98" s="15">
        <v>861.0</v>
      </c>
      <c r="B98" s="39" t="s">
        <v>97</v>
      </c>
      <c r="C98" s="19" t="s">
        <v>29</v>
      </c>
      <c r="D98" s="49">
        <v>10.0</v>
      </c>
      <c r="E98" s="42" t="s">
        <v>20</v>
      </c>
      <c r="F98" s="42"/>
      <c r="G98" s="41">
        <v>1.0</v>
      </c>
      <c r="H98" s="41">
        <v>1.0</v>
      </c>
      <c r="I98" s="41">
        <v>1.0</v>
      </c>
      <c r="J98" s="41">
        <v>3.0</v>
      </c>
      <c r="K98" s="41">
        <v>17.0</v>
      </c>
      <c r="L98" s="41">
        <v>27.0</v>
      </c>
      <c r="M98" s="41">
        <v>3.0</v>
      </c>
      <c r="N98" s="41">
        <v>42.0</v>
      </c>
      <c r="O98" s="41">
        <v>5.0</v>
      </c>
      <c r="P98" s="41">
        <v>0.7</v>
      </c>
      <c r="Q98" s="41">
        <v>61.3</v>
      </c>
      <c r="R98" s="41">
        <v>71.0</v>
      </c>
      <c r="S98" s="41">
        <v>3.0</v>
      </c>
      <c r="T98" s="41">
        <v>42.0</v>
      </c>
      <c r="U98" s="41">
        <v>3.0</v>
      </c>
      <c r="V98" s="41">
        <v>7.0</v>
      </c>
      <c r="W98" s="41">
        <v>98.0</v>
      </c>
      <c r="X98" s="41">
        <v>48.9</v>
      </c>
      <c r="Y98" s="41">
        <v>130.0</v>
      </c>
      <c r="Z98" s="41">
        <v>5.0</v>
      </c>
      <c r="AA98" s="41">
        <v>1.0</v>
      </c>
      <c r="AB98" s="41">
        <v>44.3</v>
      </c>
      <c r="AC98" s="41">
        <v>7.940000000000001</v>
      </c>
      <c r="AD98" s="41">
        <v>1.0</v>
      </c>
      <c r="AE98" s="41">
        <v>5.0</v>
      </c>
      <c r="AF98" s="41">
        <v>44.0</v>
      </c>
      <c r="AG98" s="41">
        <v>8.306666666666667</v>
      </c>
      <c r="AH98" s="43">
        <v>68.7704381948986</v>
      </c>
      <c r="AI98" s="43">
        <v>25.7646074333402</v>
      </c>
      <c r="AJ98" s="43">
        <v>-2.033333333333333</v>
      </c>
      <c r="AK98" s="41">
        <v>138.0</v>
      </c>
      <c r="AL98" s="41">
        <v>219.56</v>
      </c>
      <c r="AM98" s="41">
        <v>18.63</v>
      </c>
      <c r="AN98" s="41">
        <v>196.25</v>
      </c>
      <c r="AO98" s="41">
        <v>12.48</v>
      </c>
      <c r="AP98" s="41">
        <v>116.86</v>
      </c>
      <c r="AQ98" s="41">
        <v>6.45</v>
      </c>
      <c r="AR98" s="41">
        <v>157.85</v>
      </c>
      <c r="AS98" s="41">
        <v>21.96</v>
      </c>
      <c r="AT98" s="41">
        <v>12.0</v>
      </c>
      <c r="AU98" s="44">
        <v>0.9841521394611727</v>
      </c>
      <c r="AV98" s="44">
        <v>13.911941716819767</v>
      </c>
      <c r="AW98" s="44">
        <v>690.52</v>
      </c>
      <c r="AX98" s="44">
        <v>59.52</v>
      </c>
      <c r="AY98" s="45">
        <v>0.3689516129032258</v>
      </c>
      <c r="AZ98" s="46">
        <v>47.91</v>
      </c>
      <c r="BA98" s="41">
        <v>6.747</v>
      </c>
      <c r="BB98" s="45">
        <v>8.821698532681193</v>
      </c>
      <c r="BC98" s="44">
        <v>3.2547799021787465</v>
      </c>
      <c r="BD98" s="47">
        <v>6.55</v>
      </c>
      <c r="BE98" s="42">
        <v>0.7646826960977533</v>
      </c>
      <c r="BF98" s="40">
        <v>7310.01</v>
      </c>
      <c r="BG98" s="40">
        <v>122.81602822580645</v>
      </c>
      <c r="BH98" s="40">
        <v>392.3784219001611</v>
      </c>
      <c r="BI98" s="40">
        <v>40.0</v>
      </c>
      <c r="BJ98" s="40">
        <v>7.0</v>
      </c>
      <c r="BK98" s="40">
        <v>7.0</v>
      </c>
    </row>
    <row r="99" ht="15.0" customHeight="1">
      <c r="A99" s="15">
        <v>862.0</v>
      </c>
      <c r="B99" s="39" t="s">
        <v>98</v>
      </c>
      <c r="C99" s="19" t="s">
        <v>29</v>
      </c>
      <c r="D99" s="49">
        <v>10.0</v>
      </c>
      <c r="E99" s="42" t="s">
        <v>20</v>
      </c>
      <c r="F99" s="42"/>
      <c r="G99" s="41">
        <v>1.0</v>
      </c>
      <c r="H99" s="41">
        <v>1.0</v>
      </c>
      <c r="I99" s="41">
        <v>1.0</v>
      </c>
      <c r="J99" s="41">
        <v>1.0</v>
      </c>
      <c r="K99" s="41">
        <v>17.0</v>
      </c>
      <c r="L99" s="41">
        <v>15.0</v>
      </c>
      <c r="M99" s="41">
        <v>1.0</v>
      </c>
      <c r="N99" s="41">
        <v>41.0</v>
      </c>
      <c r="O99" s="41">
        <v>5.0</v>
      </c>
      <c r="P99" s="41">
        <v>0.7</v>
      </c>
      <c r="Q99" s="41">
        <v>62.4</v>
      </c>
      <c r="R99" s="41">
        <v>72.0</v>
      </c>
      <c r="S99" s="41">
        <v>3.0</v>
      </c>
      <c r="T99" s="41">
        <v>30.0</v>
      </c>
      <c r="U99" s="41">
        <v>3.0</v>
      </c>
      <c r="V99" s="41">
        <v>7.1866666666666665</v>
      </c>
      <c r="W99" s="41">
        <v>96.0</v>
      </c>
      <c r="X99" s="41">
        <v>44.4</v>
      </c>
      <c r="Y99" s="41">
        <v>130.0</v>
      </c>
      <c r="Z99" s="41">
        <v>5.0</v>
      </c>
      <c r="AA99" s="41">
        <v>1.0</v>
      </c>
      <c r="AB99" s="41">
        <v>44.6</v>
      </c>
      <c r="AC99" s="41">
        <v>8.903333333333334</v>
      </c>
      <c r="AD99" s="41">
        <v>1.0</v>
      </c>
      <c r="AE99" s="41">
        <v>5.0</v>
      </c>
      <c r="AF99" s="41">
        <v>39.4</v>
      </c>
      <c r="AG99" s="41">
        <v>9.406666666666666</v>
      </c>
      <c r="AH99" s="43">
        <v>58.454106280193216</v>
      </c>
      <c r="AI99" s="43">
        <v>9.336509768766923</v>
      </c>
      <c r="AJ99" s="43">
        <v>-2.666666666666667</v>
      </c>
      <c r="AK99" s="41">
        <v>133.0</v>
      </c>
      <c r="AL99" s="41">
        <v>205.16</v>
      </c>
      <c r="AM99" s="41">
        <v>16.92</v>
      </c>
      <c r="AN99" s="41">
        <v>161.43</v>
      </c>
      <c r="AO99" s="41">
        <v>11.61</v>
      </c>
      <c r="AP99" s="41">
        <v>95.3</v>
      </c>
      <c r="AQ99" s="41">
        <v>5.56</v>
      </c>
      <c r="AR99" s="41">
        <v>240.69</v>
      </c>
      <c r="AS99" s="41">
        <v>39.26</v>
      </c>
      <c r="AT99" s="41">
        <v>15.0</v>
      </c>
      <c r="AU99" s="44">
        <v>0.9854397204426327</v>
      </c>
      <c r="AV99" s="44">
        <v>16.311437949229298</v>
      </c>
      <c r="AW99" s="44">
        <v>702.58</v>
      </c>
      <c r="AX99" s="44">
        <v>73.35</v>
      </c>
      <c r="AY99" s="45">
        <v>0.5352419904567144</v>
      </c>
      <c r="AZ99" s="45"/>
      <c r="BA99" s="41">
        <v>8.846</v>
      </c>
      <c r="BB99" s="45">
        <v>8.291883337101513</v>
      </c>
      <c r="BC99" s="44">
        <v>4.4381641419850775</v>
      </c>
      <c r="BD99" s="47">
        <v>8.65</v>
      </c>
      <c r="BE99" s="42">
        <v>0.7793409848204369</v>
      </c>
      <c r="BF99" s="40">
        <v>7012.74</v>
      </c>
      <c r="BG99" s="40">
        <v>95.60654396728017</v>
      </c>
      <c r="BH99" s="40">
        <v>414.4645390070921</v>
      </c>
      <c r="BI99" s="40">
        <v>40.0</v>
      </c>
      <c r="BJ99" s="40">
        <v>7.0</v>
      </c>
      <c r="BK99" s="40">
        <v>7.0</v>
      </c>
    </row>
    <row r="100" ht="15.0" customHeight="1">
      <c r="A100" s="15">
        <v>864.0</v>
      </c>
      <c r="B100" s="39" t="s">
        <v>99</v>
      </c>
      <c r="C100" s="19" t="s">
        <v>29</v>
      </c>
      <c r="D100" s="49">
        <v>10.0</v>
      </c>
      <c r="E100" s="42" t="s">
        <v>20</v>
      </c>
      <c r="F100" s="42"/>
      <c r="G100" s="41">
        <v>1.0</v>
      </c>
      <c r="H100" s="41">
        <v>1.0</v>
      </c>
      <c r="I100" s="41">
        <v>1.0</v>
      </c>
      <c r="J100" s="41">
        <v>2.0</v>
      </c>
      <c r="K100" s="41">
        <v>17.0</v>
      </c>
      <c r="L100" s="41">
        <v>24.0</v>
      </c>
      <c r="M100" s="41">
        <v>2.0</v>
      </c>
      <c r="N100" s="41">
        <v>44.0</v>
      </c>
      <c r="O100" s="41">
        <v>3.0</v>
      </c>
      <c r="P100" s="41">
        <v>0.64</v>
      </c>
      <c r="Q100" s="41">
        <v>60.7</v>
      </c>
      <c r="R100" s="41">
        <v>66.0</v>
      </c>
      <c r="S100" s="41">
        <v>2.0</v>
      </c>
      <c r="T100" s="41">
        <v>40.0</v>
      </c>
      <c r="U100" s="41">
        <v>2.0</v>
      </c>
      <c r="V100" s="41">
        <v>6.326666666666667</v>
      </c>
      <c r="W100" s="41">
        <v>90.0</v>
      </c>
      <c r="X100" s="41">
        <v>48.8</v>
      </c>
      <c r="Y100" s="41">
        <v>124.0</v>
      </c>
      <c r="Z100" s="41">
        <v>5.0</v>
      </c>
      <c r="AA100" s="41">
        <v>1.0</v>
      </c>
      <c r="AB100" s="41">
        <v>47.2</v>
      </c>
      <c r="AC100" s="41">
        <v>7.37</v>
      </c>
      <c r="AD100" s="41">
        <v>1.0</v>
      </c>
      <c r="AE100" s="41">
        <v>5.0</v>
      </c>
      <c r="AF100" s="41">
        <v>48.1</v>
      </c>
      <c r="AG100" s="41">
        <v>34.06666666666667</v>
      </c>
      <c r="AH100" s="43">
        <v>62.46257485029937</v>
      </c>
      <c r="AI100" s="43">
        <v>23.49446209881136</v>
      </c>
      <c r="AJ100" s="43">
        <v>-2.6333333333333333</v>
      </c>
      <c r="AK100" s="41">
        <v>135.0</v>
      </c>
      <c r="AL100" s="41">
        <v>230.82</v>
      </c>
      <c r="AM100" s="41">
        <v>20.29</v>
      </c>
      <c r="AN100" s="41">
        <v>187.13</v>
      </c>
      <c r="AO100" s="41">
        <v>14.28</v>
      </c>
      <c r="AP100" s="41">
        <v>130.53</v>
      </c>
      <c r="AQ100" s="41">
        <v>7.33</v>
      </c>
      <c r="AR100" s="41">
        <v>188.55</v>
      </c>
      <c r="AS100" s="41">
        <v>26.72</v>
      </c>
      <c r="AT100" s="41">
        <v>6.0</v>
      </c>
      <c r="AU100" s="44">
        <v>0.938917167977788</v>
      </c>
      <c r="AV100" s="44">
        <v>14.17130734553169</v>
      </c>
      <c r="AW100" s="44">
        <v>737.03</v>
      </c>
      <c r="AX100" s="44">
        <v>68.62</v>
      </c>
      <c r="AY100" s="45">
        <v>0.3893908481492276</v>
      </c>
      <c r="AZ100" s="46">
        <v>65.46</v>
      </c>
      <c r="BA100" s="41">
        <v>7.114</v>
      </c>
      <c r="BB100" s="45">
        <v>9.645768906381782</v>
      </c>
      <c r="BC100" s="44">
        <v>3.75597413550745</v>
      </c>
      <c r="BD100" s="47">
        <v>6.91</v>
      </c>
      <c r="BE100" s="42">
        <v>0.7438345266507558</v>
      </c>
      <c r="BF100" s="40">
        <v>7643.8</v>
      </c>
      <c r="BG100" s="40">
        <v>111.39317983095307</v>
      </c>
      <c r="BH100" s="40">
        <v>376.72745194677185</v>
      </c>
      <c r="BI100" s="40">
        <v>35.0</v>
      </c>
      <c r="BJ100" s="40">
        <v>7.0</v>
      </c>
      <c r="BK100" s="40">
        <v>7.0</v>
      </c>
    </row>
    <row r="101" ht="15.0" customHeight="1">
      <c r="A101" s="15">
        <v>865.0</v>
      </c>
      <c r="B101" s="39" t="s">
        <v>100</v>
      </c>
      <c r="C101" s="19" t="s">
        <v>29</v>
      </c>
      <c r="D101" s="49">
        <v>10.0</v>
      </c>
      <c r="E101" s="42" t="s">
        <v>20</v>
      </c>
      <c r="F101" s="42"/>
      <c r="G101" s="41">
        <v>1.0</v>
      </c>
      <c r="H101" s="41">
        <v>1.0</v>
      </c>
      <c r="I101" s="41">
        <v>1.0</v>
      </c>
      <c r="J101" s="41">
        <v>2.0</v>
      </c>
      <c r="K101" s="41">
        <v>9.0</v>
      </c>
      <c r="L101" s="41">
        <v>20.0</v>
      </c>
      <c r="M101" s="41">
        <v>2.0</v>
      </c>
      <c r="N101" s="41">
        <v>33.0</v>
      </c>
      <c r="O101" s="41">
        <v>3.0</v>
      </c>
      <c r="P101" s="41">
        <v>0.55</v>
      </c>
      <c r="Q101" s="41">
        <v>62.8</v>
      </c>
      <c r="R101" s="41">
        <v>59.0</v>
      </c>
      <c r="S101" s="41">
        <v>2.0</v>
      </c>
      <c r="T101" s="41">
        <v>33.0</v>
      </c>
      <c r="U101" s="41">
        <v>2.0</v>
      </c>
      <c r="V101" s="41">
        <v>5.553333333333334</v>
      </c>
      <c r="W101" s="41">
        <v>86.0</v>
      </c>
      <c r="X101" s="41">
        <v>49.8</v>
      </c>
      <c r="Y101" s="41">
        <v>114.0</v>
      </c>
      <c r="Z101" s="41">
        <v>5.0</v>
      </c>
      <c r="AA101" s="41">
        <v>1.0</v>
      </c>
      <c r="AB101" s="41">
        <v>46.2</v>
      </c>
      <c r="AC101" s="41">
        <v>6.666666666666667</v>
      </c>
      <c r="AD101" s="41">
        <v>1.0</v>
      </c>
      <c r="AE101" s="41">
        <v>5.0</v>
      </c>
      <c r="AF101" s="41">
        <v>45.3</v>
      </c>
      <c r="AG101" s="41">
        <v>6.863333333333334</v>
      </c>
      <c r="AH101" s="43">
        <v>62.0274339243894</v>
      </c>
      <c r="AI101" s="43">
        <v>21.745214694090244</v>
      </c>
      <c r="AJ101" s="43">
        <v>-2.566666666666667</v>
      </c>
      <c r="AK101" s="41">
        <v>123.0</v>
      </c>
      <c r="AL101" s="41">
        <v>224.8</v>
      </c>
      <c r="AM101" s="41">
        <v>17.83</v>
      </c>
      <c r="AN101" s="41">
        <v>159.54</v>
      </c>
      <c r="AO101" s="41">
        <v>11.18</v>
      </c>
      <c r="AP101" s="41">
        <v>109.73</v>
      </c>
      <c r="AQ101" s="41">
        <v>6.27</v>
      </c>
      <c r="AR101" s="41">
        <v>215.75</v>
      </c>
      <c r="AS101" s="41">
        <v>28.52</v>
      </c>
      <c r="AT101" s="41">
        <v>13.0</v>
      </c>
      <c r="AU101" s="44">
        <v>1.0217765042979943</v>
      </c>
      <c r="AV101" s="44">
        <v>13.219003476245655</v>
      </c>
      <c r="AW101" s="44">
        <v>709.82</v>
      </c>
      <c r="AX101" s="44">
        <v>63.8</v>
      </c>
      <c r="AY101" s="45">
        <v>0.4470219435736677</v>
      </c>
      <c r="AZ101" s="46">
        <v>66.27</v>
      </c>
      <c r="BA101" s="41">
        <v>7.073</v>
      </c>
      <c r="BB101" s="45">
        <v>9.020217729393467</v>
      </c>
      <c r="BC101" s="44">
        <v>4.032235260851124</v>
      </c>
      <c r="BD101" s="47">
        <v>6.87</v>
      </c>
      <c r="BE101" s="42">
        <v>0.7330988667448222</v>
      </c>
      <c r="BF101" s="40">
        <v>7469.58</v>
      </c>
      <c r="BG101" s="40">
        <v>117.0780564263323</v>
      </c>
      <c r="BH101" s="40">
        <v>418.9332585530006</v>
      </c>
      <c r="BI101" s="40">
        <v>40.0</v>
      </c>
      <c r="BJ101" s="40">
        <v>9.0</v>
      </c>
      <c r="BK101" s="40">
        <v>9.0</v>
      </c>
    </row>
    <row r="102" ht="15.0" customHeight="1">
      <c r="A102" s="15">
        <v>866.0</v>
      </c>
      <c r="B102" s="39" t="s">
        <v>95</v>
      </c>
      <c r="C102" s="19" t="s">
        <v>29</v>
      </c>
      <c r="D102" s="49">
        <v>11.0</v>
      </c>
      <c r="E102" s="41" t="s">
        <v>11</v>
      </c>
      <c r="F102" s="41"/>
      <c r="G102" s="41">
        <v>1.0</v>
      </c>
      <c r="H102" s="41">
        <v>1.0</v>
      </c>
      <c r="I102" s="41">
        <v>1.0</v>
      </c>
      <c r="J102" s="41">
        <v>2.0</v>
      </c>
      <c r="K102" s="41">
        <v>29.0</v>
      </c>
      <c r="L102" s="41">
        <v>26.0</v>
      </c>
      <c r="M102" s="41">
        <v>2.0</v>
      </c>
      <c r="N102" s="41">
        <v>59.0</v>
      </c>
      <c r="O102" s="41">
        <v>5.0</v>
      </c>
      <c r="P102" s="41">
        <v>0.79</v>
      </c>
      <c r="Q102" s="41">
        <v>60.5</v>
      </c>
      <c r="R102" s="41">
        <v>107.0</v>
      </c>
      <c r="S102" s="41">
        <v>2.0</v>
      </c>
      <c r="T102" s="41">
        <v>43.0</v>
      </c>
      <c r="U102" s="41">
        <v>2.0</v>
      </c>
      <c r="V102" s="41">
        <v>9.006666666666668</v>
      </c>
      <c r="W102" s="41">
        <v>137.0</v>
      </c>
      <c r="X102" s="41">
        <v>53.5</v>
      </c>
      <c r="Y102" s="41">
        <v>166.0</v>
      </c>
      <c r="Z102" s="41">
        <v>7.0</v>
      </c>
      <c r="AA102" s="41">
        <v>1.0</v>
      </c>
      <c r="AB102" s="41">
        <v>46.4</v>
      </c>
      <c r="AC102" s="41">
        <v>8.79</v>
      </c>
      <c r="AD102" s="41">
        <v>3.0</v>
      </c>
      <c r="AE102" s="41">
        <v>5.0</v>
      </c>
      <c r="AF102" s="41">
        <v>48.8</v>
      </c>
      <c r="AG102" s="41">
        <v>9.126666666666667</v>
      </c>
      <c r="AH102" s="43">
        <v>67.51624187906043</v>
      </c>
      <c r="AI102" s="43">
        <v>15.422649888971133</v>
      </c>
      <c r="AJ102" s="43">
        <v>-2.066666666666667</v>
      </c>
      <c r="AK102" s="41">
        <v>174.0</v>
      </c>
      <c r="AL102" s="41">
        <v>246.33</v>
      </c>
      <c r="AM102" s="41">
        <v>21.92</v>
      </c>
      <c r="AN102" s="41">
        <v>328.4</v>
      </c>
      <c r="AO102" s="41">
        <v>26.46</v>
      </c>
      <c r="AP102" s="41">
        <v>65.11</v>
      </c>
      <c r="AQ102" s="41">
        <v>4.82</v>
      </c>
      <c r="AR102" s="41">
        <v>75.14</v>
      </c>
      <c r="AS102" s="41">
        <v>12.21</v>
      </c>
      <c r="AT102" s="41">
        <v>9.0</v>
      </c>
      <c r="AU102" s="44">
        <v>0.70076726342711</v>
      </c>
      <c r="AV102" s="44">
        <v>16.249667287729572</v>
      </c>
      <c r="AW102" s="44">
        <v>714.98</v>
      </c>
      <c r="AX102" s="44">
        <v>65.41</v>
      </c>
      <c r="AY102" s="45">
        <v>0.1866687050909647</v>
      </c>
      <c r="AZ102" s="46">
        <v>42.34</v>
      </c>
      <c r="BA102" s="41">
        <v>7.415</v>
      </c>
      <c r="BB102" s="45">
        <v>8.821308159136883</v>
      </c>
      <c r="BC102" s="44">
        <v>1.6466621712744438</v>
      </c>
      <c r="BD102" s="47">
        <v>7.22</v>
      </c>
      <c r="BE102" s="42">
        <v>0.8314393939393939</v>
      </c>
      <c r="BF102" s="40">
        <v>6857.13</v>
      </c>
      <c r="BG102" s="40">
        <v>104.83305304999236</v>
      </c>
      <c r="BH102" s="40">
        <v>312.82527372262774</v>
      </c>
      <c r="BI102" s="40">
        <v>30.0</v>
      </c>
      <c r="BJ102" s="40">
        <v>7.0</v>
      </c>
      <c r="BK102" s="40">
        <v>7.0</v>
      </c>
    </row>
    <row r="103" ht="15.0" customHeight="1">
      <c r="A103" s="15">
        <v>867.0</v>
      </c>
      <c r="B103" s="39" t="s">
        <v>97</v>
      </c>
      <c r="C103" s="19" t="s">
        <v>29</v>
      </c>
      <c r="D103" s="49">
        <v>11.0</v>
      </c>
      <c r="E103" s="41" t="s">
        <v>11</v>
      </c>
      <c r="F103" s="41"/>
      <c r="G103" s="41">
        <v>1.0</v>
      </c>
      <c r="H103" s="41">
        <v>1.0</v>
      </c>
      <c r="I103" s="41">
        <v>1.0</v>
      </c>
      <c r="J103" s="41">
        <v>1.0</v>
      </c>
      <c r="K103" s="41">
        <v>25.0</v>
      </c>
      <c r="L103" s="41">
        <v>15.0</v>
      </c>
      <c r="M103" s="41">
        <v>1.0</v>
      </c>
      <c r="N103" s="41">
        <v>54.0</v>
      </c>
      <c r="O103" s="41">
        <v>5.0</v>
      </c>
      <c r="P103" s="41">
        <v>0.69</v>
      </c>
      <c r="Q103" s="41">
        <v>63.9</v>
      </c>
      <c r="R103" s="41">
        <v>93.0</v>
      </c>
      <c r="S103" s="41">
        <v>1.0</v>
      </c>
      <c r="T103" s="41">
        <v>28.0</v>
      </c>
      <c r="U103" s="41">
        <v>1.0</v>
      </c>
      <c r="V103" s="41">
        <v>8.223333333333333</v>
      </c>
      <c r="W103" s="41">
        <v>117.0</v>
      </c>
      <c r="X103" s="41">
        <v>51.4</v>
      </c>
      <c r="Y103" s="41">
        <v>163.0</v>
      </c>
      <c r="Z103" s="41">
        <v>5.0</v>
      </c>
      <c r="AA103" s="41">
        <v>1.0</v>
      </c>
      <c r="AB103" s="41">
        <v>47.7</v>
      </c>
      <c r="AC103" s="41">
        <v>8.61</v>
      </c>
      <c r="AD103" s="41">
        <v>3.0</v>
      </c>
      <c r="AE103" s="41">
        <v>5.0</v>
      </c>
      <c r="AF103" s="41">
        <v>46.3</v>
      </c>
      <c r="AG103" s="41">
        <v>9.066666666666665</v>
      </c>
      <c r="AH103" s="43">
        <v>71.25832457062738</v>
      </c>
      <c r="AI103" s="43">
        <v>16.098957941299492</v>
      </c>
      <c r="AJ103" s="43">
        <v>-2.333333333333333</v>
      </c>
      <c r="AK103" s="41">
        <v>175.0</v>
      </c>
      <c r="AL103" s="41">
        <v>239.46</v>
      </c>
      <c r="AM103" s="41">
        <v>21.9</v>
      </c>
      <c r="AN103" s="41">
        <v>315.56</v>
      </c>
      <c r="AO103" s="41">
        <v>24.35</v>
      </c>
      <c r="AP103" s="41">
        <v>51.51</v>
      </c>
      <c r="AQ103" s="41">
        <v>4.02</v>
      </c>
      <c r="AR103" s="41">
        <v>64.05</v>
      </c>
      <c r="AS103" s="41">
        <v>9.58</v>
      </c>
      <c r="AT103" s="41">
        <v>3.0</v>
      </c>
      <c r="AU103" s="44">
        <v>0.7719421924568205</v>
      </c>
      <c r="AV103" s="44">
        <v>14.957064793130368</v>
      </c>
      <c r="AW103" s="44">
        <v>670.5799999999999</v>
      </c>
      <c r="AX103" s="44">
        <v>59.849999999999994</v>
      </c>
      <c r="AY103" s="45">
        <v>0.1600668337510443</v>
      </c>
      <c r="AZ103" s="46">
        <v>24.74</v>
      </c>
      <c r="BA103" s="41">
        <v>6.327</v>
      </c>
      <c r="BB103" s="45">
        <v>9.459459459459458</v>
      </c>
      <c r="BC103" s="44">
        <v>1.5141457246720404</v>
      </c>
      <c r="BD103" s="47">
        <v>6.13</v>
      </c>
      <c r="BE103" s="42">
        <v>0.8092320261437909</v>
      </c>
      <c r="BF103" s="40">
        <v>6938.9</v>
      </c>
      <c r="BG103" s="40">
        <v>115.93817878028405</v>
      </c>
      <c r="BH103" s="40">
        <v>316.8447488584475</v>
      </c>
      <c r="BI103" s="40">
        <v>40.0</v>
      </c>
      <c r="BJ103" s="40">
        <v>5.0</v>
      </c>
      <c r="BK103" s="40">
        <v>7.0</v>
      </c>
    </row>
    <row r="104" ht="15.0" customHeight="1">
      <c r="A104" s="15">
        <v>868.0</v>
      </c>
      <c r="B104" s="39" t="s">
        <v>98</v>
      </c>
      <c r="C104" s="19" t="s">
        <v>29</v>
      </c>
      <c r="D104" s="49">
        <v>11.0</v>
      </c>
      <c r="E104" s="41" t="s">
        <v>11</v>
      </c>
      <c r="F104" s="41"/>
      <c r="G104" s="41">
        <v>1.0</v>
      </c>
      <c r="H104" s="41">
        <v>1.0</v>
      </c>
      <c r="I104" s="41">
        <v>1.0</v>
      </c>
      <c r="J104" s="41">
        <v>1.0</v>
      </c>
      <c r="K104" s="41">
        <v>27.0</v>
      </c>
      <c r="L104" s="41">
        <v>16.0</v>
      </c>
      <c r="M104" s="41">
        <v>1.0</v>
      </c>
      <c r="N104" s="41">
        <v>54.0</v>
      </c>
      <c r="O104" s="41">
        <v>3.0</v>
      </c>
      <c r="P104" s="41">
        <v>0.8</v>
      </c>
      <c r="Q104" s="41">
        <v>64.3</v>
      </c>
      <c r="R104" s="41">
        <v>93.0</v>
      </c>
      <c r="S104" s="41">
        <v>1.0</v>
      </c>
      <c r="T104" s="41">
        <v>29.0</v>
      </c>
      <c r="U104" s="41">
        <v>1.0</v>
      </c>
      <c r="V104" s="41">
        <v>7.966666666666666</v>
      </c>
      <c r="W104" s="41">
        <v>122.0</v>
      </c>
      <c r="X104" s="41">
        <v>48.0</v>
      </c>
      <c r="Y104" s="41">
        <v>172.0</v>
      </c>
      <c r="Z104" s="41">
        <v>5.0</v>
      </c>
      <c r="AA104" s="41">
        <v>1.0</v>
      </c>
      <c r="AB104" s="41">
        <v>48.1</v>
      </c>
      <c r="AC104" s="41">
        <v>9.193333333333333</v>
      </c>
      <c r="AD104" s="41">
        <v>1.0</v>
      </c>
      <c r="AE104" s="41">
        <v>5.0</v>
      </c>
      <c r="AF104" s="41">
        <v>47.0</v>
      </c>
      <c r="AG104" s="41">
        <v>9.38</v>
      </c>
      <c r="AH104" s="43">
        <v>64.74683544303801</v>
      </c>
      <c r="AI104" s="43">
        <v>10.3665839228953</v>
      </c>
      <c r="AJ104" s="43"/>
      <c r="AK104" s="41">
        <v>178.0</v>
      </c>
      <c r="AL104" s="41">
        <v>246.19</v>
      </c>
      <c r="AM104" s="41">
        <v>23.37</v>
      </c>
      <c r="AN104" s="41">
        <v>317.25</v>
      </c>
      <c r="AO104" s="41">
        <v>29.49</v>
      </c>
      <c r="AP104" s="41">
        <v>88.6</v>
      </c>
      <c r="AQ104" s="41">
        <v>6.63</v>
      </c>
      <c r="AR104" s="41">
        <v>97.32</v>
      </c>
      <c r="AS104" s="41">
        <v>15.66</v>
      </c>
      <c r="AT104" s="41">
        <v>14.0</v>
      </c>
      <c r="AU104" s="44">
        <v>0.6470099667774087</v>
      </c>
      <c r="AV104" s="44">
        <v>16.091245376078916</v>
      </c>
      <c r="AW104" s="44">
        <v>749.3600000000001</v>
      </c>
      <c r="AX104" s="44">
        <v>75.15</v>
      </c>
      <c r="AY104" s="45">
        <v>0.20838323353293411</v>
      </c>
      <c r="AZ104" s="46">
        <v>27.59</v>
      </c>
      <c r="BA104" s="41">
        <v>7.522</v>
      </c>
      <c r="BB104" s="45">
        <v>9.990693964371179</v>
      </c>
      <c r="BC104" s="44">
        <v>2.0818931135336345</v>
      </c>
      <c r="BD104" s="47">
        <v>7.32</v>
      </c>
      <c r="BE104" s="42">
        <v>0.7691392304641016</v>
      </c>
      <c r="BF104" s="40">
        <v>6576.65</v>
      </c>
      <c r="BG104" s="40">
        <v>87.51363938789088</v>
      </c>
      <c r="BH104" s="40">
        <v>281.4142062473256</v>
      </c>
      <c r="BI104" s="40">
        <v>40.0</v>
      </c>
      <c r="BJ104" s="40">
        <v>7.0</v>
      </c>
      <c r="BK104" s="40">
        <v>7.0</v>
      </c>
    </row>
    <row r="105" ht="15.0" customHeight="1">
      <c r="A105" s="15">
        <v>869.0</v>
      </c>
      <c r="B105" s="39" t="s">
        <v>95</v>
      </c>
      <c r="C105" s="6" t="s">
        <v>6</v>
      </c>
      <c r="D105" s="49">
        <v>11.0</v>
      </c>
      <c r="E105" s="41" t="s">
        <v>11</v>
      </c>
      <c r="F105" s="41"/>
      <c r="G105" s="41">
        <v>1.0</v>
      </c>
      <c r="H105" s="41">
        <v>1.0</v>
      </c>
      <c r="I105" s="41">
        <v>1.0</v>
      </c>
      <c r="J105" s="41">
        <v>4.0</v>
      </c>
      <c r="K105" s="41">
        <v>24.0</v>
      </c>
      <c r="L105" s="41">
        <v>34.0</v>
      </c>
      <c r="M105" s="41">
        <v>4.0</v>
      </c>
      <c r="N105" s="41">
        <v>54.0</v>
      </c>
      <c r="O105" s="41">
        <v>3.0</v>
      </c>
      <c r="P105" s="41">
        <v>0.73</v>
      </c>
      <c r="Q105" s="41">
        <v>59.7</v>
      </c>
      <c r="R105" s="41">
        <v>89.0</v>
      </c>
      <c r="S105" s="41">
        <v>4.0</v>
      </c>
      <c r="T105" s="41">
        <v>57.0</v>
      </c>
      <c r="U105" s="41">
        <v>4.0</v>
      </c>
      <c r="V105" s="41">
        <v>7.283333333333334</v>
      </c>
      <c r="W105" s="41">
        <v>114.0</v>
      </c>
      <c r="X105" s="41">
        <v>55.9</v>
      </c>
      <c r="Y105" s="41">
        <v>143.0</v>
      </c>
      <c r="Z105" s="41">
        <v>3.0</v>
      </c>
      <c r="AA105" s="41">
        <v>3.0</v>
      </c>
      <c r="AB105" s="41">
        <v>62.0</v>
      </c>
      <c r="AC105" s="41">
        <v>7.596666666666667</v>
      </c>
      <c r="AD105" s="41">
        <v>5.0</v>
      </c>
      <c r="AE105" s="41">
        <v>5.0</v>
      </c>
      <c r="AF105" s="41">
        <v>52.7</v>
      </c>
      <c r="AG105" s="41">
        <v>7.666666666666667</v>
      </c>
      <c r="AH105" s="43">
        <v>57.103448275862036</v>
      </c>
      <c r="AI105" s="43"/>
      <c r="AJ105" s="43">
        <v>-2.533333333333333</v>
      </c>
      <c r="AK105" s="41">
        <v>141.0</v>
      </c>
      <c r="AL105" s="41">
        <v>141.26</v>
      </c>
      <c r="AM105" s="41">
        <v>17.62</v>
      </c>
      <c r="AN105" s="41">
        <v>176.49</v>
      </c>
      <c r="AO105" s="41">
        <v>16.22</v>
      </c>
      <c r="AP105" s="41">
        <v>54.24</v>
      </c>
      <c r="AQ105" s="41">
        <v>5.57</v>
      </c>
      <c r="AR105" s="41">
        <v>23.91</v>
      </c>
      <c r="AS105" s="41">
        <v>5.17</v>
      </c>
      <c r="AT105" s="41">
        <v>3.0</v>
      </c>
      <c r="AU105" s="44">
        <v>0.8086278109224415</v>
      </c>
      <c r="AV105" s="44">
        <v>21.62275198661648</v>
      </c>
      <c r="AW105" s="44">
        <v>395.90000000000003</v>
      </c>
      <c r="AX105" s="44">
        <v>44.580000000000005</v>
      </c>
      <c r="AY105" s="45">
        <v>0.11597128757290263</v>
      </c>
      <c r="AZ105" s="45"/>
      <c r="BA105" s="41">
        <v>4.099</v>
      </c>
      <c r="BB105" s="45">
        <v>10.875823371554038</v>
      </c>
      <c r="BC105" s="44">
        <v>1.2612832398145888</v>
      </c>
      <c r="BD105" s="47">
        <v>1.57</v>
      </c>
      <c r="BE105" s="42">
        <v>0.001184834123222749</v>
      </c>
      <c r="BF105" s="40">
        <v>3381.68</v>
      </c>
      <c r="BG105" s="40">
        <v>75.85643786451323</v>
      </c>
      <c r="BH105" s="40">
        <v>191.92281498297388</v>
      </c>
      <c r="BI105" s="40">
        <v>40.0</v>
      </c>
      <c r="BJ105" s="40">
        <v>7.0</v>
      </c>
      <c r="BK105" s="40">
        <v>7.0</v>
      </c>
    </row>
    <row r="106" ht="15.0" customHeight="1">
      <c r="A106" s="15">
        <v>870.0</v>
      </c>
      <c r="B106" s="39" t="s">
        <v>97</v>
      </c>
      <c r="C106" s="6" t="s">
        <v>6</v>
      </c>
      <c r="D106" s="49">
        <v>11.0</v>
      </c>
      <c r="E106" s="41" t="s">
        <v>11</v>
      </c>
      <c r="F106" s="41"/>
      <c r="G106" s="41">
        <v>1.0</v>
      </c>
      <c r="H106" s="41">
        <v>1.0</v>
      </c>
      <c r="I106" s="41">
        <v>1.0</v>
      </c>
      <c r="J106" s="41">
        <v>3.0</v>
      </c>
      <c r="K106" s="41">
        <v>25.0</v>
      </c>
      <c r="L106" s="41">
        <v>30.0</v>
      </c>
      <c r="M106" s="41">
        <v>3.0</v>
      </c>
      <c r="N106" s="41">
        <v>57.0</v>
      </c>
      <c r="O106" s="41">
        <v>5.0</v>
      </c>
      <c r="P106" s="41">
        <v>0.79</v>
      </c>
      <c r="Q106" s="41">
        <v>61.0</v>
      </c>
      <c r="R106" s="41">
        <v>100.0</v>
      </c>
      <c r="S106" s="41">
        <v>3.0</v>
      </c>
      <c r="T106" s="41">
        <v>50.0</v>
      </c>
      <c r="U106" s="41">
        <v>3.0</v>
      </c>
      <c r="V106" s="41">
        <v>7.656666666666666</v>
      </c>
      <c r="W106" s="41">
        <v>130.0</v>
      </c>
      <c r="X106" s="41">
        <v>56.6</v>
      </c>
      <c r="Y106" s="41">
        <v>155.0</v>
      </c>
      <c r="Z106" s="41">
        <v>5.0</v>
      </c>
      <c r="AA106" s="41">
        <v>3.0</v>
      </c>
      <c r="AB106" s="41">
        <v>56.8</v>
      </c>
      <c r="AC106" s="41">
        <v>8.166666666666666</v>
      </c>
      <c r="AD106" s="41">
        <v>5.0</v>
      </c>
      <c r="AE106" s="41">
        <v>5.0</v>
      </c>
      <c r="AF106" s="41">
        <v>57.5</v>
      </c>
      <c r="AG106" s="41">
        <v>8.533333333333333</v>
      </c>
      <c r="AH106" s="43">
        <v>59.7864768683274</v>
      </c>
      <c r="AI106" s="43"/>
      <c r="AJ106" s="43">
        <v>-3.2333333333333334</v>
      </c>
      <c r="AK106" s="41">
        <v>150.0</v>
      </c>
      <c r="AL106" s="41">
        <v>149.09</v>
      </c>
      <c r="AM106" s="41">
        <v>19.89</v>
      </c>
      <c r="AN106" s="41">
        <v>220.09</v>
      </c>
      <c r="AO106" s="41">
        <v>21.19</v>
      </c>
      <c r="AP106" s="41">
        <v>57.05</v>
      </c>
      <c r="AQ106" s="41">
        <v>4.04</v>
      </c>
      <c r="AR106" s="41">
        <v>10.55</v>
      </c>
      <c r="AS106" s="41">
        <v>2.37</v>
      </c>
      <c r="AT106" s="41">
        <v>2.0</v>
      </c>
      <c r="AU106" s="44">
        <v>0.7883472057074911</v>
      </c>
      <c r="AV106" s="44">
        <v>22.464454976303315</v>
      </c>
      <c r="AW106" s="44">
        <v>436.78000000000003</v>
      </c>
      <c r="AX106" s="44">
        <v>47.489999999999995</v>
      </c>
      <c r="AY106" s="45">
        <v>0.04990524320909666</v>
      </c>
      <c r="AZ106" s="45"/>
      <c r="BA106" s="41">
        <v>4.364</v>
      </c>
      <c r="BB106" s="45">
        <v>10.882218148487626</v>
      </c>
      <c r="BC106" s="44">
        <v>0.5430797433547205</v>
      </c>
      <c r="BD106" s="47">
        <v>1.86</v>
      </c>
      <c r="BE106" s="42">
        <v>-0.0016</v>
      </c>
      <c r="BF106" s="40">
        <v>3198.96</v>
      </c>
      <c r="BG106" s="40">
        <v>67.36070751737209</v>
      </c>
      <c r="BH106" s="40">
        <v>160.83257918552036</v>
      </c>
      <c r="BI106" s="49"/>
      <c r="BJ106" s="49"/>
      <c r="BK106" s="49"/>
    </row>
    <row r="107" ht="15.0" customHeight="1">
      <c r="A107" s="15">
        <v>873.0</v>
      </c>
      <c r="B107" s="39" t="s">
        <v>98</v>
      </c>
      <c r="C107" s="6" t="s">
        <v>6</v>
      </c>
      <c r="D107" s="49">
        <v>11.0</v>
      </c>
      <c r="E107" s="41" t="s">
        <v>11</v>
      </c>
      <c r="F107" s="41"/>
      <c r="G107" s="41">
        <v>1.0</v>
      </c>
      <c r="H107" s="41">
        <v>1.0</v>
      </c>
      <c r="I107" s="41">
        <v>1.0</v>
      </c>
      <c r="J107" s="41">
        <v>1.0</v>
      </c>
      <c r="K107" s="41">
        <v>20.0</v>
      </c>
      <c r="L107" s="41">
        <v>16.0</v>
      </c>
      <c r="M107" s="41">
        <v>1.0</v>
      </c>
      <c r="N107" s="41">
        <v>51.0</v>
      </c>
      <c r="O107" s="41">
        <v>5.0</v>
      </c>
      <c r="P107" s="41">
        <v>0.74</v>
      </c>
      <c r="Q107" s="41">
        <v>64.2</v>
      </c>
      <c r="R107" s="41">
        <v>91.0</v>
      </c>
      <c r="S107" s="41">
        <v>1.0</v>
      </c>
      <c r="T107" s="41">
        <v>28.0</v>
      </c>
      <c r="U107" s="41">
        <v>1.0</v>
      </c>
      <c r="V107" s="41">
        <v>8.343333333333334</v>
      </c>
      <c r="W107" s="41">
        <v>120.0</v>
      </c>
      <c r="X107" s="41">
        <v>51.0</v>
      </c>
      <c r="Y107" s="41">
        <v>150.0</v>
      </c>
      <c r="Z107" s="41">
        <v>5.0</v>
      </c>
      <c r="AA107" s="41">
        <v>1.0</v>
      </c>
      <c r="AB107" s="41">
        <v>55.4</v>
      </c>
      <c r="AC107" s="41">
        <v>9.113333333333332</v>
      </c>
      <c r="AD107" s="41">
        <v>5.0</v>
      </c>
      <c r="AE107" s="41">
        <v>5.0</v>
      </c>
      <c r="AF107" s="41">
        <v>53.1</v>
      </c>
      <c r="AG107" s="41">
        <v>9.340000000000002</v>
      </c>
      <c r="AH107" s="43">
        <v>58.034800409416555</v>
      </c>
      <c r="AI107" s="43"/>
      <c r="AJ107" s="43">
        <v>-2.933333333333333</v>
      </c>
      <c r="AK107" s="41">
        <v>157.0</v>
      </c>
      <c r="AL107" s="41">
        <v>123.82</v>
      </c>
      <c r="AM107" s="41">
        <v>14.82</v>
      </c>
      <c r="AN107" s="41">
        <v>178.63</v>
      </c>
      <c r="AO107" s="41">
        <v>17.45</v>
      </c>
      <c r="AP107" s="41">
        <v>49.87</v>
      </c>
      <c r="AQ107" s="41">
        <v>5.18</v>
      </c>
      <c r="AR107" s="41">
        <v>20.61</v>
      </c>
      <c r="AS107" s="41">
        <v>4.32</v>
      </c>
      <c r="AT107" s="41">
        <v>3.0</v>
      </c>
      <c r="AU107" s="44">
        <v>0.6548828988068935</v>
      </c>
      <c r="AV107" s="44">
        <v>20.960698689956335</v>
      </c>
      <c r="AW107" s="44">
        <v>372.93</v>
      </c>
      <c r="AX107" s="44">
        <v>41.769999999999996</v>
      </c>
      <c r="AY107" s="45">
        <v>0.10342350969595406</v>
      </c>
      <c r="AZ107" s="45"/>
      <c r="BA107" s="41">
        <v>3.944</v>
      </c>
      <c r="BB107" s="45">
        <v>10.59077079107505</v>
      </c>
      <c r="BC107" s="44">
        <v>1.0953346855983774</v>
      </c>
      <c r="BD107" s="47">
        <v>1.28</v>
      </c>
      <c r="BE107" s="42">
        <v>-0.03335919317300233</v>
      </c>
      <c r="BF107" s="40"/>
      <c r="BG107" s="40"/>
      <c r="BH107" s="40"/>
      <c r="BI107" s="40">
        <v>40.0</v>
      </c>
      <c r="BJ107" s="40">
        <v>5.0</v>
      </c>
      <c r="BK107" s="40">
        <v>7.0</v>
      </c>
    </row>
    <row r="108" ht="15.0" customHeight="1">
      <c r="A108" s="15">
        <v>874.0</v>
      </c>
      <c r="B108" s="39" t="s">
        <v>99</v>
      </c>
      <c r="C108" s="6" t="s">
        <v>6</v>
      </c>
      <c r="D108" s="49">
        <v>11.0</v>
      </c>
      <c r="E108" s="41" t="s">
        <v>11</v>
      </c>
      <c r="F108" s="41"/>
      <c r="G108" s="41">
        <v>1.0</v>
      </c>
      <c r="H108" s="41">
        <v>1.0</v>
      </c>
      <c r="I108" s="41">
        <v>1.0</v>
      </c>
      <c r="J108" s="41">
        <v>3.0</v>
      </c>
      <c r="K108" s="41">
        <v>15.0</v>
      </c>
      <c r="L108" s="41">
        <v>22.0</v>
      </c>
      <c r="M108" s="41">
        <v>3.0</v>
      </c>
      <c r="N108" s="41">
        <v>47.0</v>
      </c>
      <c r="O108" s="41">
        <v>3.0</v>
      </c>
      <c r="P108" s="41">
        <v>0.59</v>
      </c>
      <c r="Q108" s="41">
        <v>53.3</v>
      </c>
      <c r="R108" s="41">
        <v>86.0</v>
      </c>
      <c r="S108" s="41">
        <v>2.0</v>
      </c>
      <c r="T108" s="41">
        <v>36.0</v>
      </c>
      <c r="U108" s="41">
        <v>2.0</v>
      </c>
      <c r="V108" s="41">
        <v>6.066666666666667</v>
      </c>
      <c r="W108" s="41">
        <v>115.0</v>
      </c>
      <c r="X108" s="41">
        <v>51.4</v>
      </c>
      <c r="Y108" s="41">
        <v>155.0</v>
      </c>
      <c r="Z108" s="41">
        <v>3.0</v>
      </c>
      <c r="AA108" s="41">
        <v>1.0</v>
      </c>
      <c r="AB108" s="41">
        <v>54.6</v>
      </c>
      <c r="AC108" s="41">
        <v>6.663333333333334</v>
      </c>
      <c r="AD108" s="41">
        <v>5.0</v>
      </c>
      <c r="AE108" s="41">
        <v>5.0</v>
      </c>
      <c r="AF108" s="41">
        <v>54.2</v>
      </c>
      <c r="AG108" s="41">
        <v>6.706666666666667</v>
      </c>
      <c r="AH108" s="43">
        <v>62.77019340159272</v>
      </c>
      <c r="AI108" s="43"/>
      <c r="AJ108" s="43">
        <v>-2.2666666666666666</v>
      </c>
      <c r="AK108" s="41">
        <v>154.0</v>
      </c>
      <c r="AL108" s="41">
        <v>127.64</v>
      </c>
      <c r="AM108" s="41">
        <v>16.19</v>
      </c>
      <c r="AN108" s="41">
        <v>177.85</v>
      </c>
      <c r="AO108" s="41">
        <v>17.45</v>
      </c>
      <c r="AP108" s="41">
        <v>42.35</v>
      </c>
      <c r="AQ108" s="41">
        <v>4.64</v>
      </c>
      <c r="AR108" s="41">
        <v>24.48</v>
      </c>
      <c r="AS108" s="41">
        <v>5.68</v>
      </c>
      <c r="AT108" s="41">
        <v>5.0</v>
      </c>
      <c r="AU108" s="44">
        <v>0.732910819375283</v>
      </c>
      <c r="AV108" s="44">
        <v>23.202614379084967</v>
      </c>
      <c r="AW108" s="44">
        <v>372.32000000000005</v>
      </c>
      <c r="AX108" s="44">
        <v>43.96</v>
      </c>
      <c r="AY108" s="45">
        <v>0.1292083712465878</v>
      </c>
      <c r="AZ108" s="45"/>
      <c r="BA108" s="41">
        <v>4.574</v>
      </c>
      <c r="BB108" s="45">
        <v>9.610843900306078</v>
      </c>
      <c r="BC108" s="44">
        <v>1.2418014866637517</v>
      </c>
      <c r="BD108" s="47">
        <v>1.93</v>
      </c>
      <c r="BE108" s="42">
        <v>-0.024806201550387597</v>
      </c>
      <c r="BF108" s="40">
        <v>3550.19</v>
      </c>
      <c r="BG108" s="40">
        <v>80.75955414012739</v>
      </c>
      <c r="BH108" s="40">
        <v>219.28289067325508</v>
      </c>
      <c r="BI108" s="40">
        <v>35.0</v>
      </c>
      <c r="BJ108" s="40">
        <v>7.0</v>
      </c>
      <c r="BK108" s="40">
        <v>7.0</v>
      </c>
    </row>
    <row r="109" ht="15.0" customHeight="1">
      <c r="A109" s="15">
        <v>875.0</v>
      </c>
      <c r="B109" s="39" t="s">
        <v>99</v>
      </c>
      <c r="C109" s="19" t="s">
        <v>29</v>
      </c>
      <c r="D109" s="49">
        <v>11.0</v>
      </c>
      <c r="E109" s="41" t="s">
        <v>11</v>
      </c>
      <c r="F109" s="41"/>
      <c r="G109" s="41">
        <v>1.0</v>
      </c>
      <c r="H109" s="41">
        <v>1.0</v>
      </c>
      <c r="I109" s="41">
        <v>1.0</v>
      </c>
      <c r="J109" s="41">
        <v>2.0</v>
      </c>
      <c r="K109" s="41">
        <v>29.0</v>
      </c>
      <c r="L109" s="41">
        <v>24.0</v>
      </c>
      <c r="M109" s="41">
        <v>2.0</v>
      </c>
      <c r="N109" s="41">
        <v>62.0</v>
      </c>
      <c r="O109" s="41">
        <v>5.0</v>
      </c>
      <c r="P109" s="41">
        <v>0.82</v>
      </c>
      <c r="Q109" s="41">
        <v>64.7</v>
      </c>
      <c r="R109" s="41">
        <v>114.0</v>
      </c>
      <c r="S109" s="41">
        <v>2.0</v>
      </c>
      <c r="T109" s="41">
        <v>37.0</v>
      </c>
      <c r="U109" s="41">
        <v>2.0</v>
      </c>
      <c r="V109" s="41">
        <v>8.246666666666666</v>
      </c>
      <c r="W109" s="41">
        <v>140.0</v>
      </c>
      <c r="X109" s="41">
        <v>53.8</v>
      </c>
      <c r="Y109" s="41">
        <v>162.0</v>
      </c>
      <c r="Z109" s="41">
        <v>5.0</v>
      </c>
      <c r="AA109" s="41">
        <v>1.0</v>
      </c>
      <c r="AB109" s="41">
        <v>50.1</v>
      </c>
      <c r="AC109" s="41">
        <v>9.033333333333333</v>
      </c>
      <c r="AD109" s="41">
        <v>3.0</v>
      </c>
      <c r="AE109" s="41">
        <v>5.0</v>
      </c>
      <c r="AF109" s="41">
        <v>48.6</v>
      </c>
      <c r="AG109" s="41">
        <v>9.506666666666666</v>
      </c>
      <c r="AH109" s="43">
        <v>62.095914742451185</v>
      </c>
      <c r="AI109" s="43">
        <v>-1.08586637613468</v>
      </c>
      <c r="AJ109" s="43">
        <v>-1.8666666666666667</v>
      </c>
      <c r="AK109" s="41">
        <v>174.0</v>
      </c>
      <c r="AL109" s="41">
        <v>286.17</v>
      </c>
      <c r="AM109" s="41">
        <v>26.84</v>
      </c>
      <c r="AN109" s="41">
        <v>352.99</v>
      </c>
      <c r="AO109" s="41">
        <v>33.52</v>
      </c>
      <c r="AP109" s="41">
        <v>100.07</v>
      </c>
      <c r="AQ109" s="41">
        <v>8.33</v>
      </c>
      <c r="AR109" s="41">
        <v>179.67</v>
      </c>
      <c r="AS109" s="41">
        <v>34.79</v>
      </c>
      <c r="AT109" s="41">
        <v>6.0</v>
      </c>
      <c r="AU109" s="44">
        <v>0.6413381123058542</v>
      </c>
      <c r="AV109" s="44">
        <v>19.363277119162912</v>
      </c>
      <c r="AW109" s="44">
        <v>918.9</v>
      </c>
      <c r="AX109" s="44">
        <v>103.47999999999999</v>
      </c>
      <c r="AY109" s="45">
        <v>0.33620023192887516</v>
      </c>
      <c r="AZ109" s="45"/>
      <c r="BA109" s="41">
        <v>10.269</v>
      </c>
      <c r="BB109" s="45">
        <v>10.076930567728112</v>
      </c>
      <c r="BC109" s="44">
        <v>3.3878663940013634</v>
      </c>
      <c r="BD109" s="47">
        <v>10.07</v>
      </c>
      <c r="BE109" s="42">
        <v>0.7907934131736527</v>
      </c>
      <c r="BF109" s="40">
        <v>7864.08</v>
      </c>
      <c r="BG109" s="40">
        <v>75.9961345187476</v>
      </c>
      <c r="BH109" s="40">
        <v>292.9985096870343</v>
      </c>
      <c r="BI109" s="40">
        <v>40.0</v>
      </c>
      <c r="BJ109" s="40">
        <v>7.0</v>
      </c>
      <c r="BK109" s="40">
        <v>7.0</v>
      </c>
    </row>
    <row r="110" ht="15.0" customHeight="1">
      <c r="A110" s="15">
        <v>876.0</v>
      </c>
      <c r="B110" s="39" t="s">
        <v>100</v>
      </c>
      <c r="C110" s="6" t="s">
        <v>6</v>
      </c>
      <c r="D110" s="49">
        <v>11.0</v>
      </c>
      <c r="E110" s="41" t="s">
        <v>11</v>
      </c>
      <c r="F110" s="41"/>
      <c r="G110" s="41">
        <v>1.0</v>
      </c>
      <c r="H110" s="41">
        <v>1.0</v>
      </c>
      <c r="I110" s="41">
        <v>1.0</v>
      </c>
      <c r="J110" s="41">
        <v>2.0</v>
      </c>
      <c r="K110" s="41">
        <v>26.0</v>
      </c>
      <c r="L110" s="41">
        <v>20.0</v>
      </c>
      <c r="M110" s="41">
        <v>2.0</v>
      </c>
      <c r="N110" s="41">
        <v>51.0</v>
      </c>
      <c r="O110" s="41">
        <v>3.0</v>
      </c>
      <c r="P110" s="41">
        <v>0.58</v>
      </c>
      <c r="Q110" s="41">
        <v>58.3</v>
      </c>
      <c r="R110" s="41">
        <v>83.0</v>
      </c>
      <c r="S110" s="41">
        <v>2.0</v>
      </c>
      <c r="T110" s="41">
        <v>34.0</v>
      </c>
      <c r="U110" s="41">
        <v>2.0</v>
      </c>
      <c r="V110" s="41">
        <v>6.126666666666666</v>
      </c>
      <c r="W110" s="41">
        <v>98.0</v>
      </c>
      <c r="X110" s="41">
        <v>54.8</v>
      </c>
      <c r="Y110" s="41">
        <v>152.0</v>
      </c>
      <c r="Z110" s="41">
        <v>3.0</v>
      </c>
      <c r="AA110" s="41">
        <v>1.0</v>
      </c>
      <c r="AB110" s="41">
        <v>53.1</v>
      </c>
      <c r="AC110" s="41">
        <v>6.57</v>
      </c>
      <c r="AD110" s="41">
        <v>3.0</v>
      </c>
      <c r="AE110" s="41">
        <v>5.0</v>
      </c>
      <c r="AF110" s="41">
        <v>55.3</v>
      </c>
      <c r="AG110" s="41">
        <v>7.026666666666667</v>
      </c>
      <c r="AH110" s="43">
        <v>60.16927417286482</v>
      </c>
      <c r="AI110" s="43"/>
      <c r="AJ110" s="43">
        <v>-2.2666666666666666</v>
      </c>
      <c r="AK110" s="41">
        <v>133.0</v>
      </c>
      <c r="AL110" s="41">
        <v>117.03</v>
      </c>
      <c r="AM110" s="41">
        <v>14.81</v>
      </c>
      <c r="AN110" s="41">
        <v>115.62</v>
      </c>
      <c r="AO110" s="41">
        <v>13.12</v>
      </c>
      <c r="AP110" s="41">
        <v>42.04</v>
      </c>
      <c r="AQ110" s="41">
        <v>4.46</v>
      </c>
      <c r="AR110" s="41">
        <v>57.0</v>
      </c>
      <c r="AS110" s="41">
        <v>12.78</v>
      </c>
      <c r="AT110" s="41">
        <v>5.0</v>
      </c>
      <c r="AU110" s="44">
        <v>0.842434584755404</v>
      </c>
      <c r="AV110" s="44">
        <v>22.42105263157895</v>
      </c>
      <c r="AW110" s="44">
        <v>331.69</v>
      </c>
      <c r="AX110" s="44">
        <v>45.17</v>
      </c>
      <c r="AY110" s="45">
        <v>0.2829311489926942</v>
      </c>
      <c r="AZ110" s="45"/>
      <c r="BA110" s="41">
        <v>3.713</v>
      </c>
      <c r="BB110" s="45">
        <v>12.16536493401562</v>
      </c>
      <c r="BC110" s="44">
        <v>3.441960678696472</v>
      </c>
      <c r="BD110" s="47">
        <v>1.03</v>
      </c>
      <c r="BE110" s="42">
        <v>-0.055053086905230045</v>
      </c>
      <c r="BF110" s="40">
        <v>3159.54</v>
      </c>
      <c r="BG110" s="40">
        <v>69.94775293336285</v>
      </c>
      <c r="BH110" s="40">
        <v>213.33828494260635</v>
      </c>
      <c r="BI110" s="40">
        <v>40.0</v>
      </c>
      <c r="BJ110" s="40">
        <v>5.0</v>
      </c>
      <c r="BK110" s="40">
        <v>7.0</v>
      </c>
    </row>
    <row r="111" ht="15.0" customHeight="1">
      <c r="A111" s="15">
        <v>879.0</v>
      </c>
      <c r="B111" s="39" t="s">
        <v>100</v>
      </c>
      <c r="C111" s="19" t="s">
        <v>29</v>
      </c>
      <c r="D111" s="49">
        <v>11.0</v>
      </c>
      <c r="E111" s="41" t="s">
        <v>11</v>
      </c>
      <c r="F111" s="41"/>
      <c r="G111" s="41">
        <v>1.0</v>
      </c>
      <c r="H111" s="41">
        <v>1.0</v>
      </c>
      <c r="I111" s="41">
        <v>1.0</v>
      </c>
      <c r="J111" s="41">
        <v>3.0</v>
      </c>
      <c r="K111" s="41">
        <v>19.0</v>
      </c>
      <c r="L111" s="41">
        <v>27.0</v>
      </c>
      <c r="M111" s="41">
        <v>3.0</v>
      </c>
      <c r="N111" s="41">
        <v>49.0</v>
      </c>
      <c r="O111" s="41">
        <v>3.0</v>
      </c>
      <c r="P111" s="41">
        <v>0.53</v>
      </c>
      <c r="Q111" s="41">
        <v>54.9</v>
      </c>
      <c r="R111" s="41">
        <v>85.0</v>
      </c>
      <c r="S111" s="41">
        <v>3.0</v>
      </c>
      <c r="T111" s="41">
        <v>41.0</v>
      </c>
      <c r="U111" s="41">
        <v>3.0</v>
      </c>
      <c r="V111" s="41">
        <v>5.6066666666666665</v>
      </c>
      <c r="W111" s="41">
        <v>110.0</v>
      </c>
      <c r="X111" s="41">
        <v>53.3</v>
      </c>
      <c r="Y111" s="41">
        <v>152.0</v>
      </c>
      <c r="Z111" s="41">
        <v>5.0</v>
      </c>
      <c r="AA111" s="41">
        <v>1.0</v>
      </c>
      <c r="AB111" s="41">
        <v>46.8</v>
      </c>
      <c r="AC111" s="41">
        <v>6.473333333333334</v>
      </c>
      <c r="AD111" s="41">
        <v>3.0</v>
      </c>
      <c r="AE111" s="41">
        <v>5.0</v>
      </c>
      <c r="AF111" s="41">
        <v>42.4</v>
      </c>
      <c r="AG111" s="41">
        <v>5.996666666666666</v>
      </c>
      <c r="AH111" s="43">
        <v>70.46190055898792</v>
      </c>
      <c r="AI111" s="43">
        <v>14.607364127946736</v>
      </c>
      <c r="AJ111" s="43">
        <v>-2.0</v>
      </c>
      <c r="AK111" s="41">
        <v>177.0</v>
      </c>
      <c r="AL111" s="41">
        <v>285.32</v>
      </c>
      <c r="AM111" s="41">
        <v>22.91</v>
      </c>
      <c r="AN111" s="41">
        <v>314.97</v>
      </c>
      <c r="AO111" s="41">
        <v>23.77</v>
      </c>
      <c r="AP111" s="41">
        <v>54.01</v>
      </c>
      <c r="AQ111" s="41">
        <v>3.97</v>
      </c>
      <c r="AR111" s="41">
        <v>89.91</v>
      </c>
      <c r="AS111" s="41">
        <v>13.72</v>
      </c>
      <c r="AT111" s="41">
        <v>10.0</v>
      </c>
      <c r="AU111" s="44">
        <v>0.825883201153569</v>
      </c>
      <c r="AV111" s="44">
        <v>15.25970414859304</v>
      </c>
      <c r="AW111" s="44">
        <v>744.2099999999999</v>
      </c>
      <c r="AX111" s="44">
        <v>64.37</v>
      </c>
      <c r="AY111" s="45">
        <v>0.21314276837035886</v>
      </c>
      <c r="AZ111" s="45"/>
      <c r="BA111" s="41">
        <v>7.227</v>
      </c>
      <c r="BB111" s="45">
        <v>8.90687698906877</v>
      </c>
      <c r="BC111" s="44">
        <v>1.898436418984364</v>
      </c>
      <c r="BD111" s="47">
        <v>7.03</v>
      </c>
      <c r="BE111" s="42">
        <v>0.7843592721641502</v>
      </c>
      <c r="BF111" s="40">
        <v>9040.06</v>
      </c>
      <c r="BG111" s="40">
        <v>140.43902439024387</v>
      </c>
      <c r="BH111" s="40">
        <v>394.59013531209075</v>
      </c>
      <c r="BI111" s="40">
        <v>30.0</v>
      </c>
      <c r="BJ111" s="40">
        <v>7.0</v>
      </c>
      <c r="BK111" s="40">
        <v>7.0</v>
      </c>
    </row>
    <row r="112" ht="15.0" customHeight="1">
      <c r="A112" s="15">
        <v>881.0</v>
      </c>
      <c r="B112" s="39" t="s">
        <v>95</v>
      </c>
      <c r="C112" s="19" t="s">
        <v>29</v>
      </c>
      <c r="D112" s="49">
        <v>12.0</v>
      </c>
      <c r="E112" s="41" t="s">
        <v>23</v>
      </c>
      <c r="F112" s="42" t="s">
        <v>96</v>
      </c>
      <c r="G112" s="41">
        <v>1.0</v>
      </c>
      <c r="H112" s="41">
        <v>1.0</v>
      </c>
      <c r="I112" s="41">
        <v>1.0</v>
      </c>
      <c r="J112" s="41">
        <v>2.0</v>
      </c>
      <c r="K112" s="41">
        <v>19.0</v>
      </c>
      <c r="L112" s="41">
        <v>22.0</v>
      </c>
      <c r="M112" s="41">
        <v>2.0</v>
      </c>
      <c r="N112" s="41">
        <v>54.0</v>
      </c>
      <c r="O112" s="41">
        <v>5.0</v>
      </c>
      <c r="P112" s="41">
        <v>0.73</v>
      </c>
      <c r="Q112" s="41">
        <v>52.7</v>
      </c>
      <c r="R112" s="41">
        <v>86.0</v>
      </c>
      <c r="S112" s="41">
        <v>2.0</v>
      </c>
      <c r="T112" s="41">
        <v>33.0</v>
      </c>
      <c r="U112" s="41">
        <v>2.0</v>
      </c>
      <c r="V112" s="41">
        <v>7.6066666666666665</v>
      </c>
      <c r="W112" s="41">
        <v>108.0</v>
      </c>
      <c r="X112" s="41">
        <v>45.7</v>
      </c>
      <c r="Y112" s="41">
        <v>146.0</v>
      </c>
      <c r="Z112" s="41">
        <v>5.0</v>
      </c>
      <c r="AA112" s="41">
        <v>1.0</v>
      </c>
      <c r="AB112" s="41">
        <v>39.3</v>
      </c>
      <c r="AC112" s="41">
        <v>7.830000000000001</v>
      </c>
      <c r="AD112" s="41">
        <v>1.0</v>
      </c>
      <c r="AE112" s="41">
        <v>5.0</v>
      </c>
      <c r="AF112" s="41">
        <v>39.8</v>
      </c>
      <c r="AG112" s="41">
        <v>7.6499999999999995</v>
      </c>
      <c r="AH112" s="43">
        <v>73.4442836468886</v>
      </c>
      <c r="AI112" s="43">
        <v>11.572648981427028</v>
      </c>
      <c r="AJ112" s="43">
        <v>-2.066666666666667</v>
      </c>
      <c r="AK112" s="41">
        <v>151.0</v>
      </c>
      <c r="AL112" s="41">
        <v>130.31</v>
      </c>
      <c r="AM112" s="41">
        <v>11.16</v>
      </c>
      <c r="AN112" s="41">
        <v>135.66</v>
      </c>
      <c r="AO112" s="41">
        <v>8.54</v>
      </c>
      <c r="AP112" s="41">
        <v>25.71</v>
      </c>
      <c r="AQ112" s="41">
        <v>1.75</v>
      </c>
      <c r="AR112" s="41">
        <v>86.04</v>
      </c>
      <c r="AS112" s="41">
        <v>13.17</v>
      </c>
      <c r="AT112" s="41">
        <v>8.0</v>
      </c>
      <c r="AU112" s="44">
        <v>1.0845481049562684</v>
      </c>
      <c r="AV112" s="44">
        <v>15.306834030683403</v>
      </c>
      <c r="AW112" s="44">
        <v>377.72</v>
      </c>
      <c r="AX112" s="44">
        <v>34.62</v>
      </c>
      <c r="AY112" s="45">
        <v>0.3804159445407279</v>
      </c>
      <c r="AZ112" s="45"/>
      <c r="BA112" s="41">
        <v>4.137</v>
      </c>
      <c r="BB112" s="45">
        <v>8.368382886149384</v>
      </c>
      <c r="BC112" s="44">
        <v>3.183466279912981</v>
      </c>
      <c r="BD112" s="47">
        <v>3.94</v>
      </c>
      <c r="BE112" s="42">
        <v>0.845774914740432</v>
      </c>
      <c r="BF112" s="104">
        <v>4631.0</v>
      </c>
      <c r="BG112" s="40">
        <v>133.76660889659158</v>
      </c>
      <c r="BH112" s="40">
        <v>414.9641577060932</v>
      </c>
      <c r="BI112" s="104">
        <v>30.0</v>
      </c>
      <c r="BJ112" s="104">
        <v>5.0</v>
      </c>
      <c r="BK112" s="104">
        <v>3.0</v>
      </c>
    </row>
    <row r="113" ht="15.0" customHeight="1">
      <c r="A113" s="15">
        <v>883.0</v>
      </c>
      <c r="B113" s="39" t="s">
        <v>97</v>
      </c>
      <c r="C113" s="19" t="s">
        <v>29</v>
      </c>
      <c r="D113" s="49">
        <v>12.0</v>
      </c>
      <c r="E113" s="41" t="s">
        <v>23</v>
      </c>
      <c r="F113" s="42" t="s">
        <v>96</v>
      </c>
      <c r="G113" s="41">
        <v>1.0</v>
      </c>
      <c r="H113" s="41">
        <v>1.0</v>
      </c>
      <c r="I113" s="41">
        <v>1.0</v>
      </c>
      <c r="J113" s="41">
        <v>3.0</v>
      </c>
      <c r="K113" s="41">
        <v>19.0</v>
      </c>
      <c r="L113" s="41">
        <v>28.0</v>
      </c>
      <c r="M113" s="41">
        <v>3.0</v>
      </c>
      <c r="N113" s="41">
        <v>49.0</v>
      </c>
      <c r="O113" s="41">
        <v>3.0</v>
      </c>
      <c r="P113" s="41">
        <v>0.62</v>
      </c>
      <c r="Q113" s="41">
        <v>51.0</v>
      </c>
      <c r="R113" s="41">
        <v>83.0</v>
      </c>
      <c r="S113" s="41">
        <v>2.0</v>
      </c>
      <c r="T113" s="41">
        <v>44.0</v>
      </c>
      <c r="U113" s="41">
        <v>2.0</v>
      </c>
      <c r="V113" s="41">
        <v>6.489999999999999</v>
      </c>
      <c r="W113" s="41">
        <v>110.0</v>
      </c>
      <c r="X113" s="41">
        <v>49.2</v>
      </c>
      <c r="Y113" s="41">
        <v>154.0</v>
      </c>
      <c r="Z113" s="41">
        <v>3.0</v>
      </c>
      <c r="AA113" s="41">
        <v>1.0</v>
      </c>
      <c r="AB113" s="41">
        <v>43.6</v>
      </c>
      <c r="AC113" s="41">
        <v>6.163333333333333</v>
      </c>
      <c r="AD113" s="41">
        <v>1.0</v>
      </c>
      <c r="AE113" s="41">
        <v>5.0</v>
      </c>
      <c r="AF113" s="41">
        <v>39.9</v>
      </c>
      <c r="AG113" s="41">
        <v>6.22</v>
      </c>
      <c r="AH113" s="43">
        <v>67.32884001418941</v>
      </c>
      <c r="AI113" s="43">
        <v>6.202836170098739</v>
      </c>
      <c r="AJ113" s="43">
        <v>-2.5</v>
      </c>
      <c r="AK113" s="41">
        <v>152.0</v>
      </c>
      <c r="AL113" s="41">
        <v>193.24</v>
      </c>
      <c r="AM113" s="41">
        <v>15.66</v>
      </c>
      <c r="AN113" s="41">
        <v>179.72</v>
      </c>
      <c r="AO113" s="41">
        <v>12.58</v>
      </c>
      <c r="AP113" s="41">
        <v>31.16</v>
      </c>
      <c r="AQ113" s="41">
        <v>2.5</v>
      </c>
      <c r="AR113" s="41">
        <v>187.78</v>
      </c>
      <c r="AS113" s="41">
        <v>29.09</v>
      </c>
      <c r="AT113" s="41">
        <v>13.0</v>
      </c>
      <c r="AU113" s="44">
        <v>1.0384615384615385</v>
      </c>
      <c r="AV113" s="44">
        <v>15.491532644584089</v>
      </c>
      <c r="AW113" s="44">
        <v>591.9000000000001</v>
      </c>
      <c r="AX113" s="44">
        <v>59.83</v>
      </c>
      <c r="AY113" s="45">
        <v>0.48621093097108475</v>
      </c>
      <c r="AZ113" s="46">
        <v>35.06</v>
      </c>
      <c r="BA113" s="41">
        <v>6.937</v>
      </c>
      <c r="BB113" s="45">
        <v>8.624765748882801</v>
      </c>
      <c r="BC113" s="44">
        <v>4.193455384171832</v>
      </c>
      <c r="BD113" s="47">
        <v>6.74</v>
      </c>
      <c r="BE113" s="42">
        <v>0.74836867862969</v>
      </c>
      <c r="BF113" s="104">
        <v>6478.14</v>
      </c>
      <c r="BG113" s="40">
        <v>108.27578138057831</v>
      </c>
      <c r="BH113" s="40">
        <v>413.67432950191574</v>
      </c>
      <c r="BI113" s="104">
        <v>35.0</v>
      </c>
      <c r="BJ113" s="104">
        <v>7.0</v>
      </c>
      <c r="BK113" s="104">
        <v>5.0</v>
      </c>
    </row>
    <row r="114" ht="15.0" customHeight="1">
      <c r="A114" s="15">
        <v>884.0</v>
      </c>
      <c r="B114" s="39" t="s">
        <v>95</v>
      </c>
      <c r="C114" s="6" t="s">
        <v>6</v>
      </c>
      <c r="D114" s="49">
        <v>12.0</v>
      </c>
      <c r="E114" s="41" t="s">
        <v>23</v>
      </c>
      <c r="F114" s="42" t="s">
        <v>96</v>
      </c>
      <c r="G114" s="41">
        <v>1.0</v>
      </c>
      <c r="H114" s="41">
        <v>1.0</v>
      </c>
      <c r="I114" s="41">
        <v>1.0</v>
      </c>
      <c r="J114" s="41">
        <v>2.0</v>
      </c>
      <c r="K114" s="41">
        <v>21.0</v>
      </c>
      <c r="L114" s="41">
        <v>17.0</v>
      </c>
      <c r="M114" s="41">
        <v>2.0</v>
      </c>
      <c r="N114" s="41">
        <v>50.0</v>
      </c>
      <c r="O114" s="41">
        <v>5.0</v>
      </c>
      <c r="P114" s="41">
        <v>0.7</v>
      </c>
      <c r="Q114" s="41">
        <v>55.5</v>
      </c>
      <c r="R114" s="41">
        <v>84.0</v>
      </c>
      <c r="S114" s="41">
        <v>2.0</v>
      </c>
      <c r="T114" s="41">
        <v>36.0</v>
      </c>
      <c r="U114" s="41">
        <v>2.0</v>
      </c>
      <c r="V114" s="41">
        <v>7.34</v>
      </c>
      <c r="W114" s="41">
        <v>104.0</v>
      </c>
      <c r="X114" s="41">
        <v>49.7</v>
      </c>
      <c r="Y114" s="41">
        <v>120.0</v>
      </c>
      <c r="Z114" s="41">
        <v>3.0</v>
      </c>
      <c r="AA114" s="41">
        <v>1.0</v>
      </c>
      <c r="AB114" s="41">
        <v>47.1</v>
      </c>
      <c r="AC114" s="41">
        <v>8.043333333333333</v>
      </c>
      <c r="AD114" s="41">
        <v>3.0</v>
      </c>
      <c r="AE114" s="41">
        <v>5.0</v>
      </c>
      <c r="AF114" s="41">
        <v>44.2</v>
      </c>
      <c r="AG114" s="41">
        <v>7.87</v>
      </c>
      <c r="AH114" s="43">
        <v>64.94483450351056</v>
      </c>
      <c r="AI114" s="43"/>
      <c r="AJ114" s="43">
        <v>-2.4</v>
      </c>
      <c r="AK114" s="41">
        <v>123.0</v>
      </c>
      <c r="AL114" s="41">
        <v>92.95</v>
      </c>
      <c r="AM114" s="41">
        <v>8.84</v>
      </c>
      <c r="AN114" s="41">
        <v>87.93</v>
      </c>
      <c r="AO114" s="41">
        <v>6.58</v>
      </c>
      <c r="AP114" s="41">
        <v>24.82</v>
      </c>
      <c r="AQ114" s="41">
        <v>2.0</v>
      </c>
      <c r="AR114" s="41">
        <v>70.77</v>
      </c>
      <c r="AS114" s="41">
        <v>13.51</v>
      </c>
      <c r="AT114" s="41">
        <v>7.0</v>
      </c>
      <c r="AU114" s="44">
        <v>1.0303030303030303</v>
      </c>
      <c r="AV114" s="44">
        <v>19.090009891196836</v>
      </c>
      <c r="AW114" s="44">
        <v>276.46999999999997</v>
      </c>
      <c r="AX114" s="44">
        <v>30.93</v>
      </c>
      <c r="AY114" s="45">
        <v>0.4367927578402845</v>
      </c>
      <c r="AZ114" s="45"/>
      <c r="BA114" s="41">
        <v>2.904</v>
      </c>
      <c r="BB114" s="45">
        <v>10.650826446280991</v>
      </c>
      <c r="BC114" s="44">
        <v>4.652203856749312</v>
      </c>
      <c r="BD114" s="47">
        <v>0.55</v>
      </c>
      <c r="BE114" s="42">
        <v>0.09669992325402917</v>
      </c>
      <c r="BF114" s="104">
        <v>2449.59</v>
      </c>
      <c r="BG114" s="40">
        <v>79.19786614936955</v>
      </c>
      <c r="BH114" s="40">
        <v>277.1029411764706</v>
      </c>
      <c r="BI114" s="104">
        <v>40.0</v>
      </c>
      <c r="BJ114" s="104">
        <v>5.0</v>
      </c>
      <c r="BK114" s="104">
        <v>1.0</v>
      </c>
    </row>
    <row r="115" ht="15.0" customHeight="1">
      <c r="A115" s="15">
        <v>885.0</v>
      </c>
      <c r="B115" s="39" t="s">
        <v>98</v>
      </c>
      <c r="C115" s="19" t="s">
        <v>29</v>
      </c>
      <c r="D115" s="49">
        <v>12.0</v>
      </c>
      <c r="E115" s="41" t="s">
        <v>23</v>
      </c>
      <c r="F115" s="42" t="s">
        <v>96</v>
      </c>
      <c r="G115" s="41">
        <v>1.0</v>
      </c>
      <c r="H115" s="41">
        <v>1.0</v>
      </c>
      <c r="I115" s="41">
        <v>1.0</v>
      </c>
      <c r="J115" s="41">
        <v>1.0</v>
      </c>
      <c r="K115" s="41">
        <v>27.0</v>
      </c>
      <c r="L115" s="41">
        <v>14.0</v>
      </c>
      <c r="M115" s="41">
        <v>1.0</v>
      </c>
      <c r="N115" s="41">
        <v>59.0</v>
      </c>
      <c r="O115" s="41">
        <v>3.0</v>
      </c>
      <c r="P115" s="41">
        <v>0.71</v>
      </c>
      <c r="Q115" s="41">
        <v>51.6</v>
      </c>
      <c r="R115" s="41">
        <v>91.0</v>
      </c>
      <c r="S115" s="41">
        <v>1.0</v>
      </c>
      <c r="T115" s="41">
        <v>43.0</v>
      </c>
      <c r="U115" s="41">
        <v>1.0</v>
      </c>
      <c r="V115" s="41">
        <v>7.13</v>
      </c>
      <c r="W115" s="41">
        <v>115.0</v>
      </c>
      <c r="X115" s="41">
        <v>47.5</v>
      </c>
      <c r="Y115" s="41">
        <v>155.0</v>
      </c>
      <c r="Z115" s="41">
        <v>5.0</v>
      </c>
      <c r="AA115" s="41">
        <v>1.0</v>
      </c>
      <c r="AB115" s="41">
        <v>42.2</v>
      </c>
      <c r="AC115" s="41">
        <v>7.170000000000001</v>
      </c>
      <c r="AD115" s="41">
        <v>1.0</v>
      </c>
      <c r="AE115" s="41">
        <v>5.0</v>
      </c>
      <c r="AF115" s="41">
        <v>41.4</v>
      </c>
      <c r="AG115" s="41">
        <v>7.503333333333334</v>
      </c>
      <c r="AH115" s="43">
        <v>64.26340447683496</v>
      </c>
      <c r="AI115" s="43">
        <v>6.988288699208364</v>
      </c>
      <c r="AJ115" s="43">
        <v>-2.0</v>
      </c>
      <c r="AK115" s="41">
        <v>155.0</v>
      </c>
      <c r="AL115" s="41">
        <v>172.6</v>
      </c>
      <c r="AM115" s="41">
        <v>15.03</v>
      </c>
      <c r="AN115" s="41">
        <v>170.35</v>
      </c>
      <c r="AO115" s="41">
        <v>12.12</v>
      </c>
      <c r="AP115" s="41">
        <v>24.49</v>
      </c>
      <c r="AQ115" s="41">
        <v>1.81</v>
      </c>
      <c r="AR115" s="41">
        <v>170.08</v>
      </c>
      <c r="AS115" s="41">
        <v>27.18</v>
      </c>
      <c r="AT115" s="41">
        <v>11.0</v>
      </c>
      <c r="AU115" s="44">
        <v>1.0789662598707825</v>
      </c>
      <c r="AV115" s="44">
        <v>15.980714957666978</v>
      </c>
      <c r="AW115" s="44">
        <v>537.52</v>
      </c>
      <c r="AX115" s="44">
        <v>56.14</v>
      </c>
      <c r="AY115" s="45">
        <v>0.48414677591734945</v>
      </c>
      <c r="AZ115" s="46">
        <v>61.81</v>
      </c>
      <c r="BA115" s="41">
        <v>6.355</v>
      </c>
      <c r="BB115" s="45">
        <v>8.83398898505114</v>
      </c>
      <c r="BC115" s="44">
        <v>4.276947285601888</v>
      </c>
      <c r="BD115" s="47">
        <v>6.14</v>
      </c>
      <c r="BE115" s="42">
        <v>0.8176077265973254</v>
      </c>
      <c r="BF115" s="104">
        <v>5162.74</v>
      </c>
      <c r="BG115" s="40">
        <v>91.96188101175632</v>
      </c>
      <c r="BH115" s="40">
        <v>343.4956753160346</v>
      </c>
      <c r="BI115" s="104">
        <v>35.0</v>
      </c>
      <c r="BJ115" s="104">
        <v>5.0</v>
      </c>
      <c r="BK115" s="104">
        <v>3.0</v>
      </c>
    </row>
    <row r="116" ht="15.0" customHeight="1">
      <c r="A116" s="15">
        <v>887.0</v>
      </c>
      <c r="B116" s="39" t="s">
        <v>99</v>
      </c>
      <c r="C116" s="19" t="s">
        <v>29</v>
      </c>
      <c r="D116" s="49">
        <v>12.0</v>
      </c>
      <c r="E116" s="41" t="s">
        <v>23</v>
      </c>
      <c r="F116" s="42" t="s">
        <v>96</v>
      </c>
      <c r="G116" s="41">
        <v>1.0</v>
      </c>
      <c r="H116" s="41">
        <v>1.0</v>
      </c>
      <c r="I116" s="41">
        <v>1.0</v>
      </c>
      <c r="J116" s="41">
        <v>3.0</v>
      </c>
      <c r="K116" s="41">
        <v>25.0</v>
      </c>
      <c r="L116" s="41">
        <v>30.0</v>
      </c>
      <c r="M116" s="41">
        <v>3.0</v>
      </c>
      <c r="N116" s="41">
        <v>55.0</v>
      </c>
      <c r="O116" s="41">
        <v>3.0</v>
      </c>
      <c r="P116" s="41">
        <v>0.7</v>
      </c>
      <c r="Q116" s="41">
        <v>52.6</v>
      </c>
      <c r="R116" s="41">
        <v>89.0</v>
      </c>
      <c r="S116" s="41">
        <v>3.0</v>
      </c>
      <c r="T116" s="41">
        <v>51.0</v>
      </c>
      <c r="U116" s="41">
        <v>2.0</v>
      </c>
      <c r="V116" s="41">
        <v>6.733333333333333</v>
      </c>
      <c r="W116" s="41">
        <v>118.0</v>
      </c>
      <c r="X116" s="41">
        <v>45.6</v>
      </c>
      <c r="Y116" s="41">
        <v>155.0</v>
      </c>
      <c r="Z116" s="41">
        <v>5.0</v>
      </c>
      <c r="AA116" s="41">
        <v>1.0</v>
      </c>
      <c r="AB116" s="41">
        <v>40.9</v>
      </c>
      <c r="AC116" s="41">
        <v>7.19</v>
      </c>
      <c r="AD116" s="41">
        <v>1.0</v>
      </c>
      <c r="AE116" s="41">
        <v>5.0</v>
      </c>
      <c r="AF116" s="41">
        <v>37.6</v>
      </c>
      <c r="AG116" s="41">
        <v>7.22</v>
      </c>
      <c r="AH116" s="43">
        <v>71.54585972319965</v>
      </c>
      <c r="AI116" s="43">
        <v>11.723899913718764</v>
      </c>
      <c r="AJ116" s="43">
        <v>-2.0</v>
      </c>
      <c r="AK116" s="41">
        <v>162.0</v>
      </c>
      <c r="AL116" s="41">
        <v>212.67</v>
      </c>
      <c r="AM116" s="41">
        <v>17.71</v>
      </c>
      <c r="AN116" s="41">
        <v>216.8</v>
      </c>
      <c r="AO116" s="41">
        <v>14.01</v>
      </c>
      <c r="AP116" s="41">
        <v>33.76</v>
      </c>
      <c r="AQ116" s="41">
        <v>2.48</v>
      </c>
      <c r="AR116" s="41">
        <v>156.96</v>
      </c>
      <c r="AS116" s="41">
        <v>25.48</v>
      </c>
      <c r="AT116" s="41">
        <v>14.0</v>
      </c>
      <c r="AU116" s="44">
        <v>1.0739842328684053</v>
      </c>
      <c r="AV116" s="44">
        <v>16.233435270132517</v>
      </c>
      <c r="AW116" s="44">
        <v>620.19</v>
      </c>
      <c r="AX116" s="44">
        <v>59.67999999999999</v>
      </c>
      <c r="AY116" s="45">
        <v>0.42694369973190355</v>
      </c>
      <c r="AZ116" s="46">
        <v>69.35</v>
      </c>
      <c r="BA116" s="41">
        <v>7.04</v>
      </c>
      <c r="BB116" s="45">
        <v>8.477272727272727</v>
      </c>
      <c r="BC116" s="44">
        <v>3.6193181818181817</v>
      </c>
      <c r="BD116" s="47">
        <v>6.84</v>
      </c>
      <c r="BE116" s="42">
        <v>0.8118279569892473</v>
      </c>
      <c r="BF116" s="104">
        <v>7392.38</v>
      </c>
      <c r="BG116" s="40">
        <v>123.86695710455766</v>
      </c>
      <c r="BH116" s="40">
        <v>417.4127611518916</v>
      </c>
      <c r="BI116" s="104">
        <v>35.0</v>
      </c>
      <c r="BJ116" s="104">
        <v>5.0</v>
      </c>
      <c r="BK116" s="104">
        <v>3.0</v>
      </c>
    </row>
    <row r="117" ht="15.0" customHeight="1">
      <c r="A117" s="15">
        <v>888.0</v>
      </c>
      <c r="B117" s="39" t="s">
        <v>97</v>
      </c>
      <c r="C117" s="6" t="s">
        <v>6</v>
      </c>
      <c r="D117" s="49">
        <v>12.0</v>
      </c>
      <c r="E117" s="41" t="s">
        <v>23</v>
      </c>
      <c r="F117" s="42" t="s">
        <v>96</v>
      </c>
      <c r="G117" s="41">
        <v>1.0</v>
      </c>
      <c r="H117" s="41">
        <v>1.0</v>
      </c>
      <c r="I117" s="41">
        <v>1.0</v>
      </c>
      <c r="J117" s="41">
        <v>1.0</v>
      </c>
      <c r="K117" s="41">
        <v>20.0</v>
      </c>
      <c r="L117" s="41">
        <v>13.0</v>
      </c>
      <c r="M117" s="41">
        <v>1.0</v>
      </c>
      <c r="N117" s="41">
        <v>53.0</v>
      </c>
      <c r="O117" s="41">
        <v>5.0</v>
      </c>
      <c r="P117" s="41">
        <v>0.77</v>
      </c>
      <c r="Q117" s="41">
        <v>53.1</v>
      </c>
      <c r="R117" s="41">
        <v>85.0</v>
      </c>
      <c r="S117" s="41">
        <v>3.0</v>
      </c>
      <c r="T117" s="41">
        <v>30.0</v>
      </c>
      <c r="U117" s="41">
        <v>1.0</v>
      </c>
      <c r="V117" s="41">
        <v>7.289999999999999</v>
      </c>
      <c r="W117" s="41">
        <v>100.0</v>
      </c>
      <c r="X117" s="41">
        <v>48.5</v>
      </c>
      <c r="Y117" s="41">
        <v>123.0</v>
      </c>
      <c r="Z117" s="41">
        <v>5.0</v>
      </c>
      <c r="AA117" s="41">
        <v>1.0</v>
      </c>
      <c r="AB117" s="41">
        <v>43.6</v>
      </c>
      <c r="AC117" s="41">
        <v>7.853333333333333</v>
      </c>
      <c r="AD117" s="41">
        <v>1.0</v>
      </c>
      <c r="AE117" s="41">
        <v>5.0</v>
      </c>
      <c r="AF117" s="41">
        <v>42.9</v>
      </c>
      <c r="AG117" s="41">
        <v>7.536666666666666</v>
      </c>
      <c r="AH117" s="43">
        <v>63.152542372881356</v>
      </c>
      <c r="AI117" s="43"/>
      <c r="AJ117" s="43">
        <v>-2.833333333333333</v>
      </c>
      <c r="AK117" s="41">
        <v>133.0</v>
      </c>
      <c r="AL117" s="41">
        <v>87.53</v>
      </c>
      <c r="AM117" s="41">
        <v>9.51</v>
      </c>
      <c r="AN117" s="41">
        <v>106.35</v>
      </c>
      <c r="AO117" s="41">
        <v>8.46</v>
      </c>
      <c r="AP117" s="41">
        <v>30.99</v>
      </c>
      <c r="AQ117" s="41">
        <v>2.13</v>
      </c>
      <c r="AR117" s="41">
        <v>59.12</v>
      </c>
      <c r="AS117" s="41">
        <v>10.2</v>
      </c>
      <c r="AT117" s="41">
        <v>9.0</v>
      </c>
      <c r="AU117" s="44">
        <v>0.8980169971671388</v>
      </c>
      <c r="AV117" s="44">
        <v>17.253044654939107</v>
      </c>
      <c r="AW117" s="44">
        <v>283.99</v>
      </c>
      <c r="AX117" s="44">
        <v>30.299999999999997</v>
      </c>
      <c r="AY117" s="45">
        <v>0.33663366336633666</v>
      </c>
      <c r="AZ117" s="45"/>
      <c r="BA117" s="41">
        <v>2.863</v>
      </c>
      <c r="BB117" s="45">
        <v>10.58330422633601</v>
      </c>
      <c r="BC117" s="44">
        <v>3.5626964722319245</v>
      </c>
      <c r="BD117" s="47">
        <v>0.4</v>
      </c>
      <c r="BE117" s="42">
        <v>0.04571871367686943</v>
      </c>
      <c r="BF117" s="104">
        <v>2966.18</v>
      </c>
      <c r="BG117" s="40">
        <v>97.8937293729373</v>
      </c>
      <c r="BH117" s="40">
        <v>311.9011566771819</v>
      </c>
      <c r="BI117" s="104">
        <v>30.0</v>
      </c>
      <c r="BJ117" s="104">
        <v>5.0</v>
      </c>
      <c r="BK117" s="104">
        <v>3.0</v>
      </c>
    </row>
    <row r="118" ht="15.0" customHeight="1">
      <c r="A118" s="15">
        <v>889.0</v>
      </c>
      <c r="B118" s="39" t="s">
        <v>98</v>
      </c>
      <c r="C118" s="6" t="s">
        <v>6</v>
      </c>
      <c r="D118" s="49">
        <v>12.0</v>
      </c>
      <c r="E118" s="41" t="s">
        <v>23</v>
      </c>
      <c r="F118" s="42" t="s">
        <v>96</v>
      </c>
      <c r="G118" s="41">
        <v>0.0</v>
      </c>
      <c r="H118" s="41">
        <v>1.0</v>
      </c>
      <c r="I118" s="41">
        <v>1.0</v>
      </c>
      <c r="J118" s="41">
        <v>3.0</v>
      </c>
      <c r="K118" s="41">
        <v>14.0</v>
      </c>
      <c r="L118" s="41">
        <v>30.0</v>
      </c>
      <c r="M118" s="41">
        <v>4.0</v>
      </c>
      <c r="N118" s="41">
        <v>49.0</v>
      </c>
      <c r="O118" s="41">
        <v>3.0</v>
      </c>
      <c r="P118" s="41">
        <v>0.6</v>
      </c>
      <c r="Q118" s="41">
        <v>51.9</v>
      </c>
      <c r="R118" s="41">
        <v>79.0</v>
      </c>
      <c r="S118" s="41">
        <v>3.0</v>
      </c>
      <c r="T118" s="41">
        <v>55.0</v>
      </c>
      <c r="U118" s="41">
        <v>4.0</v>
      </c>
      <c r="V118" s="41">
        <v>5.78</v>
      </c>
      <c r="W118" s="41">
        <v>118.0</v>
      </c>
      <c r="X118" s="41">
        <v>47.6</v>
      </c>
      <c r="Y118" s="41">
        <v>127.0</v>
      </c>
      <c r="Z118" s="41">
        <v>3.0</v>
      </c>
      <c r="AA118" s="41">
        <v>1.0</v>
      </c>
      <c r="AB118" s="41">
        <v>43.9</v>
      </c>
      <c r="AC118" s="41">
        <v>6.43</v>
      </c>
      <c r="AD118" s="41">
        <v>3.0</v>
      </c>
      <c r="AE118" s="41">
        <v>5.0</v>
      </c>
      <c r="AF118" s="41">
        <v>44.9</v>
      </c>
      <c r="AG118" s="41">
        <v>6.329999999999999</v>
      </c>
      <c r="AH118" s="43">
        <v>59.772492244053744</v>
      </c>
      <c r="AI118" s="43"/>
      <c r="AJ118" s="43">
        <v>-2.8</v>
      </c>
      <c r="AK118" s="41">
        <v>127.0</v>
      </c>
      <c r="AL118" s="41">
        <v>95.24</v>
      </c>
      <c r="AM118" s="41">
        <v>10.35</v>
      </c>
      <c r="AN118" s="41">
        <v>120.58</v>
      </c>
      <c r="AO118" s="41">
        <v>9.76</v>
      </c>
      <c r="AP118" s="41">
        <v>30.5</v>
      </c>
      <c r="AQ118" s="41">
        <v>4.15</v>
      </c>
      <c r="AR118" s="41">
        <v>78.46</v>
      </c>
      <c r="AS118" s="41">
        <v>16.8</v>
      </c>
      <c r="AT118" s="41">
        <v>11.0</v>
      </c>
      <c r="AU118" s="44">
        <v>0.7440690150970525</v>
      </c>
      <c r="AV118" s="44">
        <v>21.412184552638287</v>
      </c>
      <c r="AW118" s="44">
        <v>324.78</v>
      </c>
      <c r="AX118" s="44">
        <v>41.06</v>
      </c>
      <c r="AY118" s="45">
        <v>0.40915733073550903</v>
      </c>
      <c r="AZ118" s="45"/>
      <c r="BA118" s="41">
        <v>3.831</v>
      </c>
      <c r="BB118" s="45">
        <v>10.717828243278518</v>
      </c>
      <c r="BC118" s="44">
        <v>4.385277995301488</v>
      </c>
      <c r="BD118" s="47">
        <v>1.34</v>
      </c>
      <c r="BE118" s="42">
        <v>0.03374709076803724</v>
      </c>
      <c r="BF118" s="104">
        <v>2487.28</v>
      </c>
      <c r="BG118" s="40">
        <v>60.57671699951291</v>
      </c>
      <c r="BH118" s="40">
        <v>240.3169082125604</v>
      </c>
      <c r="BI118" s="104">
        <v>35.0</v>
      </c>
      <c r="BJ118" s="104">
        <v>5.0</v>
      </c>
      <c r="BK118" s="104">
        <v>3.0</v>
      </c>
    </row>
    <row r="119" ht="15.0" customHeight="1">
      <c r="A119" s="15">
        <v>890.0</v>
      </c>
      <c r="B119" s="39" t="s">
        <v>100</v>
      </c>
      <c r="C119" s="19" t="s">
        <v>29</v>
      </c>
      <c r="D119" s="49">
        <v>12.0</v>
      </c>
      <c r="E119" s="41" t="s">
        <v>23</v>
      </c>
      <c r="F119" s="42" t="s">
        <v>96</v>
      </c>
      <c r="G119" s="41">
        <v>1.0</v>
      </c>
      <c r="H119" s="41">
        <v>1.0</v>
      </c>
      <c r="I119" s="41">
        <v>1.0</v>
      </c>
      <c r="J119" s="41">
        <v>2.0</v>
      </c>
      <c r="K119" s="41">
        <v>25.0</v>
      </c>
      <c r="L119" s="41">
        <v>22.0</v>
      </c>
      <c r="M119" s="41">
        <v>2.0</v>
      </c>
      <c r="N119" s="41">
        <v>55.0</v>
      </c>
      <c r="O119" s="41">
        <v>3.0</v>
      </c>
      <c r="P119" s="41">
        <v>0.77</v>
      </c>
      <c r="Q119" s="41">
        <v>51.4</v>
      </c>
      <c r="R119" s="41">
        <v>88.0</v>
      </c>
      <c r="S119" s="41">
        <v>3.0</v>
      </c>
      <c r="T119" s="41">
        <v>40.0</v>
      </c>
      <c r="U119" s="41">
        <v>2.0</v>
      </c>
      <c r="V119" s="41">
        <v>7.726666666666667</v>
      </c>
      <c r="W119" s="41">
        <v>112.0</v>
      </c>
      <c r="X119" s="41">
        <v>47.3</v>
      </c>
      <c r="Y119" s="41">
        <v>147.0</v>
      </c>
      <c r="Z119" s="41">
        <v>7.0</v>
      </c>
      <c r="AA119" s="41">
        <v>1.0</v>
      </c>
      <c r="AB119" s="41">
        <v>41.7</v>
      </c>
      <c r="AC119" s="41">
        <v>8.073333333333332</v>
      </c>
      <c r="AD119" s="41">
        <v>1.0</v>
      </c>
      <c r="AE119" s="41">
        <v>5.0</v>
      </c>
      <c r="AF119" s="41">
        <v>41.1</v>
      </c>
      <c r="AG119" s="41">
        <v>7.91</v>
      </c>
      <c r="AH119" s="43">
        <v>69.75468043899293</v>
      </c>
      <c r="AI119" s="43">
        <v>6.821242437160384</v>
      </c>
      <c r="AJ119" s="43">
        <v>-2.3666666666666667</v>
      </c>
      <c r="AK119" s="41">
        <v>150.0</v>
      </c>
      <c r="AL119" s="41">
        <v>178.81</v>
      </c>
      <c r="AM119" s="41">
        <v>16.0</v>
      </c>
      <c r="AN119" s="41">
        <v>171.23</v>
      </c>
      <c r="AO119" s="41">
        <v>12.14</v>
      </c>
      <c r="AP119" s="41">
        <v>28.49</v>
      </c>
      <c r="AQ119" s="41">
        <v>2.37</v>
      </c>
      <c r="AR119" s="41">
        <v>183.78</v>
      </c>
      <c r="AS119" s="41">
        <v>30.23</v>
      </c>
      <c r="AT119" s="41">
        <v>10.0</v>
      </c>
      <c r="AU119" s="44">
        <v>1.1026878015161956</v>
      </c>
      <c r="AV119" s="44">
        <v>16.449015126782022</v>
      </c>
      <c r="AW119" s="44">
        <v>562.31</v>
      </c>
      <c r="AX119" s="44">
        <v>60.74</v>
      </c>
      <c r="AY119" s="45">
        <v>0.49769509384260785</v>
      </c>
      <c r="AZ119" s="46">
        <v>44.39</v>
      </c>
      <c r="BA119" s="41">
        <v>6.329</v>
      </c>
      <c r="BB119" s="45">
        <v>9.597092747669459</v>
      </c>
      <c r="BC119" s="44">
        <v>4.776425975667562</v>
      </c>
      <c r="BD119" s="47">
        <v>6.13</v>
      </c>
      <c r="BE119" s="42">
        <v>0.7739164388910582</v>
      </c>
      <c r="BF119" s="104">
        <v>5233.55</v>
      </c>
      <c r="BG119" s="40">
        <v>86.16315442871255</v>
      </c>
      <c r="BH119" s="40">
        <v>327.096875</v>
      </c>
      <c r="BI119" s="104">
        <v>30.0</v>
      </c>
      <c r="BJ119" s="104">
        <v>5.0</v>
      </c>
      <c r="BK119" s="104">
        <v>3.0</v>
      </c>
    </row>
    <row r="120" ht="15.0" customHeight="1">
      <c r="A120" s="15">
        <v>892.0</v>
      </c>
      <c r="B120" s="39" t="s">
        <v>99</v>
      </c>
      <c r="C120" s="6" t="s">
        <v>6</v>
      </c>
      <c r="D120" s="49">
        <v>12.0</v>
      </c>
      <c r="E120" s="41" t="s">
        <v>23</v>
      </c>
      <c r="F120" s="42" t="s">
        <v>96</v>
      </c>
      <c r="G120" s="41">
        <v>1.0</v>
      </c>
      <c r="H120" s="41">
        <v>1.0</v>
      </c>
      <c r="I120" s="41">
        <v>1.0</v>
      </c>
      <c r="J120" s="41">
        <v>1.0</v>
      </c>
      <c r="K120" s="41">
        <v>16.0</v>
      </c>
      <c r="L120" s="41">
        <v>16.0</v>
      </c>
      <c r="M120" s="41">
        <v>1.0</v>
      </c>
      <c r="N120" s="41">
        <v>47.0</v>
      </c>
      <c r="O120" s="41">
        <v>3.0</v>
      </c>
      <c r="P120" s="41">
        <v>0.78</v>
      </c>
      <c r="Q120" s="41">
        <v>52.7</v>
      </c>
      <c r="R120" s="41">
        <v>83.0</v>
      </c>
      <c r="S120" s="41">
        <v>5.0</v>
      </c>
      <c r="T120" s="41">
        <v>36.0</v>
      </c>
      <c r="U120" s="41">
        <v>1.0</v>
      </c>
      <c r="V120" s="41">
        <v>7.28</v>
      </c>
      <c r="W120" s="41">
        <v>108.0</v>
      </c>
      <c r="X120" s="41">
        <v>49.8</v>
      </c>
      <c r="Y120" s="41">
        <v>135.0</v>
      </c>
      <c r="Z120" s="41">
        <v>5.0</v>
      </c>
      <c r="AA120" s="41">
        <v>1.0</v>
      </c>
      <c r="AB120" s="41">
        <v>45.9</v>
      </c>
      <c r="AC120" s="41">
        <v>7.646666666666666</v>
      </c>
      <c r="AD120" s="41">
        <v>3.0</v>
      </c>
      <c r="AE120" s="41">
        <v>5.0</v>
      </c>
      <c r="AF120" s="41">
        <v>47.9</v>
      </c>
      <c r="AG120" s="41">
        <v>7.739999999999999</v>
      </c>
      <c r="AH120" s="43">
        <v>63.1578947368421</v>
      </c>
      <c r="AI120" s="43"/>
      <c r="AJ120" s="43">
        <v>-3.033333333333333</v>
      </c>
      <c r="AK120" s="41">
        <v>137.0</v>
      </c>
      <c r="AL120" s="41">
        <v>83.59</v>
      </c>
      <c r="AM120" s="41">
        <v>9.42</v>
      </c>
      <c r="AN120" s="41">
        <v>102.71</v>
      </c>
      <c r="AO120" s="41">
        <v>8.63</v>
      </c>
      <c r="AP120" s="41">
        <v>24.16</v>
      </c>
      <c r="AQ120" s="41">
        <v>2.1</v>
      </c>
      <c r="AR120" s="41">
        <v>80.07</v>
      </c>
      <c r="AS120" s="41">
        <v>17.67</v>
      </c>
      <c r="AT120" s="41">
        <v>13.0</v>
      </c>
      <c r="AU120" s="44">
        <v>0.8779123951537744</v>
      </c>
      <c r="AV120" s="44">
        <v>22.06819033345823</v>
      </c>
      <c r="AW120" s="44">
        <v>290.53</v>
      </c>
      <c r="AX120" s="44">
        <v>37.82000000000001</v>
      </c>
      <c r="AY120" s="45">
        <v>0.4672131147540983</v>
      </c>
      <c r="AZ120" s="45"/>
      <c r="BA120" s="41">
        <v>3.538</v>
      </c>
      <c r="BB120" s="45">
        <v>10.689655172413795</v>
      </c>
      <c r="BC120" s="44">
        <v>4.9943470887507075</v>
      </c>
      <c r="BD120" s="47">
        <v>1.03</v>
      </c>
      <c r="BE120" s="42">
        <v>-3.9888312724371757E-4</v>
      </c>
      <c r="BF120" s="104">
        <v>2618.85</v>
      </c>
      <c r="BG120" s="40">
        <v>69.24510840824959</v>
      </c>
      <c r="BH120" s="40">
        <v>278.00955414012736</v>
      </c>
      <c r="BI120" s="104">
        <v>35.0</v>
      </c>
      <c r="BJ120" s="104">
        <v>5.0</v>
      </c>
      <c r="BK120" s="104">
        <v>3.0</v>
      </c>
    </row>
    <row r="121" ht="15.0" customHeight="1">
      <c r="A121" s="15">
        <v>895.0</v>
      </c>
      <c r="B121" s="39" t="s">
        <v>100</v>
      </c>
      <c r="C121" s="6" t="s">
        <v>6</v>
      </c>
      <c r="D121" s="49">
        <v>12.0</v>
      </c>
      <c r="E121" s="41" t="s">
        <v>23</v>
      </c>
      <c r="F121" s="42" t="s">
        <v>96</v>
      </c>
      <c r="G121" s="41">
        <v>1.0</v>
      </c>
      <c r="H121" s="41">
        <v>1.0</v>
      </c>
      <c r="I121" s="41">
        <v>1.0</v>
      </c>
      <c r="J121" s="41">
        <v>2.0</v>
      </c>
      <c r="K121" s="41">
        <v>23.0</v>
      </c>
      <c r="L121" s="41">
        <v>26.0</v>
      </c>
      <c r="M121" s="41">
        <v>2.0</v>
      </c>
      <c r="N121" s="41">
        <v>50.0</v>
      </c>
      <c r="O121" s="41">
        <v>3.0</v>
      </c>
      <c r="P121" s="41">
        <v>0.63</v>
      </c>
      <c r="Q121" s="41">
        <v>57.8</v>
      </c>
      <c r="R121" s="41">
        <v>84.0</v>
      </c>
      <c r="S121" s="41">
        <v>3.0</v>
      </c>
      <c r="T121" s="41">
        <v>41.0</v>
      </c>
      <c r="U121" s="41">
        <v>2.0</v>
      </c>
      <c r="V121" s="41">
        <v>6.640000000000001</v>
      </c>
      <c r="W121" s="41">
        <v>105.0</v>
      </c>
      <c r="X121" s="41">
        <v>47.6</v>
      </c>
      <c r="Y121" s="41">
        <v>133.0</v>
      </c>
      <c r="Z121" s="41">
        <v>3.0</v>
      </c>
      <c r="AA121" s="41">
        <v>1.0</v>
      </c>
      <c r="AB121" s="41">
        <v>43.2</v>
      </c>
      <c r="AC121" s="41">
        <v>7.153333333333332</v>
      </c>
      <c r="AD121" s="41">
        <v>3.0</v>
      </c>
      <c r="AE121" s="41">
        <v>5.0</v>
      </c>
      <c r="AF121" s="41">
        <v>44.2</v>
      </c>
      <c r="AG121" s="41">
        <v>6.683333333333334</v>
      </c>
      <c r="AH121" s="43">
        <v>64.99654457498274</v>
      </c>
      <c r="AI121" s="43"/>
      <c r="AJ121" s="43">
        <v>-2.3666666666666667</v>
      </c>
      <c r="AK121" s="41">
        <v>134.0</v>
      </c>
      <c r="AL121" s="41">
        <v>100.03</v>
      </c>
      <c r="AM121" s="41">
        <v>9.81</v>
      </c>
      <c r="AN121" s="41">
        <v>91.5</v>
      </c>
      <c r="AO121" s="41">
        <v>8.39</v>
      </c>
      <c r="AP121" s="41">
        <v>24.48</v>
      </c>
      <c r="AQ121" s="41">
        <v>2.04</v>
      </c>
      <c r="AR121" s="41">
        <v>62.9</v>
      </c>
      <c r="AS121" s="41">
        <v>13.42</v>
      </c>
      <c r="AT121" s="50"/>
      <c r="AU121" s="44">
        <v>0.940556088207095</v>
      </c>
      <c r="AV121" s="44">
        <v>21.335453100158983</v>
      </c>
      <c r="AW121" s="44">
        <v>278.90999999999997</v>
      </c>
      <c r="AX121" s="44">
        <v>33.660000000000004</v>
      </c>
      <c r="AY121" s="45">
        <v>0.3986928104575163</v>
      </c>
      <c r="AZ121" s="45"/>
      <c r="BA121" s="41">
        <v>3.547</v>
      </c>
      <c r="BB121" s="45">
        <v>9.489709613758107</v>
      </c>
      <c r="BC121" s="44">
        <v>3.7834789963349307</v>
      </c>
      <c r="BD121" s="47">
        <v>1.0</v>
      </c>
      <c r="BE121" s="42">
        <v>0.018875192604006163</v>
      </c>
      <c r="BF121" s="104">
        <v>3063.35</v>
      </c>
      <c r="BG121" s="40">
        <v>91.00861556743908</v>
      </c>
      <c r="BH121" s="40">
        <v>312.2680937818552</v>
      </c>
      <c r="BI121" s="104">
        <v>35.0</v>
      </c>
      <c r="BJ121" s="104">
        <v>3.0</v>
      </c>
      <c r="BK121" s="104">
        <v>1.0</v>
      </c>
    </row>
    <row r="122" ht="15.0" customHeight="1">
      <c r="A122" s="15">
        <v>898.0</v>
      </c>
      <c r="B122" s="39" t="s">
        <v>95</v>
      </c>
      <c r="C122" s="19" t="s">
        <v>29</v>
      </c>
      <c r="D122" s="49">
        <v>13.0</v>
      </c>
      <c r="E122" s="41" t="s">
        <v>15</v>
      </c>
      <c r="F122" s="42" t="s">
        <v>96</v>
      </c>
      <c r="G122" s="41">
        <v>1.0</v>
      </c>
      <c r="H122" s="41">
        <v>1.0</v>
      </c>
      <c r="I122" s="41">
        <v>1.0</v>
      </c>
      <c r="J122" s="41">
        <v>3.0</v>
      </c>
      <c r="K122" s="41">
        <v>20.0</v>
      </c>
      <c r="L122" s="41">
        <v>21.0</v>
      </c>
      <c r="M122" s="41">
        <v>3.0</v>
      </c>
      <c r="N122" s="41">
        <v>49.0</v>
      </c>
      <c r="O122" s="41">
        <v>1.0</v>
      </c>
      <c r="P122" s="41">
        <v>0.44</v>
      </c>
      <c r="Q122" s="41">
        <v>43.8</v>
      </c>
      <c r="R122" s="41">
        <v>83.0</v>
      </c>
      <c r="S122" s="41">
        <v>3.0</v>
      </c>
      <c r="T122" s="41">
        <v>35.0</v>
      </c>
      <c r="U122" s="41">
        <v>3.0</v>
      </c>
      <c r="V122" s="41">
        <v>5.05</v>
      </c>
      <c r="W122" s="41">
        <v>120.0</v>
      </c>
      <c r="X122" s="41">
        <v>39.5</v>
      </c>
      <c r="Y122" s="41">
        <v>155.0</v>
      </c>
      <c r="Z122" s="41">
        <v>3.0</v>
      </c>
      <c r="AA122" s="41">
        <v>1.0</v>
      </c>
      <c r="AB122" s="41">
        <v>39.7</v>
      </c>
      <c r="AC122" s="41">
        <v>6.090000000000001</v>
      </c>
      <c r="AD122" s="41">
        <v>1.0</v>
      </c>
      <c r="AE122" s="41">
        <v>5.0</v>
      </c>
      <c r="AF122" s="41">
        <v>34.5</v>
      </c>
      <c r="AG122" s="41">
        <v>5.57</v>
      </c>
      <c r="AH122" s="43">
        <v>78.22510822510826</v>
      </c>
      <c r="AI122" s="43">
        <v>29.034927963013374</v>
      </c>
      <c r="AJ122" s="43">
        <v>-2.0</v>
      </c>
      <c r="AK122" s="41">
        <v>157.0</v>
      </c>
      <c r="AL122" s="41">
        <v>183.88</v>
      </c>
      <c r="AM122" s="41">
        <v>14.7</v>
      </c>
      <c r="AN122" s="41">
        <v>186.28</v>
      </c>
      <c r="AO122" s="41">
        <v>12.8</v>
      </c>
      <c r="AP122" s="41">
        <v>23.19</v>
      </c>
      <c r="AQ122" s="41">
        <v>1.59</v>
      </c>
      <c r="AR122" s="41">
        <v>124.68</v>
      </c>
      <c r="AS122" s="41">
        <v>18.95</v>
      </c>
      <c r="AT122" s="41">
        <v>10.0</v>
      </c>
      <c r="AU122" s="44">
        <v>1.0215427380125086</v>
      </c>
      <c r="AV122" s="44">
        <v>15.198909207571381</v>
      </c>
      <c r="AW122" s="44">
        <v>518.03</v>
      </c>
      <c r="AX122" s="44">
        <v>48.04</v>
      </c>
      <c r="AY122" s="45">
        <v>0.3944629475437136</v>
      </c>
      <c r="AZ122" s="45"/>
      <c r="BA122" s="41">
        <v>5.682</v>
      </c>
      <c r="BB122" s="45">
        <v>8.454769447377684</v>
      </c>
      <c r="BC122" s="44">
        <v>3.3350932770151354</v>
      </c>
      <c r="BD122" s="47">
        <v>5.48</v>
      </c>
      <c r="BE122" s="42">
        <v>0.8289108910891089</v>
      </c>
      <c r="BF122" s="40">
        <v>8569.08</v>
      </c>
      <c r="BG122" s="40">
        <v>178.3738551207327</v>
      </c>
      <c r="BH122" s="40">
        <v>582.9306122448979</v>
      </c>
      <c r="BI122" s="49"/>
      <c r="BJ122" s="49"/>
      <c r="BK122" s="49"/>
    </row>
    <row r="123" ht="15.0" customHeight="1">
      <c r="A123" s="15">
        <v>899.0</v>
      </c>
      <c r="B123" s="39" t="s">
        <v>97</v>
      </c>
      <c r="C123" s="19" t="s">
        <v>29</v>
      </c>
      <c r="D123" s="49">
        <v>13.0</v>
      </c>
      <c r="E123" s="41" t="s">
        <v>15</v>
      </c>
      <c r="F123" s="42" t="s">
        <v>96</v>
      </c>
      <c r="G123" s="41">
        <v>1.0</v>
      </c>
      <c r="H123" s="41">
        <v>1.0</v>
      </c>
      <c r="I123" s="41">
        <v>1.0</v>
      </c>
      <c r="J123" s="41">
        <v>3.0</v>
      </c>
      <c r="K123" s="41">
        <v>13.0</v>
      </c>
      <c r="L123" s="41">
        <v>28.0</v>
      </c>
      <c r="M123" s="41">
        <v>3.0</v>
      </c>
      <c r="N123" s="41">
        <v>67.0</v>
      </c>
      <c r="O123" s="41">
        <v>5.0</v>
      </c>
      <c r="P123" s="41">
        <v>0.83</v>
      </c>
      <c r="Q123" s="41">
        <v>48.8</v>
      </c>
      <c r="R123" s="41">
        <v>114.0</v>
      </c>
      <c r="S123" s="41">
        <v>5.0</v>
      </c>
      <c r="T123" s="41">
        <v>67.0</v>
      </c>
      <c r="U123" s="41">
        <v>3.0</v>
      </c>
      <c r="V123" s="41">
        <v>7.6000000000000005</v>
      </c>
      <c r="W123" s="41">
        <v>140.0</v>
      </c>
      <c r="X123" s="41">
        <v>36.5</v>
      </c>
      <c r="Y123" s="41">
        <v>155.0</v>
      </c>
      <c r="Z123" s="41">
        <v>7.0</v>
      </c>
      <c r="AA123" s="41">
        <v>1.0</v>
      </c>
      <c r="AB123" s="41">
        <v>36.4</v>
      </c>
      <c r="AC123" s="41">
        <v>8.133333333333333</v>
      </c>
      <c r="AD123" s="41">
        <v>1.0</v>
      </c>
      <c r="AE123" s="41">
        <v>5.0</v>
      </c>
      <c r="AF123" s="41">
        <v>33.3</v>
      </c>
      <c r="AG123" s="41">
        <v>8.32</v>
      </c>
      <c r="AH123" s="43">
        <v>72.21383267894895</v>
      </c>
      <c r="AI123" s="43">
        <v>16.241657931499613</v>
      </c>
      <c r="AJ123" s="43">
        <v>-2.2666666666666666</v>
      </c>
      <c r="AK123" s="41">
        <v>161.0</v>
      </c>
      <c r="AL123" s="41">
        <v>266.27</v>
      </c>
      <c r="AM123" s="41">
        <v>20.38</v>
      </c>
      <c r="AN123" s="41">
        <v>283.32</v>
      </c>
      <c r="AO123" s="41">
        <v>20.75</v>
      </c>
      <c r="AP123" s="41">
        <v>57.83</v>
      </c>
      <c r="AQ123" s="41">
        <v>3.44</v>
      </c>
      <c r="AR123" s="41">
        <v>245.01</v>
      </c>
      <c r="AS123" s="41">
        <v>46.89</v>
      </c>
      <c r="AT123" s="41">
        <v>15.0</v>
      </c>
      <c r="AU123" s="44">
        <v>0.8424968995452665</v>
      </c>
      <c r="AV123" s="44">
        <v>19.137994367576834</v>
      </c>
      <c r="AW123" s="44">
        <v>852.43</v>
      </c>
      <c r="AX123" s="44">
        <v>91.46</v>
      </c>
      <c r="AY123" s="45">
        <v>0.5126831401705664</v>
      </c>
      <c r="AZ123" s="46">
        <v>58.69</v>
      </c>
      <c r="BA123" s="41">
        <v>9.341</v>
      </c>
      <c r="BB123" s="45">
        <v>9.791242907611604</v>
      </c>
      <c r="BC123" s="44">
        <v>5.019805160047104</v>
      </c>
      <c r="BD123" s="47">
        <v>9.14</v>
      </c>
      <c r="BE123" s="42">
        <v>0.7662388175807079</v>
      </c>
      <c r="BF123" s="40">
        <v>10811.84</v>
      </c>
      <c r="BG123" s="40">
        <v>118.21386398425543</v>
      </c>
      <c r="BH123" s="40">
        <v>530.5122669283612</v>
      </c>
      <c r="BI123" s="40">
        <v>30.0</v>
      </c>
      <c r="BJ123" s="40">
        <v>5.0</v>
      </c>
      <c r="BK123" s="40">
        <v>7.0</v>
      </c>
    </row>
    <row r="124" ht="15.0" customHeight="1">
      <c r="A124" s="15">
        <v>901.0</v>
      </c>
      <c r="B124" s="39" t="s">
        <v>98</v>
      </c>
      <c r="C124" s="19" t="s">
        <v>29</v>
      </c>
      <c r="D124" s="49">
        <v>13.0</v>
      </c>
      <c r="E124" s="41" t="s">
        <v>15</v>
      </c>
      <c r="F124" s="42" t="s">
        <v>96</v>
      </c>
      <c r="G124" s="41">
        <v>1.0</v>
      </c>
      <c r="H124" s="41">
        <v>1.0</v>
      </c>
      <c r="I124" s="41">
        <v>1.0</v>
      </c>
      <c r="J124" s="41">
        <v>5.0</v>
      </c>
      <c r="K124" s="41">
        <v>28.0</v>
      </c>
      <c r="L124" s="41">
        <v>42.0</v>
      </c>
      <c r="M124" s="41">
        <v>5.0</v>
      </c>
      <c r="N124" s="41">
        <v>81.0</v>
      </c>
      <c r="O124" s="41">
        <v>3.0</v>
      </c>
      <c r="P124" s="41">
        <v>0.7</v>
      </c>
      <c r="Q124" s="41">
        <v>48.1</v>
      </c>
      <c r="R124" s="41">
        <v>125.0</v>
      </c>
      <c r="S124" s="41">
        <v>3.0</v>
      </c>
      <c r="T124" s="41">
        <v>93.0</v>
      </c>
      <c r="U124" s="41">
        <v>5.0</v>
      </c>
      <c r="V124" s="41">
        <v>7.016666666666667</v>
      </c>
      <c r="W124" s="41">
        <v>154.0</v>
      </c>
      <c r="X124" s="41">
        <v>40.5</v>
      </c>
      <c r="Y124" s="41">
        <v>160.0</v>
      </c>
      <c r="Z124" s="41">
        <v>5.0</v>
      </c>
      <c r="AA124" s="41">
        <v>1.0</v>
      </c>
      <c r="AB124" s="41">
        <v>36.2</v>
      </c>
      <c r="AC124" s="41">
        <v>6.986666666666667</v>
      </c>
      <c r="AD124" s="41">
        <v>3.0</v>
      </c>
      <c r="AE124" s="41">
        <v>7.0</v>
      </c>
      <c r="AF124" s="41">
        <v>33.9</v>
      </c>
      <c r="AG124" s="41">
        <v>6.8999999999999995</v>
      </c>
      <c r="AH124" s="43">
        <v>75.62500000000003</v>
      </c>
      <c r="AI124" s="43">
        <v>34.539472512916646</v>
      </c>
      <c r="AJ124" s="43">
        <v>-2.333333333333333</v>
      </c>
      <c r="AK124" s="41">
        <v>156.0</v>
      </c>
      <c r="AL124" s="41">
        <v>214.35</v>
      </c>
      <c r="AM124" s="41">
        <v>19.78</v>
      </c>
      <c r="AN124" s="41">
        <v>245.79</v>
      </c>
      <c r="AO124" s="41">
        <v>19.29</v>
      </c>
      <c r="AP124" s="41">
        <v>30.38</v>
      </c>
      <c r="AQ124" s="41">
        <v>2.58</v>
      </c>
      <c r="AR124" s="41">
        <v>353.95</v>
      </c>
      <c r="AS124" s="41">
        <v>76.86</v>
      </c>
      <c r="AT124" s="41">
        <v>12.0</v>
      </c>
      <c r="AU124" s="44">
        <v>0.9044352994970281</v>
      </c>
      <c r="AV124" s="44">
        <v>21.714931487498234</v>
      </c>
      <c r="AW124" s="44">
        <v>844.47</v>
      </c>
      <c r="AX124" s="44">
        <v>118.50999999999999</v>
      </c>
      <c r="AY124" s="45">
        <v>0.648552864737153</v>
      </c>
      <c r="AZ124" s="46">
        <v>35.05</v>
      </c>
      <c r="BA124" s="41">
        <v>10.396</v>
      </c>
      <c r="BB124" s="45">
        <v>11.399576760292419</v>
      </c>
      <c r="BC124" s="44">
        <v>7.393228164678722</v>
      </c>
      <c r="BD124" s="47">
        <v>10.2</v>
      </c>
      <c r="BE124" s="42">
        <v>0.8052373158756138</v>
      </c>
      <c r="BF124" s="40">
        <v>8867.03</v>
      </c>
      <c r="BG124" s="40">
        <v>74.82094338030547</v>
      </c>
      <c r="BH124" s="40">
        <v>448.2826086956522</v>
      </c>
      <c r="BI124" s="40">
        <v>28.0</v>
      </c>
      <c r="BJ124" s="40">
        <v>5.0</v>
      </c>
      <c r="BK124" s="40">
        <v>3.0</v>
      </c>
    </row>
    <row r="125" ht="15.0" customHeight="1">
      <c r="A125" s="15">
        <v>902.0</v>
      </c>
      <c r="B125" s="39" t="s">
        <v>95</v>
      </c>
      <c r="C125" s="6" t="s">
        <v>6</v>
      </c>
      <c r="D125" s="49">
        <v>13.0</v>
      </c>
      <c r="E125" s="41" t="s">
        <v>15</v>
      </c>
      <c r="F125" s="42" t="s">
        <v>96</v>
      </c>
      <c r="G125" s="41">
        <v>0.0</v>
      </c>
      <c r="H125" s="41">
        <v>1.0</v>
      </c>
      <c r="I125" s="41">
        <v>1.0</v>
      </c>
      <c r="J125" s="41">
        <v>1.0</v>
      </c>
      <c r="K125" s="41">
        <v>20.0</v>
      </c>
      <c r="L125" s="41">
        <v>30.0</v>
      </c>
      <c r="M125" s="41">
        <v>2.0</v>
      </c>
      <c r="N125" s="41">
        <v>66.0</v>
      </c>
      <c r="O125" s="41">
        <v>7.0</v>
      </c>
      <c r="P125" s="41">
        <v>0.92</v>
      </c>
      <c r="Q125" s="41">
        <v>47.9</v>
      </c>
      <c r="R125" s="41">
        <v>103.0</v>
      </c>
      <c r="S125" s="41">
        <v>5.0</v>
      </c>
      <c r="T125" s="41">
        <v>73.0</v>
      </c>
      <c r="U125" s="41">
        <v>2.0</v>
      </c>
      <c r="V125" s="41">
        <v>9.286666666666667</v>
      </c>
      <c r="W125" s="41">
        <v>127.0</v>
      </c>
      <c r="X125" s="41">
        <v>42.5</v>
      </c>
      <c r="Y125" s="41">
        <v>136.0</v>
      </c>
      <c r="Z125" s="41">
        <v>7.0</v>
      </c>
      <c r="AA125" s="41">
        <v>3.0</v>
      </c>
      <c r="AB125" s="41">
        <v>40.4</v>
      </c>
      <c r="AC125" s="41">
        <v>8.463333333333333</v>
      </c>
      <c r="AD125" s="41">
        <v>5.0</v>
      </c>
      <c r="AE125" s="41">
        <v>7.0</v>
      </c>
      <c r="AF125" s="41">
        <v>39.9</v>
      </c>
      <c r="AG125" s="41">
        <v>6.4319999999999995</v>
      </c>
      <c r="AH125" s="43">
        <v>55.512504402958825</v>
      </c>
      <c r="AI125" s="43"/>
      <c r="AJ125" s="43">
        <v>-3.1</v>
      </c>
      <c r="AK125" s="41">
        <v>138.0</v>
      </c>
      <c r="AL125" s="41">
        <v>105.37</v>
      </c>
      <c r="AM125" s="41">
        <v>13.55</v>
      </c>
      <c r="AN125" s="41">
        <v>140.4</v>
      </c>
      <c r="AO125" s="41">
        <v>13.73</v>
      </c>
      <c r="AP125" s="41">
        <v>27.68</v>
      </c>
      <c r="AQ125" s="41">
        <v>2.85</v>
      </c>
      <c r="AR125" s="41">
        <v>112.56</v>
      </c>
      <c r="AS125" s="41">
        <v>25.92</v>
      </c>
      <c r="AT125" s="41">
        <v>7.0</v>
      </c>
      <c r="AU125" s="44">
        <v>0.8172496984318456</v>
      </c>
      <c r="AV125" s="44">
        <v>23.02771855010661</v>
      </c>
      <c r="AW125" s="44">
        <v>386.01</v>
      </c>
      <c r="AX125" s="44">
        <v>56.050000000000004</v>
      </c>
      <c r="AY125" s="45">
        <v>0.4624442462087422</v>
      </c>
      <c r="AZ125" s="45"/>
      <c r="BA125" s="41">
        <v>5.4</v>
      </c>
      <c r="BB125" s="45">
        <v>10.37962962962963</v>
      </c>
      <c r="BC125" s="44">
        <v>4.8</v>
      </c>
      <c r="BD125" s="47">
        <v>2.86</v>
      </c>
      <c r="BE125" s="42">
        <v>-0.007936507936507936</v>
      </c>
      <c r="BF125" s="40">
        <v>3010.27</v>
      </c>
      <c r="BG125" s="40">
        <v>53.70686886708296</v>
      </c>
      <c r="BH125" s="40">
        <v>222.160147601476</v>
      </c>
      <c r="BI125" s="40">
        <v>30.0</v>
      </c>
      <c r="BJ125" s="40">
        <v>3.0</v>
      </c>
      <c r="BK125" s="40">
        <v>1.0</v>
      </c>
    </row>
    <row r="126" ht="15.0" customHeight="1">
      <c r="A126" s="15">
        <v>903.0</v>
      </c>
      <c r="B126" s="39" t="s">
        <v>97</v>
      </c>
      <c r="C126" s="6" t="s">
        <v>6</v>
      </c>
      <c r="D126" s="49">
        <v>13.0</v>
      </c>
      <c r="E126" s="41" t="s">
        <v>15</v>
      </c>
      <c r="F126" s="42" t="s">
        <v>96</v>
      </c>
      <c r="G126" s="41">
        <v>1.0</v>
      </c>
      <c r="H126" s="41">
        <v>1.0</v>
      </c>
      <c r="I126" s="41">
        <v>1.0</v>
      </c>
      <c r="J126" s="41">
        <v>3.0</v>
      </c>
      <c r="K126" s="41">
        <v>28.0</v>
      </c>
      <c r="L126" s="41">
        <v>27.0</v>
      </c>
      <c r="M126" s="41">
        <v>3.0</v>
      </c>
      <c r="N126" s="41">
        <v>72.0</v>
      </c>
      <c r="O126" s="41">
        <v>5.0</v>
      </c>
      <c r="P126" s="41">
        <v>0.7</v>
      </c>
      <c r="Q126" s="41">
        <v>45.2</v>
      </c>
      <c r="R126" s="41">
        <v>120.0</v>
      </c>
      <c r="S126" s="41">
        <v>3.0</v>
      </c>
      <c r="T126" s="41">
        <v>51.0</v>
      </c>
      <c r="U126" s="41">
        <v>3.0</v>
      </c>
      <c r="V126" s="41">
        <v>7.78</v>
      </c>
      <c r="W126" s="41">
        <v>148.0</v>
      </c>
      <c r="X126" s="41">
        <v>41.5</v>
      </c>
      <c r="Y126" s="41">
        <v>150.0</v>
      </c>
      <c r="Z126" s="41">
        <v>3.0</v>
      </c>
      <c r="AA126" s="41">
        <v>3.0</v>
      </c>
      <c r="AB126" s="41">
        <v>43.8</v>
      </c>
      <c r="AC126" s="41">
        <v>7.526666666666667</v>
      </c>
      <c r="AD126" s="41">
        <v>7.0</v>
      </c>
      <c r="AE126" s="41">
        <v>7.0</v>
      </c>
      <c r="AF126" s="41">
        <v>42.4</v>
      </c>
      <c r="AG126" s="41">
        <v>7.1933333333333325</v>
      </c>
      <c r="AH126" s="43">
        <v>60.48510899600858</v>
      </c>
      <c r="AI126" s="43"/>
      <c r="AJ126" s="43">
        <v>-3.066666666666667</v>
      </c>
      <c r="AK126" s="41">
        <v>163.0</v>
      </c>
      <c r="AL126" s="41">
        <v>95.11</v>
      </c>
      <c r="AM126" s="41">
        <v>14.1</v>
      </c>
      <c r="AN126" s="41">
        <v>126.0</v>
      </c>
      <c r="AO126" s="41">
        <v>15.02</v>
      </c>
      <c r="AP126" s="41">
        <v>20.63</v>
      </c>
      <c r="AQ126" s="41">
        <v>0.52</v>
      </c>
      <c r="AR126" s="41">
        <v>123.54</v>
      </c>
      <c r="AS126" s="41">
        <v>27.52</v>
      </c>
      <c r="AT126" s="41">
        <v>8.0</v>
      </c>
      <c r="AU126" s="44">
        <v>0.9073359073359074</v>
      </c>
      <c r="AV126" s="44">
        <v>22.276185850736603</v>
      </c>
      <c r="AW126" s="44">
        <v>365.28000000000003</v>
      </c>
      <c r="AX126" s="44">
        <v>57.16</v>
      </c>
      <c r="AY126" s="45">
        <v>0.4814555633310007</v>
      </c>
      <c r="AZ126" s="45"/>
      <c r="BA126" s="41">
        <v>5.492</v>
      </c>
      <c r="BB126" s="45">
        <v>10.407865986890021</v>
      </c>
      <c r="BC126" s="44">
        <v>5.010924981791697</v>
      </c>
      <c r="BD126" s="47">
        <v>3.02</v>
      </c>
      <c r="BE126" s="42">
        <v>0.026771653543307086</v>
      </c>
      <c r="BF126" s="40">
        <v>2511.13</v>
      </c>
      <c r="BG126" s="40">
        <v>43.9315955213436</v>
      </c>
      <c r="BH126" s="40">
        <v>178.09432624113475</v>
      </c>
      <c r="BI126" s="40">
        <v>28.0</v>
      </c>
      <c r="BJ126" s="40">
        <v>7.0</v>
      </c>
      <c r="BK126" s="40">
        <v>5.0</v>
      </c>
    </row>
    <row r="127" ht="15.0" customHeight="1">
      <c r="A127" s="15">
        <v>905.0</v>
      </c>
      <c r="B127" s="39" t="s">
        <v>98</v>
      </c>
      <c r="C127" s="6" t="s">
        <v>6</v>
      </c>
      <c r="D127" s="49">
        <v>13.0</v>
      </c>
      <c r="E127" s="41" t="s">
        <v>15</v>
      </c>
      <c r="F127" s="42" t="s">
        <v>96</v>
      </c>
      <c r="G127" s="41">
        <v>1.0</v>
      </c>
      <c r="H127" s="41">
        <v>1.0</v>
      </c>
      <c r="I127" s="41">
        <v>1.0</v>
      </c>
      <c r="J127" s="41">
        <v>2.0</v>
      </c>
      <c r="K127" s="41">
        <v>20.0</v>
      </c>
      <c r="L127" s="41">
        <v>19.0</v>
      </c>
      <c r="M127" s="41">
        <v>2.0</v>
      </c>
      <c r="N127" s="41">
        <v>63.0</v>
      </c>
      <c r="O127" s="41">
        <v>3.0</v>
      </c>
      <c r="P127" s="41">
        <v>0.58</v>
      </c>
      <c r="Q127" s="41">
        <v>45.8</v>
      </c>
      <c r="R127" s="41">
        <v>110.0</v>
      </c>
      <c r="S127" s="41">
        <v>3.0</v>
      </c>
      <c r="T127" s="41">
        <v>43.0</v>
      </c>
      <c r="U127" s="41">
        <v>2.0</v>
      </c>
      <c r="V127" s="41">
        <v>6.4799999999999995</v>
      </c>
      <c r="W127" s="41">
        <v>135.0</v>
      </c>
      <c r="X127" s="41">
        <v>40.4</v>
      </c>
      <c r="Y127" s="41">
        <v>142.0</v>
      </c>
      <c r="Z127" s="41">
        <v>5.0</v>
      </c>
      <c r="AA127" s="41">
        <v>3.0</v>
      </c>
      <c r="AB127" s="41">
        <v>37.7</v>
      </c>
      <c r="AC127" s="41">
        <v>6.8566666666666665</v>
      </c>
      <c r="AD127" s="41">
        <v>7.0</v>
      </c>
      <c r="AE127" s="41">
        <v>7.0</v>
      </c>
      <c r="AF127" s="41">
        <v>38.5</v>
      </c>
      <c r="AG127" s="41">
        <v>6.923333333333333</v>
      </c>
      <c r="AH127" s="43">
        <v>49.504523912106805</v>
      </c>
      <c r="AI127" s="43"/>
      <c r="AJ127" s="43">
        <v>-3.3333333333333335</v>
      </c>
      <c r="AK127" s="41">
        <v>146.0</v>
      </c>
      <c r="AL127" s="41">
        <v>98.29</v>
      </c>
      <c r="AM127" s="41">
        <v>13.52</v>
      </c>
      <c r="AN127" s="41">
        <v>108.94</v>
      </c>
      <c r="AO127" s="41">
        <v>12.53</v>
      </c>
      <c r="AP127" s="41">
        <v>36.85</v>
      </c>
      <c r="AQ127" s="41">
        <v>3.68</v>
      </c>
      <c r="AR127" s="41">
        <v>110.1</v>
      </c>
      <c r="AS127" s="41">
        <v>26.94</v>
      </c>
      <c r="AT127" s="41">
        <v>8.0</v>
      </c>
      <c r="AU127" s="44">
        <v>0.8340530536705737</v>
      </c>
      <c r="AV127" s="44">
        <v>24.468664850136243</v>
      </c>
      <c r="AW127" s="44">
        <v>354.18</v>
      </c>
      <c r="AX127" s="44">
        <v>56.67</v>
      </c>
      <c r="AY127" s="45">
        <v>0.4753838009528851</v>
      </c>
      <c r="AZ127" s="45"/>
      <c r="BA127" s="41">
        <v>4.881</v>
      </c>
      <c r="BB127" s="45">
        <v>11.610325752919483</v>
      </c>
      <c r="BC127" s="44">
        <v>5.519360786724032</v>
      </c>
      <c r="BD127" s="47">
        <v>2.32</v>
      </c>
      <c r="BE127" s="42">
        <v>-0.03558431055398301</v>
      </c>
      <c r="BF127" s="40">
        <v>3263.7</v>
      </c>
      <c r="BG127" s="40">
        <v>57.591318157755424</v>
      </c>
      <c r="BH127" s="40">
        <v>241.39792899408283</v>
      </c>
      <c r="BI127" s="40">
        <v>30.0</v>
      </c>
      <c r="BJ127" s="40">
        <v>5.0</v>
      </c>
      <c r="BK127" s="40">
        <v>7.0</v>
      </c>
    </row>
    <row r="128" ht="15.0" customHeight="1">
      <c r="A128" s="15">
        <v>906.0</v>
      </c>
      <c r="B128" s="39" t="s">
        <v>99</v>
      </c>
      <c r="C128" s="6" t="s">
        <v>6</v>
      </c>
      <c r="D128" s="49">
        <v>13.0</v>
      </c>
      <c r="E128" s="41" t="s">
        <v>15</v>
      </c>
      <c r="F128" s="42" t="s">
        <v>96</v>
      </c>
      <c r="G128" s="41">
        <v>1.0</v>
      </c>
      <c r="H128" s="41">
        <v>1.0</v>
      </c>
      <c r="I128" s="41">
        <v>1.0</v>
      </c>
      <c r="J128" s="41">
        <v>2.0</v>
      </c>
      <c r="K128" s="41">
        <v>19.0</v>
      </c>
      <c r="L128" s="41">
        <v>20.0</v>
      </c>
      <c r="M128" s="41">
        <v>2.0</v>
      </c>
      <c r="N128" s="41">
        <v>66.0</v>
      </c>
      <c r="O128" s="41">
        <v>3.0</v>
      </c>
      <c r="P128" s="41">
        <v>0.7</v>
      </c>
      <c r="Q128" s="41">
        <v>48.2</v>
      </c>
      <c r="R128" s="41">
        <v>101.0</v>
      </c>
      <c r="S128" s="41">
        <v>5.0</v>
      </c>
      <c r="T128" s="41">
        <v>50.0</v>
      </c>
      <c r="U128" s="41">
        <v>2.0</v>
      </c>
      <c r="V128" s="41">
        <v>7.09</v>
      </c>
      <c r="W128" s="41">
        <v>135.0</v>
      </c>
      <c r="X128" s="41">
        <v>43.3</v>
      </c>
      <c r="Y128" s="41">
        <v>140.0</v>
      </c>
      <c r="Z128" s="41">
        <v>5.0</v>
      </c>
      <c r="AA128" s="41">
        <v>3.0</v>
      </c>
      <c r="AB128" s="41">
        <v>44.1</v>
      </c>
      <c r="AC128" s="41">
        <v>6.84</v>
      </c>
      <c r="AD128" s="41">
        <v>7.0</v>
      </c>
      <c r="AE128" s="41">
        <v>7.0</v>
      </c>
      <c r="AF128" s="41">
        <v>39.9</v>
      </c>
      <c r="AG128" s="41">
        <v>7.253333333333333</v>
      </c>
      <c r="AH128" s="43">
        <v>56.19212962962962</v>
      </c>
      <c r="AI128" s="43"/>
      <c r="AJ128" s="43">
        <v>-3.2666666666666666</v>
      </c>
      <c r="AK128" s="41">
        <v>142.0</v>
      </c>
      <c r="AL128" s="41">
        <v>75.55</v>
      </c>
      <c r="AM128" s="41">
        <v>11.68</v>
      </c>
      <c r="AN128" s="41">
        <v>113.81</v>
      </c>
      <c r="AO128" s="41">
        <v>12.56</v>
      </c>
      <c r="AP128" s="41">
        <v>16.62</v>
      </c>
      <c r="AQ128" s="41">
        <v>1.96</v>
      </c>
      <c r="AR128" s="41">
        <v>106.45</v>
      </c>
      <c r="AS128" s="41">
        <v>26.66</v>
      </c>
      <c r="AT128" s="41">
        <v>6.0</v>
      </c>
      <c r="AU128" s="44">
        <v>0.8044077134986226</v>
      </c>
      <c r="AV128" s="44">
        <v>25.04462188821043</v>
      </c>
      <c r="AW128" s="44">
        <v>312.43</v>
      </c>
      <c r="AX128" s="44">
        <v>52.86</v>
      </c>
      <c r="AY128" s="45">
        <v>0.5043511161558835</v>
      </c>
      <c r="AZ128" s="45"/>
      <c r="BA128" s="41">
        <v>4.924</v>
      </c>
      <c r="BB128" s="45">
        <v>10.735174654752234</v>
      </c>
      <c r="BC128" s="44">
        <v>5.41429731925264</v>
      </c>
      <c r="BD128" s="47">
        <v>2.48</v>
      </c>
      <c r="BE128" s="42">
        <v>-0.005761316872427984</v>
      </c>
      <c r="BF128" s="40">
        <v>2889.83</v>
      </c>
      <c r="BG128" s="40">
        <v>54.66950435111615</v>
      </c>
      <c r="BH128" s="40">
        <v>247.4169520547945</v>
      </c>
      <c r="BI128" s="40">
        <v>28.0</v>
      </c>
      <c r="BJ128" s="40">
        <v>5.0</v>
      </c>
      <c r="BK128" s="40">
        <v>5.0</v>
      </c>
    </row>
    <row r="129" ht="15.0" customHeight="1">
      <c r="A129" s="15">
        <v>907.0</v>
      </c>
      <c r="B129" s="39" t="s">
        <v>99</v>
      </c>
      <c r="C129" s="19" t="s">
        <v>29</v>
      </c>
      <c r="D129" s="49">
        <v>13.0</v>
      </c>
      <c r="E129" s="41" t="s">
        <v>15</v>
      </c>
      <c r="F129" s="42" t="s">
        <v>96</v>
      </c>
      <c r="G129" s="41">
        <v>1.0</v>
      </c>
      <c r="H129" s="41">
        <v>1.0</v>
      </c>
      <c r="I129" s="41">
        <v>1.0</v>
      </c>
      <c r="J129" s="41">
        <v>3.0</v>
      </c>
      <c r="K129" s="41">
        <v>21.0</v>
      </c>
      <c r="L129" s="41">
        <v>21.0</v>
      </c>
      <c r="M129" s="41">
        <v>3.0</v>
      </c>
      <c r="N129" s="41">
        <v>69.0</v>
      </c>
      <c r="O129" s="41">
        <v>3.0</v>
      </c>
      <c r="P129" s="41">
        <v>0.67</v>
      </c>
      <c r="Q129" s="41">
        <v>51.1</v>
      </c>
      <c r="R129" s="41">
        <v>112.0</v>
      </c>
      <c r="S129" s="41">
        <v>3.0</v>
      </c>
      <c r="T129" s="41">
        <v>61.0</v>
      </c>
      <c r="U129" s="41">
        <v>3.0</v>
      </c>
      <c r="V129" s="41">
        <v>7.263333333333333</v>
      </c>
      <c r="W129" s="41">
        <v>136.0</v>
      </c>
      <c r="X129" s="41">
        <v>43.4</v>
      </c>
      <c r="Y129" s="41">
        <v>152.0</v>
      </c>
      <c r="Z129" s="41">
        <v>3.0</v>
      </c>
      <c r="AA129" s="41">
        <v>1.0</v>
      </c>
      <c r="AB129" s="41">
        <v>37.2</v>
      </c>
      <c r="AC129" s="41">
        <v>7.413333333333333</v>
      </c>
      <c r="AD129" s="41">
        <v>1.0</v>
      </c>
      <c r="AE129" s="41">
        <v>5.0</v>
      </c>
      <c r="AF129" s="41">
        <v>35.5</v>
      </c>
      <c r="AG129" s="41">
        <v>7.3500000000000005</v>
      </c>
      <c r="AH129" s="43">
        <v>71.43558282208589</v>
      </c>
      <c r="AI129" s="43">
        <v>21.33873986920622</v>
      </c>
      <c r="AJ129" s="43">
        <v>-2.066666666666667</v>
      </c>
      <c r="AK129" s="41">
        <v>148.0</v>
      </c>
      <c r="AL129" s="41">
        <v>266.99</v>
      </c>
      <c r="AM129" s="41">
        <v>22.19</v>
      </c>
      <c r="AN129" s="41">
        <v>246.93</v>
      </c>
      <c r="AO129" s="41">
        <v>18.84</v>
      </c>
      <c r="AP129" s="41">
        <v>49.82</v>
      </c>
      <c r="AQ129" s="41">
        <v>3.24</v>
      </c>
      <c r="AR129" s="41">
        <v>294.58</v>
      </c>
      <c r="AS129" s="41">
        <v>57.32</v>
      </c>
      <c r="AT129" s="41">
        <v>16.0</v>
      </c>
      <c r="AU129" s="44">
        <v>1.0049818840579712</v>
      </c>
      <c r="AV129" s="44">
        <v>19.4582116912214</v>
      </c>
      <c r="AW129" s="44">
        <v>858.3200000000002</v>
      </c>
      <c r="AX129" s="44">
        <v>101.59</v>
      </c>
      <c r="AY129" s="45">
        <v>0.5642287626734914</v>
      </c>
      <c r="AZ129" s="46">
        <v>46.51</v>
      </c>
      <c r="BA129" s="41">
        <v>10.188</v>
      </c>
      <c r="BB129" s="45">
        <v>9.971535139379663</v>
      </c>
      <c r="BC129" s="44">
        <v>5.626226933647428</v>
      </c>
      <c r="BD129" s="47">
        <v>9.99</v>
      </c>
      <c r="BE129" s="42">
        <v>0.808608762490392</v>
      </c>
      <c r="BF129" s="40">
        <v>10305.61</v>
      </c>
      <c r="BG129" s="40">
        <v>101.44315385372576</v>
      </c>
      <c r="BH129" s="40">
        <v>464.42586750788644</v>
      </c>
      <c r="BI129" s="40">
        <v>28.0</v>
      </c>
      <c r="BJ129" s="40">
        <v>5.0</v>
      </c>
      <c r="BK129" s="40">
        <v>7.0</v>
      </c>
    </row>
    <row r="130" ht="15.0" customHeight="1">
      <c r="A130" s="15">
        <v>908.0</v>
      </c>
      <c r="B130" s="39" t="s">
        <v>100</v>
      </c>
      <c r="C130" s="19" t="s">
        <v>29</v>
      </c>
      <c r="D130" s="49">
        <v>13.0</v>
      </c>
      <c r="E130" s="41" t="s">
        <v>15</v>
      </c>
      <c r="F130" s="42" t="s">
        <v>96</v>
      </c>
      <c r="G130" s="41">
        <v>1.0</v>
      </c>
      <c r="H130" s="41">
        <v>1.0</v>
      </c>
      <c r="I130" s="41">
        <v>1.0</v>
      </c>
      <c r="J130" s="41">
        <v>3.0</v>
      </c>
      <c r="K130" s="41">
        <v>25.0</v>
      </c>
      <c r="L130" s="41">
        <v>23.0</v>
      </c>
      <c r="M130" s="41">
        <v>3.0</v>
      </c>
      <c r="N130" s="41">
        <v>64.0</v>
      </c>
      <c r="O130" s="41">
        <v>3.0</v>
      </c>
      <c r="P130" s="41">
        <v>0.55</v>
      </c>
      <c r="Q130" s="41">
        <v>43.5</v>
      </c>
      <c r="R130" s="41">
        <v>114.0</v>
      </c>
      <c r="S130" s="41">
        <v>3.0</v>
      </c>
      <c r="T130" s="41">
        <v>48.0</v>
      </c>
      <c r="U130" s="41">
        <v>3.0</v>
      </c>
      <c r="V130" s="41">
        <v>6.133333333333334</v>
      </c>
      <c r="W130" s="41">
        <v>138.0</v>
      </c>
      <c r="X130" s="41">
        <v>39.8</v>
      </c>
      <c r="Y130" s="41">
        <v>150.0</v>
      </c>
      <c r="Z130" s="41">
        <v>3.0</v>
      </c>
      <c r="AA130" s="41">
        <v>3.0</v>
      </c>
      <c r="AB130" s="41">
        <v>35.0</v>
      </c>
      <c r="AC130" s="41">
        <v>6.963333333333334</v>
      </c>
      <c r="AD130" s="41">
        <v>3.0</v>
      </c>
      <c r="AE130" s="41">
        <v>5.0</v>
      </c>
      <c r="AF130" s="41">
        <v>37.8</v>
      </c>
      <c r="AG130" s="41">
        <v>7.023333333333333</v>
      </c>
      <c r="AH130" s="43">
        <v>74.04013961605588</v>
      </c>
      <c r="AI130" s="43">
        <v>27.001410784841827</v>
      </c>
      <c r="AJ130" s="43">
        <v>-2.3666666666666667</v>
      </c>
      <c r="AK130" s="41">
        <v>163.0</v>
      </c>
      <c r="AL130" s="41">
        <v>248.14</v>
      </c>
      <c r="AM130" s="41">
        <v>19.77</v>
      </c>
      <c r="AN130" s="41">
        <v>220.51</v>
      </c>
      <c r="AO130" s="41">
        <v>17.46</v>
      </c>
      <c r="AP130" s="41">
        <v>38.29</v>
      </c>
      <c r="AQ130" s="41">
        <v>2.83</v>
      </c>
      <c r="AR130" s="41">
        <v>298.57</v>
      </c>
      <c r="AS130" s="41">
        <v>62.54</v>
      </c>
      <c r="AT130" s="41">
        <v>8.0</v>
      </c>
      <c r="AU130" s="44">
        <v>0.9743716116313456</v>
      </c>
      <c r="AV130" s="44">
        <v>20.946511705797636</v>
      </c>
      <c r="AW130" s="44">
        <v>805.51</v>
      </c>
      <c r="AX130" s="44">
        <v>102.6</v>
      </c>
      <c r="AY130" s="45">
        <v>0.609551656920078</v>
      </c>
      <c r="AZ130" s="45"/>
      <c r="BA130" s="41">
        <v>10.045</v>
      </c>
      <c r="BB130" s="45">
        <v>10.214036834245894</v>
      </c>
      <c r="BC130" s="44">
        <v>6.225983076157292</v>
      </c>
      <c r="BD130" s="47">
        <v>9.85</v>
      </c>
      <c r="BE130" s="42">
        <v>0.7725591715976331</v>
      </c>
      <c r="BF130" s="40">
        <v>9791.1</v>
      </c>
      <c r="BG130" s="40">
        <v>95.42982456140352</v>
      </c>
      <c r="BH130" s="40">
        <v>495.25037936267074</v>
      </c>
      <c r="BI130" s="40">
        <v>25.0</v>
      </c>
      <c r="BJ130" s="40">
        <v>5.0</v>
      </c>
      <c r="BK130" s="40">
        <v>7.0</v>
      </c>
    </row>
    <row r="131" ht="15.0" customHeight="1">
      <c r="A131" s="15">
        <v>910.0</v>
      </c>
      <c r="B131" s="39" t="s">
        <v>100</v>
      </c>
      <c r="C131" s="6" t="s">
        <v>6</v>
      </c>
      <c r="D131" s="49">
        <v>13.0</v>
      </c>
      <c r="E131" s="41" t="s">
        <v>15</v>
      </c>
      <c r="F131" s="42" t="s">
        <v>96</v>
      </c>
      <c r="G131" s="41">
        <v>0.0</v>
      </c>
      <c r="H131" s="41">
        <v>0.0</v>
      </c>
      <c r="I131" s="41">
        <v>1.0</v>
      </c>
      <c r="J131" s="41">
        <v>1.0</v>
      </c>
      <c r="K131" s="41">
        <v>9.0</v>
      </c>
      <c r="L131" s="41">
        <v>10.0</v>
      </c>
      <c r="M131" s="41">
        <v>1.0</v>
      </c>
      <c r="N131" s="41">
        <v>52.0</v>
      </c>
      <c r="O131" s="41">
        <v>3.0</v>
      </c>
      <c r="P131" s="41">
        <v>0.63</v>
      </c>
      <c r="Q131" s="41">
        <v>46.9</v>
      </c>
      <c r="R131" s="41">
        <v>95.0</v>
      </c>
      <c r="S131" s="41">
        <v>3.0</v>
      </c>
      <c r="T131" s="41">
        <v>24.0</v>
      </c>
      <c r="U131" s="41">
        <v>1.0</v>
      </c>
      <c r="V131" s="41">
        <v>6.176666666666667</v>
      </c>
      <c r="W131" s="41">
        <v>120.0</v>
      </c>
      <c r="X131" s="41">
        <v>41.4</v>
      </c>
      <c r="Y131" s="41">
        <v>140.0</v>
      </c>
      <c r="Z131" s="41">
        <v>3.0</v>
      </c>
      <c r="AA131" s="41">
        <v>1.0</v>
      </c>
      <c r="AB131" s="41">
        <v>39.8</v>
      </c>
      <c r="AC131" s="41">
        <v>7.003333333333333</v>
      </c>
      <c r="AD131" s="41">
        <v>5.0</v>
      </c>
      <c r="AE131" s="41">
        <v>5.0</v>
      </c>
      <c r="AF131" s="41">
        <v>41.4</v>
      </c>
      <c r="AG131" s="41">
        <v>6.973333333333334</v>
      </c>
      <c r="AH131" s="43">
        <v>54.04825737265422</v>
      </c>
      <c r="AI131" s="43"/>
      <c r="AJ131" s="43">
        <v>-2.8</v>
      </c>
      <c r="AK131" s="41">
        <v>140.0</v>
      </c>
      <c r="AL131" s="41">
        <v>97.38</v>
      </c>
      <c r="AM131" s="41">
        <v>11.25</v>
      </c>
      <c r="AN131" s="41">
        <v>81.71</v>
      </c>
      <c r="AO131" s="41">
        <v>8.79</v>
      </c>
      <c r="AP131" s="41">
        <v>22.5</v>
      </c>
      <c r="AQ131" s="41">
        <v>1.85</v>
      </c>
      <c r="AR131" s="41">
        <v>87.68</v>
      </c>
      <c r="AS131" s="41">
        <v>22.34</v>
      </c>
      <c r="AT131" s="41">
        <v>7.0</v>
      </c>
      <c r="AU131" s="44">
        <v>1.0573308270676693</v>
      </c>
      <c r="AV131" s="44">
        <v>25.479014598540147</v>
      </c>
      <c r="AW131" s="44">
        <v>289.27</v>
      </c>
      <c r="AX131" s="44">
        <v>44.230000000000004</v>
      </c>
      <c r="AY131" s="45">
        <v>0.5050870449920868</v>
      </c>
      <c r="AZ131" s="45"/>
      <c r="BA131" s="41">
        <v>3.517</v>
      </c>
      <c r="BB131" s="45">
        <v>12.576059141313621</v>
      </c>
      <c r="BC131" s="44">
        <v>6.352004549331817</v>
      </c>
      <c r="BD131" s="47">
        <v>0.99</v>
      </c>
      <c r="BE131" s="42">
        <v>0.025828835774865073</v>
      </c>
      <c r="BF131" s="40">
        <v>3218.63</v>
      </c>
      <c r="BG131" s="40">
        <v>72.7702916572462</v>
      </c>
      <c r="BH131" s="40">
        <v>286.10044444444446</v>
      </c>
      <c r="BI131" s="40">
        <v>35.0</v>
      </c>
      <c r="BJ131" s="40">
        <v>3.0</v>
      </c>
      <c r="BK131" s="40">
        <v>5.0</v>
      </c>
    </row>
    <row r="132" ht="15.0" customHeight="1">
      <c r="A132" s="15">
        <v>911.0</v>
      </c>
      <c r="B132" s="39" t="s">
        <v>95</v>
      </c>
      <c r="C132" s="19" t="s">
        <v>29</v>
      </c>
      <c r="D132" s="49">
        <v>14.0</v>
      </c>
      <c r="E132" s="41" t="s">
        <v>22</v>
      </c>
      <c r="F132" s="42" t="s">
        <v>96</v>
      </c>
      <c r="G132" s="41">
        <v>1.0</v>
      </c>
      <c r="H132" s="41">
        <v>1.0</v>
      </c>
      <c r="I132" s="41">
        <v>1.0</v>
      </c>
      <c r="J132" s="41">
        <v>3.0</v>
      </c>
      <c r="K132" s="41">
        <v>19.0</v>
      </c>
      <c r="L132" s="41">
        <v>32.0</v>
      </c>
      <c r="M132" s="41">
        <v>3.0</v>
      </c>
      <c r="N132" s="41">
        <v>55.0</v>
      </c>
      <c r="O132" s="41">
        <v>5.0</v>
      </c>
      <c r="P132" s="41">
        <v>0.87</v>
      </c>
      <c r="Q132" s="41">
        <v>57.0</v>
      </c>
      <c r="R132" s="41">
        <v>90.0</v>
      </c>
      <c r="S132" s="41">
        <v>3.0</v>
      </c>
      <c r="T132" s="41">
        <v>61.0</v>
      </c>
      <c r="U132" s="41">
        <v>3.0</v>
      </c>
      <c r="V132" s="41">
        <v>7.71</v>
      </c>
      <c r="W132" s="41">
        <v>125.0</v>
      </c>
      <c r="X132" s="41">
        <v>44.3</v>
      </c>
      <c r="Y132" s="41">
        <v>148.0</v>
      </c>
      <c r="Z132" s="41">
        <v>7.0</v>
      </c>
      <c r="AA132" s="41">
        <v>1.0</v>
      </c>
      <c r="AB132" s="41">
        <v>41.3</v>
      </c>
      <c r="AC132" s="41">
        <v>8.083333333333334</v>
      </c>
      <c r="AD132" s="41">
        <v>3.0</v>
      </c>
      <c r="AE132" s="41">
        <v>7.0</v>
      </c>
      <c r="AF132" s="41">
        <v>34.7</v>
      </c>
      <c r="AG132" s="41">
        <v>8.556666666666667</v>
      </c>
      <c r="AH132" s="43">
        <v>60.537363560033576</v>
      </c>
      <c r="AI132" s="43">
        <v>-8.336382102722581</v>
      </c>
      <c r="AJ132" s="43">
        <v>-2.033333333333333</v>
      </c>
      <c r="AK132" s="41">
        <v>156.0</v>
      </c>
      <c r="AL132" s="41">
        <v>172.67</v>
      </c>
      <c r="AM132" s="41">
        <v>23.46</v>
      </c>
      <c r="AN132" s="41">
        <v>284.5</v>
      </c>
      <c r="AO132" s="41">
        <v>19.93</v>
      </c>
      <c r="AP132" s="41">
        <v>86.43</v>
      </c>
      <c r="AQ132" s="41">
        <v>5.68</v>
      </c>
      <c r="AR132" s="41">
        <v>184.81</v>
      </c>
      <c r="AS132" s="41">
        <v>29.72</v>
      </c>
      <c r="AT132" s="41">
        <v>16.0</v>
      </c>
      <c r="AU132" s="44">
        <v>0.9160484185864897</v>
      </c>
      <c r="AV132" s="44">
        <v>16.081380877658134</v>
      </c>
      <c r="AW132" s="44">
        <v>728.4099999999999</v>
      </c>
      <c r="AX132" s="44">
        <v>78.78999999999999</v>
      </c>
      <c r="AY132" s="45">
        <v>0.37720522908998605</v>
      </c>
      <c r="AZ132" s="46">
        <v>66.05</v>
      </c>
      <c r="BA132" s="41">
        <v>8.561</v>
      </c>
      <c r="BB132" s="45">
        <v>9.203364092979792</v>
      </c>
      <c r="BC132" s="44">
        <v>3.471557061090994</v>
      </c>
      <c r="BD132" s="47">
        <v>8.36</v>
      </c>
      <c r="BE132" s="42">
        <v>0.7954714179658501</v>
      </c>
      <c r="BF132" s="40">
        <v>6049.52</v>
      </c>
      <c r="BG132" s="40">
        <v>76.78030206879046</v>
      </c>
      <c r="BH132" s="40">
        <v>257.8653026427963</v>
      </c>
      <c r="BI132" s="40">
        <v>28.0</v>
      </c>
      <c r="BJ132" s="40">
        <v>7.0</v>
      </c>
      <c r="BK132" s="40">
        <v>7.0</v>
      </c>
    </row>
    <row r="133" ht="15.0" customHeight="1">
      <c r="A133" s="15">
        <v>913.0</v>
      </c>
      <c r="B133" s="39" t="s">
        <v>95</v>
      </c>
      <c r="C133" s="6" t="s">
        <v>6</v>
      </c>
      <c r="D133" s="49">
        <v>14.0</v>
      </c>
      <c r="E133" s="41" t="s">
        <v>22</v>
      </c>
      <c r="F133" s="42" t="s">
        <v>96</v>
      </c>
      <c r="G133" s="41">
        <v>1.0</v>
      </c>
      <c r="H133" s="41">
        <v>1.0</v>
      </c>
      <c r="I133" s="41">
        <v>1.0</v>
      </c>
      <c r="J133" s="41">
        <v>2.0</v>
      </c>
      <c r="K133" s="41">
        <v>24.0</v>
      </c>
      <c r="L133" s="41">
        <v>19.0</v>
      </c>
      <c r="M133" s="41">
        <v>2.0</v>
      </c>
      <c r="N133" s="41">
        <v>47.0</v>
      </c>
      <c r="O133" s="41">
        <v>3.0</v>
      </c>
      <c r="P133" s="41">
        <v>0.68</v>
      </c>
      <c r="Q133" s="41">
        <v>58.3</v>
      </c>
      <c r="R133" s="41">
        <v>76.0</v>
      </c>
      <c r="S133" s="41">
        <v>3.0</v>
      </c>
      <c r="T133" s="41">
        <v>38.0</v>
      </c>
      <c r="U133" s="41">
        <v>2.0</v>
      </c>
      <c r="V133" s="41">
        <v>6.863333333333333</v>
      </c>
      <c r="W133" s="41">
        <v>110.0</v>
      </c>
      <c r="X133" s="41">
        <v>49.8</v>
      </c>
      <c r="Y133" s="41">
        <v>127.0</v>
      </c>
      <c r="Z133" s="41">
        <v>3.0</v>
      </c>
      <c r="AA133" s="41">
        <v>1.0</v>
      </c>
      <c r="AB133" s="41">
        <v>47.4</v>
      </c>
      <c r="AC133" s="41">
        <v>7.16</v>
      </c>
      <c r="AD133" s="41">
        <v>3.0</v>
      </c>
      <c r="AE133" s="41">
        <v>5.0</v>
      </c>
      <c r="AF133" s="41">
        <v>45.6</v>
      </c>
      <c r="AG133" s="41">
        <v>7.076666666666665</v>
      </c>
      <c r="AH133" s="43">
        <v>65.58398950131232</v>
      </c>
      <c r="AI133" s="43"/>
      <c r="AJ133" s="43">
        <v>-3.0</v>
      </c>
      <c r="AK133" s="41">
        <v>128.0</v>
      </c>
      <c r="AL133" s="41">
        <v>136.87</v>
      </c>
      <c r="AM133" s="41">
        <v>14.33</v>
      </c>
      <c r="AN133" s="41">
        <v>116.55</v>
      </c>
      <c r="AO133" s="41">
        <v>10.62</v>
      </c>
      <c r="AP133" s="41">
        <v>71.66</v>
      </c>
      <c r="AQ133" s="41">
        <v>7.67</v>
      </c>
      <c r="AR133" s="41">
        <v>92.7</v>
      </c>
      <c r="AS133" s="41">
        <v>19.63</v>
      </c>
      <c r="AT133" s="41">
        <v>12.0</v>
      </c>
      <c r="AU133" s="44">
        <v>0.7834882449425916</v>
      </c>
      <c r="AV133" s="44">
        <v>21.175836030204962</v>
      </c>
      <c r="AW133" s="44">
        <v>417.78000000000003</v>
      </c>
      <c r="AX133" s="44">
        <v>52.25</v>
      </c>
      <c r="AY133" s="45">
        <v>0.3756937799043062</v>
      </c>
      <c r="AZ133" s="45"/>
      <c r="BA133" s="41">
        <v>4.416</v>
      </c>
      <c r="BB133" s="45">
        <v>11.831974637681158</v>
      </c>
      <c r="BC133" s="44">
        <v>4.445199275362318</v>
      </c>
      <c r="BD133" s="47">
        <v>1.94</v>
      </c>
      <c r="BE133" s="42">
        <v>0.07783985102420857</v>
      </c>
      <c r="BF133" s="40">
        <v>3326.93</v>
      </c>
      <c r="BG133" s="40">
        <v>63.67330143540669</v>
      </c>
      <c r="BH133" s="40">
        <v>232.16538729937193</v>
      </c>
      <c r="BI133" s="40">
        <v>30.0</v>
      </c>
      <c r="BJ133" s="40">
        <v>7.0</v>
      </c>
      <c r="BK133" s="40">
        <v>7.0</v>
      </c>
    </row>
    <row r="134" ht="15.0" customHeight="1">
      <c r="A134" s="15">
        <v>914.0</v>
      </c>
      <c r="B134" s="39" t="s">
        <v>97</v>
      </c>
      <c r="C134" s="6" t="s">
        <v>6</v>
      </c>
      <c r="D134" s="49">
        <v>14.0</v>
      </c>
      <c r="E134" s="41" t="s">
        <v>22</v>
      </c>
      <c r="F134" s="42" t="s">
        <v>96</v>
      </c>
      <c r="G134" s="41">
        <v>1.0</v>
      </c>
      <c r="H134" s="41">
        <v>1.0</v>
      </c>
      <c r="I134" s="41">
        <v>1.0</v>
      </c>
      <c r="J134" s="41">
        <v>2.0</v>
      </c>
      <c r="K134" s="41">
        <v>22.0</v>
      </c>
      <c r="L134" s="41">
        <v>28.0</v>
      </c>
      <c r="M134" s="41">
        <v>3.0</v>
      </c>
      <c r="N134" s="41">
        <v>56.0</v>
      </c>
      <c r="O134" s="41">
        <v>5.0</v>
      </c>
      <c r="P134" s="41">
        <v>0.88</v>
      </c>
      <c r="Q134" s="41">
        <v>62.5</v>
      </c>
      <c r="R134" s="41">
        <v>89.0</v>
      </c>
      <c r="S134" s="41">
        <v>5.0</v>
      </c>
      <c r="T134" s="41">
        <v>51.0</v>
      </c>
      <c r="U134" s="41">
        <v>3.0</v>
      </c>
      <c r="V134" s="41">
        <v>9.226666666666667</v>
      </c>
      <c r="W134" s="41">
        <v>120.0</v>
      </c>
      <c r="X134" s="41">
        <v>49.5</v>
      </c>
      <c r="Y134" s="41">
        <v>137.0</v>
      </c>
      <c r="Z134" s="41">
        <v>5.0</v>
      </c>
      <c r="AA134" s="41">
        <v>3.0</v>
      </c>
      <c r="AB134" s="41">
        <v>48.8</v>
      </c>
      <c r="AC134" s="41">
        <v>8.736666666666666</v>
      </c>
      <c r="AD134" s="41">
        <v>5.0</v>
      </c>
      <c r="AE134" s="41">
        <v>5.0</v>
      </c>
      <c r="AF134" s="41">
        <v>46.4</v>
      </c>
      <c r="AG134" s="41">
        <v>8.356666666666667</v>
      </c>
      <c r="AH134" s="43">
        <v>59.94650618522234</v>
      </c>
      <c r="AI134" s="43"/>
      <c r="AJ134" s="43">
        <v>-2.7</v>
      </c>
      <c r="AK134" s="41">
        <v>137.0</v>
      </c>
      <c r="AL134" s="41">
        <v>156.21</v>
      </c>
      <c r="AM134" s="41">
        <v>20.96</v>
      </c>
      <c r="AN134" s="41">
        <v>164.45</v>
      </c>
      <c r="AO134" s="41">
        <v>17.86</v>
      </c>
      <c r="AP134" s="41">
        <v>68.01</v>
      </c>
      <c r="AQ134" s="41">
        <v>5.33</v>
      </c>
      <c r="AR134" s="41">
        <v>107.32</v>
      </c>
      <c r="AS134" s="41">
        <v>27.86</v>
      </c>
      <c r="AT134" s="41">
        <v>3.0</v>
      </c>
      <c r="AU134" s="44">
        <v>0.9038378611470462</v>
      </c>
      <c r="AV134" s="44">
        <v>25.959746552366752</v>
      </c>
      <c r="AW134" s="44">
        <v>495.98999999999995</v>
      </c>
      <c r="AX134" s="44">
        <v>72.00999999999999</v>
      </c>
      <c r="AY134" s="45">
        <v>0.3868907096236634</v>
      </c>
      <c r="AZ134" s="45"/>
      <c r="BA134" s="41">
        <v>6.066</v>
      </c>
      <c r="BB134" s="45">
        <v>11.871084734586217</v>
      </c>
      <c r="BC134" s="44">
        <v>4.5928123969667</v>
      </c>
      <c r="BD134" s="47">
        <v>3.52</v>
      </c>
      <c r="BE134" s="42">
        <v>0.07686729514140682</v>
      </c>
      <c r="BF134" s="40">
        <v>3811.99</v>
      </c>
      <c r="BG134" s="40">
        <v>52.936953200944316</v>
      </c>
      <c r="BH134" s="40">
        <v>181.86975190839692</v>
      </c>
      <c r="BI134" s="40">
        <v>40.0</v>
      </c>
      <c r="BJ134" s="40">
        <v>7.0</v>
      </c>
      <c r="BK134" s="40">
        <v>5.0</v>
      </c>
    </row>
    <row r="135" ht="15.0" customHeight="1">
      <c r="A135" s="15">
        <v>917.0</v>
      </c>
      <c r="B135" s="39" t="s">
        <v>97</v>
      </c>
      <c r="C135" s="19" t="s">
        <v>29</v>
      </c>
      <c r="D135" s="49">
        <v>14.0</v>
      </c>
      <c r="E135" s="41" t="s">
        <v>22</v>
      </c>
      <c r="F135" s="42" t="s">
        <v>96</v>
      </c>
      <c r="G135" s="41">
        <v>1.0</v>
      </c>
      <c r="H135" s="41">
        <v>1.0</v>
      </c>
      <c r="I135" s="41">
        <v>1.0</v>
      </c>
      <c r="J135" s="41">
        <v>2.0</v>
      </c>
      <c r="K135" s="41">
        <v>21.0</v>
      </c>
      <c r="L135" s="41">
        <v>25.0</v>
      </c>
      <c r="M135" s="41">
        <v>2.0</v>
      </c>
      <c r="N135" s="41">
        <v>57.0</v>
      </c>
      <c r="O135" s="41">
        <v>5.0</v>
      </c>
      <c r="P135" s="41">
        <v>0.79</v>
      </c>
      <c r="Q135" s="41">
        <v>62.3</v>
      </c>
      <c r="R135" s="41">
        <v>88.0</v>
      </c>
      <c r="S135" s="41">
        <v>3.0</v>
      </c>
      <c r="T135" s="41">
        <v>56.0</v>
      </c>
      <c r="U135" s="41">
        <v>2.0</v>
      </c>
      <c r="V135" s="41">
        <v>8.806666666666667</v>
      </c>
      <c r="W135" s="41">
        <v>120.0</v>
      </c>
      <c r="X135" s="41">
        <v>43.7</v>
      </c>
      <c r="Y135" s="41">
        <v>157.0</v>
      </c>
      <c r="Z135" s="41">
        <v>5.0</v>
      </c>
      <c r="AA135" s="41">
        <v>1.0</v>
      </c>
      <c r="AB135" s="41">
        <v>39.1</v>
      </c>
      <c r="AC135" s="41">
        <v>8.909999999999998</v>
      </c>
      <c r="AD135" s="41">
        <v>1.0</v>
      </c>
      <c r="AE135" s="41">
        <v>5.0</v>
      </c>
      <c r="AF135" s="41">
        <v>39.1</v>
      </c>
      <c r="AG135" s="41">
        <v>8.766666666666667</v>
      </c>
      <c r="AH135" s="43">
        <v>71.70467723231539</v>
      </c>
      <c r="AI135" s="43">
        <v>16.398053099099588</v>
      </c>
      <c r="AJ135" s="43">
        <v>-2.2</v>
      </c>
      <c r="AK135" s="41">
        <v>157.0</v>
      </c>
      <c r="AL135" s="41">
        <v>270.23</v>
      </c>
      <c r="AM135" s="41">
        <v>22.04</v>
      </c>
      <c r="AN135" s="41">
        <v>244.97</v>
      </c>
      <c r="AO135" s="41">
        <v>17.86</v>
      </c>
      <c r="AP135" s="41">
        <v>112.96</v>
      </c>
      <c r="AQ135" s="41">
        <v>6.61</v>
      </c>
      <c r="AR135" s="41">
        <v>209.87</v>
      </c>
      <c r="AS135" s="41">
        <v>37.46</v>
      </c>
      <c r="AT135" s="41">
        <v>14.0</v>
      </c>
      <c r="AU135" s="44">
        <v>0.9006947282386596</v>
      </c>
      <c r="AV135" s="44">
        <v>17.849144708629154</v>
      </c>
      <c r="AW135" s="44">
        <v>838.0300000000001</v>
      </c>
      <c r="AX135" s="44">
        <v>83.97</v>
      </c>
      <c r="AY135" s="45">
        <v>0.4461117065618673</v>
      </c>
      <c r="AZ135" s="46">
        <v>74.37</v>
      </c>
      <c r="BA135" s="41">
        <v>9.059</v>
      </c>
      <c r="BB135" s="45">
        <v>9.269235014902307</v>
      </c>
      <c r="BC135" s="44">
        <v>4.1351142510210845</v>
      </c>
      <c r="BD135" s="47">
        <v>8.86</v>
      </c>
      <c r="BE135" s="42">
        <v>0.7766776677667767</v>
      </c>
      <c r="BF135" s="40">
        <v>9221.24</v>
      </c>
      <c r="BG135" s="40">
        <v>109.81588662617601</v>
      </c>
      <c r="BH135" s="40">
        <v>418.38656987295826</v>
      </c>
      <c r="BI135" s="40">
        <v>40.0</v>
      </c>
      <c r="BJ135" s="40">
        <v>7.0</v>
      </c>
      <c r="BK135" s="40">
        <v>7.0</v>
      </c>
    </row>
    <row r="136" ht="15.0" customHeight="1">
      <c r="A136" s="15">
        <v>919.0</v>
      </c>
      <c r="B136" s="39" t="s">
        <v>98</v>
      </c>
      <c r="C136" s="19" t="s">
        <v>29</v>
      </c>
      <c r="D136" s="49">
        <v>14.0</v>
      </c>
      <c r="E136" s="41" t="s">
        <v>22</v>
      </c>
      <c r="F136" s="42" t="s">
        <v>96</v>
      </c>
      <c r="G136" s="41">
        <v>1.0</v>
      </c>
      <c r="H136" s="41">
        <v>1.0</v>
      </c>
      <c r="I136" s="41">
        <v>1.0</v>
      </c>
      <c r="J136" s="41">
        <v>2.0</v>
      </c>
      <c r="K136" s="41">
        <v>18.0</v>
      </c>
      <c r="L136" s="41">
        <v>22.0</v>
      </c>
      <c r="M136" s="41">
        <v>2.0</v>
      </c>
      <c r="N136" s="41">
        <v>57.0</v>
      </c>
      <c r="O136" s="41">
        <v>5.0</v>
      </c>
      <c r="P136" s="41">
        <v>0.89</v>
      </c>
      <c r="Q136" s="41">
        <v>64.9</v>
      </c>
      <c r="R136" s="41">
        <v>88.0</v>
      </c>
      <c r="S136" s="41">
        <v>5.0</v>
      </c>
      <c r="T136" s="41">
        <v>43.0</v>
      </c>
      <c r="U136" s="41">
        <v>2.0</v>
      </c>
      <c r="V136" s="41">
        <v>8.423333333333332</v>
      </c>
      <c r="W136" s="41">
        <v>118.0</v>
      </c>
      <c r="X136" s="41">
        <v>47.1</v>
      </c>
      <c r="Y136" s="41">
        <v>147.0</v>
      </c>
      <c r="Z136" s="41">
        <v>7.0</v>
      </c>
      <c r="AA136" s="41">
        <v>1.0</v>
      </c>
      <c r="AB136" s="41">
        <v>35.3</v>
      </c>
      <c r="AC136" s="41">
        <v>7.443333333333334</v>
      </c>
      <c r="AD136" s="41">
        <v>7.0</v>
      </c>
      <c r="AE136" s="41">
        <v>9.0</v>
      </c>
      <c r="AF136" s="41">
        <v>27.8</v>
      </c>
      <c r="AG136" s="41">
        <v>8.69</v>
      </c>
      <c r="AH136" s="43">
        <v>59.65559655596555</v>
      </c>
      <c r="AI136" s="43">
        <v>-0.37137400381980196</v>
      </c>
      <c r="AJ136" s="43">
        <v>-2.2</v>
      </c>
      <c r="AK136" s="41">
        <v>148.0</v>
      </c>
      <c r="AL136" s="41">
        <v>14.62</v>
      </c>
      <c r="AM136" s="41">
        <v>10.07</v>
      </c>
      <c r="AN136" s="41">
        <v>136.42</v>
      </c>
      <c r="AO136" s="41">
        <v>14.57</v>
      </c>
      <c r="AP136" s="41">
        <v>75.2</v>
      </c>
      <c r="AQ136" s="41">
        <v>4.56</v>
      </c>
      <c r="AR136" s="41">
        <v>129.35</v>
      </c>
      <c r="AS136" s="41">
        <v>18.21</v>
      </c>
      <c r="AT136" s="41">
        <v>20.0</v>
      </c>
      <c r="AU136" s="44">
        <v>0.5263983272347099</v>
      </c>
      <c r="AV136" s="44">
        <v>14.078082721298804</v>
      </c>
      <c r="AW136" s="44">
        <v>355.59000000000003</v>
      </c>
      <c r="AX136" s="44">
        <v>47.41</v>
      </c>
      <c r="AY136" s="45">
        <v>0.3840961822400338</v>
      </c>
      <c r="AZ136" s="46">
        <v>104.61</v>
      </c>
      <c r="BA136" s="41">
        <v>7.929</v>
      </c>
      <c r="BB136" s="45">
        <v>5.979316433345945</v>
      </c>
      <c r="BC136" s="44">
        <v>2.296632614453273</v>
      </c>
      <c r="BD136" s="47">
        <v>7.73</v>
      </c>
      <c r="BE136" s="42">
        <v>0.8905419766206164</v>
      </c>
      <c r="BF136" s="40"/>
      <c r="BG136" s="40"/>
      <c r="BH136" s="40"/>
      <c r="BI136" s="40">
        <v>40.0</v>
      </c>
      <c r="BJ136" s="40">
        <v>5.0</v>
      </c>
      <c r="BK136" s="40">
        <v>7.0</v>
      </c>
    </row>
    <row r="137" ht="15.0" customHeight="1">
      <c r="A137" s="15">
        <v>921.0</v>
      </c>
      <c r="B137" s="39" t="s">
        <v>99</v>
      </c>
      <c r="C137" s="19" t="s">
        <v>29</v>
      </c>
      <c r="D137" s="49">
        <v>14.0</v>
      </c>
      <c r="E137" s="41" t="s">
        <v>22</v>
      </c>
      <c r="F137" s="42" t="s">
        <v>96</v>
      </c>
      <c r="G137" s="41">
        <v>1.0</v>
      </c>
      <c r="H137" s="41">
        <v>1.0</v>
      </c>
      <c r="I137" s="41">
        <v>1.0</v>
      </c>
      <c r="J137" s="41">
        <v>2.0</v>
      </c>
      <c r="K137" s="41">
        <v>24.0</v>
      </c>
      <c r="L137" s="41">
        <v>25.0</v>
      </c>
      <c r="M137" s="41">
        <v>2.0</v>
      </c>
      <c r="N137" s="41">
        <v>55.0</v>
      </c>
      <c r="O137" s="41">
        <v>3.0</v>
      </c>
      <c r="P137" s="41">
        <v>0.7</v>
      </c>
      <c r="Q137" s="41">
        <v>58.9</v>
      </c>
      <c r="R137" s="41">
        <v>86.0</v>
      </c>
      <c r="S137" s="41">
        <v>3.0</v>
      </c>
      <c r="T137" s="41">
        <v>46.0</v>
      </c>
      <c r="U137" s="41">
        <v>2.0</v>
      </c>
      <c r="V137" s="41">
        <v>7.296666666666667</v>
      </c>
      <c r="W137" s="41">
        <v>120.0</v>
      </c>
      <c r="X137" s="41">
        <v>46.4</v>
      </c>
      <c r="Y137" s="41">
        <v>150.0</v>
      </c>
      <c r="Z137" s="41">
        <v>5.0</v>
      </c>
      <c r="AA137" s="41">
        <v>1.0</v>
      </c>
      <c r="AB137" s="41">
        <v>39.7</v>
      </c>
      <c r="AC137" s="41">
        <v>7.136666666666667</v>
      </c>
      <c r="AD137" s="41">
        <v>1.0</v>
      </c>
      <c r="AE137" s="41">
        <v>5.0</v>
      </c>
      <c r="AF137" s="41">
        <v>38.0</v>
      </c>
      <c r="AG137" s="41">
        <v>7.6433333333333335</v>
      </c>
      <c r="AH137" s="43">
        <v>66.90579317812669</v>
      </c>
      <c r="AI137" s="43">
        <v>16.95268648596366</v>
      </c>
      <c r="AJ137" s="43">
        <v>-2.066666666666667</v>
      </c>
      <c r="AK137" s="41">
        <v>151.0</v>
      </c>
      <c r="AL137" s="41">
        <v>284.03</v>
      </c>
      <c r="AM137" s="41">
        <v>24.48</v>
      </c>
      <c r="AN137" s="41">
        <v>236.38</v>
      </c>
      <c r="AO137" s="41">
        <v>17.89</v>
      </c>
      <c r="AP137" s="41">
        <v>107.61</v>
      </c>
      <c r="AQ137" s="41">
        <v>6.87</v>
      </c>
      <c r="AR137" s="41">
        <v>301.7</v>
      </c>
      <c r="AS137" s="41">
        <v>53.68</v>
      </c>
      <c r="AT137" s="41">
        <v>11.0</v>
      </c>
      <c r="AU137" s="44">
        <v>0.9886914378029079</v>
      </c>
      <c r="AV137" s="44">
        <v>17.792509115014916</v>
      </c>
      <c r="AW137" s="44">
        <v>929.72</v>
      </c>
      <c r="AX137" s="44">
        <v>102.92</v>
      </c>
      <c r="AY137" s="45">
        <v>0.5215701515740381</v>
      </c>
      <c r="AZ137" s="46">
        <v>42.79</v>
      </c>
      <c r="BA137" s="41">
        <v>9.489</v>
      </c>
      <c r="BB137" s="45">
        <v>10.846243018231636</v>
      </c>
      <c r="BC137" s="44">
        <v>5.657076615027926</v>
      </c>
      <c r="BD137" s="47">
        <v>9.29</v>
      </c>
      <c r="BE137" s="42">
        <v>0.7827392120075047</v>
      </c>
      <c r="BF137" s="40">
        <v>9776.01</v>
      </c>
      <c r="BG137" s="40">
        <v>94.986494364555</v>
      </c>
      <c r="BH137" s="40">
        <v>399.3468137254902</v>
      </c>
      <c r="BI137" s="40">
        <v>40.0</v>
      </c>
      <c r="BJ137" s="40">
        <v>5.0</v>
      </c>
      <c r="BK137" s="40">
        <v>7.0</v>
      </c>
    </row>
    <row r="138" ht="15.0" customHeight="1">
      <c r="A138" s="15">
        <v>922.0</v>
      </c>
      <c r="B138" s="39" t="s">
        <v>98</v>
      </c>
      <c r="C138" s="6" t="s">
        <v>6</v>
      </c>
      <c r="D138" s="49">
        <v>14.0</v>
      </c>
      <c r="E138" s="41" t="s">
        <v>22</v>
      </c>
      <c r="F138" s="42" t="s">
        <v>96</v>
      </c>
      <c r="G138" s="41">
        <v>1.0</v>
      </c>
      <c r="H138" s="41">
        <v>1.0</v>
      </c>
      <c r="I138" s="41">
        <v>1.0</v>
      </c>
      <c r="J138" s="41">
        <v>2.0</v>
      </c>
      <c r="K138" s="41">
        <v>20.0</v>
      </c>
      <c r="L138" s="41">
        <v>24.0</v>
      </c>
      <c r="M138" s="41">
        <v>2.0</v>
      </c>
      <c r="N138" s="41">
        <v>51.0</v>
      </c>
      <c r="O138" s="41">
        <v>3.0</v>
      </c>
      <c r="P138" s="41">
        <v>0.73</v>
      </c>
      <c r="Q138" s="41">
        <v>57.1</v>
      </c>
      <c r="R138" s="41">
        <v>85.0</v>
      </c>
      <c r="S138" s="41">
        <v>5.0</v>
      </c>
      <c r="T138" s="41">
        <v>40.0</v>
      </c>
      <c r="U138" s="41">
        <v>2.0</v>
      </c>
      <c r="V138" s="41">
        <v>9.08</v>
      </c>
      <c r="W138" s="41">
        <v>116.0</v>
      </c>
      <c r="X138" s="41">
        <v>47.7</v>
      </c>
      <c r="Y138" s="41">
        <v>134.0</v>
      </c>
      <c r="Z138" s="41">
        <v>5.0</v>
      </c>
      <c r="AA138" s="41">
        <v>1.0</v>
      </c>
      <c r="AB138" s="41">
        <v>48.8</v>
      </c>
      <c r="AC138" s="41">
        <v>7.8066666666666675</v>
      </c>
      <c r="AD138" s="41">
        <v>5.0</v>
      </c>
      <c r="AE138" s="41">
        <v>5.0</v>
      </c>
      <c r="AF138" s="41">
        <v>43.8</v>
      </c>
      <c r="AG138" s="41">
        <v>7.57</v>
      </c>
      <c r="AH138" s="43">
        <v>59.87714193339803</v>
      </c>
      <c r="AI138" s="43"/>
      <c r="AJ138" s="43">
        <v>-3.066666666666667</v>
      </c>
      <c r="AK138" s="41">
        <v>134.0</v>
      </c>
      <c r="AL138" s="41">
        <v>137.84</v>
      </c>
      <c r="AM138" s="41">
        <v>15.91</v>
      </c>
      <c r="AN138" s="41">
        <v>141.9</v>
      </c>
      <c r="AO138" s="41">
        <v>13.37</v>
      </c>
      <c r="AP138" s="41">
        <v>81.88</v>
      </c>
      <c r="AQ138" s="41">
        <v>7.24</v>
      </c>
      <c r="AR138" s="41">
        <v>81.45</v>
      </c>
      <c r="AS138" s="41">
        <v>19.05</v>
      </c>
      <c r="AT138" s="41">
        <v>15.0</v>
      </c>
      <c r="AU138" s="44">
        <v>0.7719553614750122</v>
      </c>
      <c r="AV138" s="44">
        <v>23.388581952117864</v>
      </c>
      <c r="AW138" s="44">
        <v>443.07</v>
      </c>
      <c r="AX138" s="44">
        <v>55.57000000000001</v>
      </c>
      <c r="AY138" s="45">
        <v>0.3428108691740147</v>
      </c>
      <c r="AZ138" s="45"/>
      <c r="BA138" s="41">
        <v>4.701</v>
      </c>
      <c r="BB138" s="45">
        <v>11.820889172516488</v>
      </c>
      <c r="BC138" s="44">
        <v>4.052329291640077</v>
      </c>
      <c r="BD138" s="47">
        <v>2.29</v>
      </c>
      <c r="BE138" s="42">
        <v>0.052652259332023575</v>
      </c>
      <c r="BF138" s="40">
        <v>3449.76</v>
      </c>
      <c r="BG138" s="40">
        <v>62.079539319776856</v>
      </c>
      <c r="BH138" s="40">
        <v>216.82966687617852</v>
      </c>
      <c r="BI138" s="40">
        <v>40.0</v>
      </c>
      <c r="BJ138" s="40">
        <v>7.0</v>
      </c>
      <c r="BK138" s="40">
        <v>7.0</v>
      </c>
    </row>
    <row r="139" ht="15.0" customHeight="1">
      <c r="A139" s="15">
        <v>923.0</v>
      </c>
      <c r="B139" s="39" t="s">
        <v>99</v>
      </c>
      <c r="C139" s="6" t="s">
        <v>6</v>
      </c>
      <c r="D139" s="49">
        <v>14.0</v>
      </c>
      <c r="E139" s="41" t="s">
        <v>22</v>
      </c>
      <c r="F139" s="42" t="s">
        <v>96</v>
      </c>
      <c r="G139" s="41">
        <v>1.0</v>
      </c>
      <c r="H139" s="41">
        <v>1.0</v>
      </c>
      <c r="I139" s="41">
        <v>1.0</v>
      </c>
      <c r="J139" s="41">
        <v>3.0</v>
      </c>
      <c r="K139" s="41">
        <v>16.0</v>
      </c>
      <c r="L139" s="41">
        <v>28.0</v>
      </c>
      <c r="M139" s="41">
        <v>3.0</v>
      </c>
      <c r="N139" s="41">
        <v>49.0</v>
      </c>
      <c r="O139" s="41">
        <v>5.0</v>
      </c>
      <c r="P139" s="41">
        <v>0.73</v>
      </c>
      <c r="Q139" s="41">
        <v>59.3</v>
      </c>
      <c r="R139" s="41">
        <v>81.0</v>
      </c>
      <c r="S139" s="41">
        <v>3.0</v>
      </c>
      <c r="T139" s="41">
        <v>48.0</v>
      </c>
      <c r="U139" s="41">
        <v>3.0</v>
      </c>
      <c r="V139" s="41">
        <v>7.88</v>
      </c>
      <c r="W139" s="41">
        <v>112.0</v>
      </c>
      <c r="X139" s="41">
        <v>45.3</v>
      </c>
      <c r="Y139" s="41">
        <v>127.0</v>
      </c>
      <c r="Z139" s="41">
        <v>5.0</v>
      </c>
      <c r="AA139" s="41">
        <v>3.0</v>
      </c>
      <c r="AB139" s="41">
        <v>40.3</v>
      </c>
      <c r="AC139" s="41">
        <v>8.086666666666666</v>
      </c>
      <c r="AD139" s="41">
        <v>5.0</v>
      </c>
      <c r="AE139" s="41">
        <v>5.0</v>
      </c>
      <c r="AF139" s="41">
        <v>47.9</v>
      </c>
      <c r="AG139" s="41">
        <v>7.960000000000001</v>
      </c>
      <c r="AH139" s="43">
        <v>55.563463819691606</v>
      </c>
      <c r="AI139" s="43"/>
      <c r="AJ139" s="43">
        <v>-3.1333333333333333</v>
      </c>
      <c r="AK139" s="41">
        <v>124.0</v>
      </c>
      <c r="AL139" s="41">
        <v>127.18</v>
      </c>
      <c r="AM139" s="41">
        <v>18.43</v>
      </c>
      <c r="AN139" s="41">
        <v>114.63</v>
      </c>
      <c r="AO139" s="41">
        <v>13.97</v>
      </c>
      <c r="AP139" s="41">
        <v>53.58</v>
      </c>
      <c r="AQ139" s="41">
        <v>5.92</v>
      </c>
      <c r="AR139" s="41">
        <v>98.49</v>
      </c>
      <c r="AS139" s="41">
        <v>22.97</v>
      </c>
      <c r="AT139" s="41">
        <v>15.0</v>
      </c>
      <c r="AU139" s="44">
        <v>0.9265962795374559</v>
      </c>
      <c r="AV139" s="44">
        <v>23.32216468677023</v>
      </c>
      <c r="AW139" s="44">
        <v>393.88</v>
      </c>
      <c r="AX139" s="44">
        <v>61.29</v>
      </c>
      <c r="AY139" s="45">
        <v>0.3747756567139827</v>
      </c>
      <c r="AZ139" s="45"/>
      <c r="BA139" s="41">
        <v>5.789</v>
      </c>
      <c r="BB139" s="45">
        <v>10.587320780791156</v>
      </c>
      <c r="BC139" s="44">
        <v>3.9678700984626016</v>
      </c>
      <c r="BD139" s="47">
        <v>3.18</v>
      </c>
      <c r="BE139" s="42">
        <v>-0.0015355086372360845</v>
      </c>
      <c r="BF139" s="40">
        <v>3318.36</v>
      </c>
      <c r="BG139" s="40">
        <v>54.1419481155164</v>
      </c>
      <c r="BH139" s="40">
        <v>180.05208898535</v>
      </c>
      <c r="BI139" s="40">
        <v>40.0</v>
      </c>
      <c r="BJ139" s="40">
        <v>7.0</v>
      </c>
      <c r="BK139" s="40">
        <v>7.0</v>
      </c>
    </row>
    <row r="140" ht="15.0" customHeight="1">
      <c r="A140" s="15">
        <v>924.0</v>
      </c>
      <c r="B140" s="39" t="s">
        <v>100</v>
      </c>
      <c r="C140" s="6" t="s">
        <v>6</v>
      </c>
      <c r="D140" s="49">
        <v>14.0</v>
      </c>
      <c r="E140" s="41" t="s">
        <v>22</v>
      </c>
      <c r="F140" s="42" t="s">
        <v>96</v>
      </c>
      <c r="G140" s="41">
        <v>1.0</v>
      </c>
      <c r="H140" s="41">
        <v>1.0</v>
      </c>
      <c r="I140" s="41">
        <v>1.0</v>
      </c>
      <c r="J140" s="41">
        <v>4.0</v>
      </c>
      <c r="K140" s="41">
        <v>15.0</v>
      </c>
      <c r="L140" s="41">
        <v>29.0</v>
      </c>
      <c r="M140" s="41">
        <v>4.0</v>
      </c>
      <c r="N140" s="41">
        <v>46.0</v>
      </c>
      <c r="O140" s="41">
        <v>3.0</v>
      </c>
      <c r="P140" s="41">
        <v>0.63</v>
      </c>
      <c r="Q140" s="41">
        <v>56.9</v>
      </c>
      <c r="R140" s="41">
        <v>75.0</v>
      </c>
      <c r="S140" s="41">
        <v>3.0</v>
      </c>
      <c r="T140" s="41">
        <v>48.0</v>
      </c>
      <c r="U140" s="41">
        <v>4.0</v>
      </c>
      <c r="V140" s="41">
        <v>5.766666666666666</v>
      </c>
      <c r="W140" s="41">
        <v>116.0</v>
      </c>
      <c r="X140" s="41">
        <v>48.5</v>
      </c>
      <c r="Y140" s="41">
        <v>120.0</v>
      </c>
      <c r="Z140" s="41">
        <v>3.0</v>
      </c>
      <c r="AA140" s="41">
        <v>1.0</v>
      </c>
      <c r="AB140" s="41">
        <v>48.2</v>
      </c>
      <c r="AC140" s="41">
        <v>6.293333333333333</v>
      </c>
      <c r="AD140" s="41">
        <v>5.0</v>
      </c>
      <c r="AE140" s="41">
        <v>5.0</v>
      </c>
      <c r="AF140" s="41">
        <v>46.1</v>
      </c>
      <c r="AG140" s="41">
        <v>5.826666666666667</v>
      </c>
      <c r="AH140" s="43">
        <v>49.27184466019418</v>
      </c>
      <c r="AI140" s="43"/>
      <c r="AJ140" s="43">
        <v>-2.6333333333333333</v>
      </c>
      <c r="AK140" s="41">
        <v>117.0</v>
      </c>
      <c r="AL140" s="41">
        <v>132.27</v>
      </c>
      <c r="AM140" s="41">
        <v>16.13</v>
      </c>
      <c r="AN140" s="41">
        <v>116.84</v>
      </c>
      <c r="AO140" s="41">
        <v>12.94</v>
      </c>
      <c r="AP140" s="41">
        <v>57.24</v>
      </c>
      <c r="AQ140" s="41">
        <v>5.77</v>
      </c>
      <c r="AR140" s="41">
        <v>125.9</v>
      </c>
      <c r="AS140" s="41">
        <v>30.27</v>
      </c>
      <c r="AT140" s="41">
        <v>25.0</v>
      </c>
      <c r="AU140" s="44">
        <v>0.8621058257616248</v>
      </c>
      <c r="AV140" s="44">
        <v>24.04289118347895</v>
      </c>
      <c r="AW140" s="44">
        <v>432.25</v>
      </c>
      <c r="AX140" s="44">
        <v>65.11</v>
      </c>
      <c r="AY140" s="45">
        <v>0.4649055444632161</v>
      </c>
      <c r="AZ140" s="45"/>
      <c r="BA140" s="41">
        <v>4.97</v>
      </c>
      <c r="BB140" s="45">
        <v>13.100603621730382</v>
      </c>
      <c r="BC140" s="44">
        <v>6.090543259557344</v>
      </c>
      <c r="BD140" s="47">
        <v>2.38</v>
      </c>
      <c r="BE140" s="42">
        <v>0.014834537847090148</v>
      </c>
      <c r="BF140" s="40">
        <v>3664.65</v>
      </c>
      <c r="BG140" s="40">
        <v>56.283980955306404</v>
      </c>
      <c r="BH140" s="40">
        <v>227.1946683199008</v>
      </c>
      <c r="BI140" s="49"/>
      <c r="BJ140" s="49"/>
      <c r="BK140" s="49"/>
    </row>
    <row r="141" ht="15.0" customHeight="1">
      <c r="A141" s="15">
        <v>925.0</v>
      </c>
      <c r="B141" s="39" t="s">
        <v>100</v>
      </c>
      <c r="C141" s="19" t="s">
        <v>29</v>
      </c>
      <c r="D141" s="49">
        <v>14.0</v>
      </c>
      <c r="E141" s="41" t="s">
        <v>22</v>
      </c>
      <c r="F141" s="42" t="s">
        <v>96</v>
      </c>
      <c r="G141" s="41">
        <v>1.0</v>
      </c>
      <c r="H141" s="41">
        <v>1.0</v>
      </c>
      <c r="I141" s="41">
        <v>1.0</v>
      </c>
      <c r="J141" s="41">
        <v>2.0</v>
      </c>
      <c r="K141" s="41">
        <v>24.0</v>
      </c>
      <c r="L141" s="41">
        <v>24.0</v>
      </c>
      <c r="M141" s="41">
        <v>2.0</v>
      </c>
      <c r="N141" s="41">
        <v>52.0</v>
      </c>
      <c r="O141" s="41">
        <v>5.0</v>
      </c>
      <c r="P141" s="41">
        <v>0.78</v>
      </c>
      <c r="Q141" s="41">
        <v>61.8</v>
      </c>
      <c r="R141" s="41">
        <v>83.0</v>
      </c>
      <c r="S141" s="41">
        <v>3.0</v>
      </c>
      <c r="T141" s="41">
        <v>36.0</v>
      </c>
      <c r="U141" s="41">
        <v>2.0</v>
      </c>
      <c r="V141" s="41">
        <v>8.156666666666668</v>
      </c>
      <c r="W141" s="41">
        <v>115.0</v>
      </c>
      <c r="X141" s="41">
        <v>48.6</v>
      </c>
      <c r="Y141" s="41">
        <v>137.0</v>
      </c>
      <c r="Z141" s="41">
        <v>7.0</v>
      </c>
      <c r="AA141" s="41">
        <v>1.0</v>
      </c>
      <c r="AB141" s="41">
        <v>38.6</v>
      </c>
      <c r="AC141" s="41">
        <v>7.8933333333333335</v>
      </c>
      <c r="AD141" s="41">
        <v>1.0</v>
      </c>
      <c r="AE141" s="41">
        <v>5.0</v>
      </c>
      <c r="AF141" s="41">
        <v>36.3</v>
      </c>
      <c r="AG141" s="41">
        <v>8.693333333333333</v>
      </c>
      <c r="AH141" s="43">
        <v>65.13389234514473</v>
      </c>
      <c r="AI141" s="43">
        <v>24.352986001354715</v>
      </c>
      <c r="AJ141" s="43">
        <v>-2.3666666666666667</v>
      </c>
      <c r="AK141" s="41">
        <v>135.0</v>
      </c>
      <c r="AL141" s="41">
        <v>307.4</v>
      </c>
      <c r="AM141" s="41">
        <v>27.58</v>
      </c>
      <c r="AN141" s="41">
        <v>283.51</v>
      </c>
      <c r="AO141" s="41">
        <v>23.96</v>
      </c>
      <c r="AP141" s="41">
        <v>104.9</v>
      </c>
      <c r="AQ141" s="41">
        <v>7.23</v>
      </c>
      <c r="AR141" s="50"/>
      <c r="AS141" s="50"/>
      <c r="AT141" s="50"/>
      <c r="AU141" s="44">
        <v>0.8842577749278614</v>
      </c>
      <c r="AV141" s="44"/>
      <c r="AW141" s="44">
        <v>695.81</v>
      </c>
      <c r="AX141" s="44">
        <v>58.769999999999996</v>
      </c>
      <c r="AY141" s="45"/>
      <c r="AZ141" s="45"/>
      <c r="BA141" s="41">
        <v>11.503</v>
      </c>
      <c r="BB141" s="45">
        <v>5.109101973398244</v>
      </c>
      <c r="BC141" s="44"/>
      <c r="BD141" s="47">
        <v>11.3</v>
      </c>
      <c r="BE141" s="42">
        <v>0.7346542346542346</v>
      </c>
      <c r="BF141" s="40">
        <v>8978.89</v>
      </c>
      <c r="BG141" s="40">
        <v>152.78015994555045</v>
      </c>
      <c r="BH141" s="40">
        <v>325.55801305293693</v>
      </c>
      <c r="BI141" s="40">
        <v>32.0</v>
      </c>
      <c r="BJ141" s="40">
        <v>7.0</v>
      </c>
      <c r="BK141" s="40">
        <v>7.0</v>
      </c>
    </row>
    <row r="142" ht="15.0" customHeight="1">
      <c r="A142" s="15">
        <v>926.0</v>
      </c>
      <c r="B142" s="39" t="s">
        <v>95</v>
      </c>
      <c r="C142" s="19" t="s">
        <v>29</v>
      </c>
      <c r="D142" s="49">
        <v>15.0</v>
      </c>
      <c r="E142" s="42" t="s">
        <v>21</v>
      </c>
      <c r="F142" s="42"/>
      <c r="G142" s="41">
        <v>1.0</v>
      </c>
      <c r="H142" s="41">
        <v>1.0</v>
      </c>
      <c r="I142" s="41">
        <v>1.0</v>
      </c>
      <c r="J142" s="41">
        <v>2.0</v>
      </c>
      <c r="K142" s="41">
        <v>17.0</v>
      </c>
      <c r="L142" s="41">
        <v>22.0</v>
      </c>
      <c r="M142" s="41">
        <v>2.0</v>
      </c>
      <c r="N142" s="41">
        <v>56.0</v>
      </c>
      <c r="O142" s="41">
        <v>5.0</v>
      </c>
      <c r="P142" s="41">
        <v>0.83</v>
      </c>
      <c r="Q142" s="41">
        <v>58.2</v>
      </c>
      <c r="R142" s="41">
        <v>107.0</v>
      </c>
      <c r="S142" s="41">
        <v>5.0</v>
      </c>
      <c r="T142" s="41">
        <v>37.0</v>
      </c>
      <c r="U142" s="41">
        <v>2.0</v>
      </c>
      <c r="V142" s="41">
        <v>8.549999999999999</v>
      </c>
      <c r="W142" s="41">
        <v>140.0</v>
      </c>
      <c r="X142" s="41">
        <v>44.0</v>
      </c>
      <c r="Y142" s="41">
        <v>148.0</v>
      </c>
      <c r="Z142" s="41">
        <v>7.0</v>
      </c>
      <c r="AA142" s="41">
        <v>1.0</v>
      </c>
      <c r="AB142" s="41">
        <v>42.2</v>
      </c>
      <c r="AC142" s="41">
        <v>8.893333333333333</v>
      </c>
      <c r="AD142" s="41">
        <v>3.0</v>
      </c>
      <c r="AE142" s="41">
        <v>5.0</v>
      </c>
      <c r="AF142" s="41">
        <v>37.8</v>
      </c>
      <c r="AG142" s="41">
        <v>8.756666666666666</v>
      </c>
      <c r="AH142" s="43">
        <v>70.2507927356587</v>
      </c>
      <c r="AI142" s="43">
        <v>26.10146670527138</v>
      </c>
      <c r="AJ142" s="43">
        <v>-2.8666666666666667</v>
      </c>
      <c r="AK142" s="41">
        <v>145.0</v>
      </c>
      <c r="AL142" s="41">
        <v>223.18</v>
      </c>
      <c r="AM142" s="41">
        <v>18.08</v>
      </c>
      <c r="AN142" s="41">
        <v>170.96</v>
      </c>
      <c r="AO142" s="41">
        <v>12.14</v>
      </c>
      <c r="AP142" s="41">
        <v>42.63</v>
      </c>
      <c r="AQ142" s="41">
        <v>2.82</v>
      </c>
      <c r="AR142" s="41">
        <v>368.63</v>
      </c>
      <c r="AS142" s="41">
        <v>68.86</v>
      </c>
      <c r="AT142" s="41">
        <v>10.0</v>
      </c>
      <c r="AU142" s="44">
        <v>1.20855614973262</v>
      </c>
      <c r="AV142" s="44">
        <v>18.679977212923525</v>
      </c>
      <c r="AW142" s="44">
        <v>805.4</v>
      </c>
      <c r="AX142" s="44">
        <v>101.9</v>
      </c>
      <c r="AY142" s="45">
        <v>0.6757605495583905</v>
      </c>
      <c r="AZ142" s="46">
        <v>73.38</v>
      </c>
      <c r="BA142" s="41">
        <v>9.338</v>
      </c>
      <c r="BB142" s="45">
        <v>10.912400942385952</v>
      </c>
      <c r="BC142" s="44">
        <v>7.37417005782823</v>
      </c>
      <c r="BD142" s="47">
        <v>9.14</v>
      </c>
      <c r="BE142" s="42">
        <v>0.8089970501474927</v>
      </c>
      <c r="BF142" s="40"/>
      <c r="BG142" s="40"/>
      <c r="BH142" s="40"/>
      <c r="BI142" s="40">
        <v>28.0</v>
      </c>
      <c r="BJ142" s="40">
        <v>5.0</v>
      </c>
      <c r="BK142" s="40">
        <v>5.0</v>
      </c>
    </row>
    <row r="143" ht="15.0" customHeight="1">
      <c r="A143" s="15">
        <v>927.0</v>
      </c>
      <c r="B143" s="39" t="s">
        <v>97</v>
      </c>
      <c r="C143" s="19" t="s">
        <v>29</v>
      </c>
      <c r="D143" s="49">
        <v>15.0</v>
      </c>
      <c r="E143" s="42" t="s">
        <v>21</v>
      </c>
      <c r="F143" s="42"/>
      <c r="G143" s="41">
        <v>0.0</v>
      </c>
      <c r="H143" s="41">
        <v>1.0</v>
      </c>
      <c r="I143" s="41">
        <v>1.0</v>
      </c>
      <c r="J143" s="41">
        <v>2.0</v>
      </c>
      <c r="K143" s="41">
        <v>9.0</v>
      </c>
      <c r="L143" s="41">
        <v>18.0</v>
      </c>
      <c r="M143" s="41">
        <v>2.0</v>
      </c>
      <c r="N143" s="41">
        <v>49.0</v>
      </c>
      <c r="O143" s="41">
        <v>3.0</v>
      </c>
      <c r="P143" s="41">
        <v>0.69</v>
      </c>
      <c r="Q143" s="41">
        <v>54.4</v>
      </c>
      <c r="R143" s="41">
        <v>100.0</v>
      </c>
      <c r="S143" s="41">
        <v>3.0</v>
      </c>
      <c r="T143" s="41">
        <v>32.0</v>
      </c>
      <c r="U143" s="41">
        <v>2.0</v>
      </c>
      <c r="V143" s="41">
        <v>7.946666666666666</v>
      </c>
      <c r="W143" s="41">
        <v>135.0</v>
      </c>
      <c r="X143" s="41">
        <v>44.1</v>
      </c>
      <c r="Y143" s="41">
        <v>144.0</v>
      </c>
      <c r="Z143" s="41">
        <v>5.0</v>
      </c>
      <c r="AA143" s="41">
        <v>1.0</v>
      </c>
      <c r="AB143" s="41">
        <v>45.4</v>
      </c>
      <c r="AC143" s="41">
        <v>8.13</v>
      </c>
      <c r="AD143" s="41">
        <v>3.0</v>
      </c>
      <c r="AE143" s="41">
        <v>5.0</v>
      </c>
      <c r="AF143" s="41">
        <v>44.8</v>
      </c>
      <c r="AG143" s="41">
        <v>8.110000000000001</v>
      </c>
      <c r="AH143" s="43">
        <v>70.60656038116178</v>
      </c>
      <c r="AI143" s="43">
        <v>32.452898053541226</v>
      </c>
      <c r="AJ143" s="43">
        <v>-2.1333333333333333</v>
      </c>
      <c r="AK143" s="41">
        <v>147.0</v>
      </c>
      <c r="AL143" s="41">
        <v>207.98</v>
      </c>
      <c r="AM143" s="41">
        <v>16.68</v>
      </c>
      <c r="AN143" s="41">
        <v>153.79</v>
      </c>
      <c r="AO143" s="41">
        <v>11.78</v>
      </c>
      <c r="AP143" s="41">
        <v>31.02</v>
      </c>
      <c r="AQ143" s="41">
        <v>2.48</v>
      </c>
      <c r="AR143" s="41">
        <v>396.85</v>
      </c>
      <c r="AS143" s="41">
        <v>78.64</v>
      </c>
      <c r="AT143" s="41">
        <v>8.0</v>
      </c>
      <c r="AU143" s="44">
        <v>1.1697054698457223</v>
      </c>
      <c r="AV143" s="44">
        <v>19.8160514048129</v>
      </c>
      <c r="AW143" s="44">
        <v>789.64</v>
      </c>
      <c r="AX143" s="44">
        <v>109.58</v>
      </c>
      <c r="AY143" s="45">
        <v>0.7176492060594999</v>
      </c>
      <c r="AZ143" s="45"/>
      <c r="BA143" s="41">
        <v>9.812</v>
      </c>
      <c r="BB143" s="45">
        <v>11.167957602935182</v>
      </c>
      <c r="BC143" s="44">
        <v>8.01467590705259</v>
      </c>
      <c r="BD143" s="47">
        <v>9.61</v>
      </c>
      <c r="BE143" s="42">
        <v>0.748747591522158</v>
      </c>
      <c r="BF143" s="40">
        <v>6304.88</v>
      </c>
      <c r="BG143" s="40">
        <v>57.53677678408469</v>
      </c>
      <c r="BH143" s="40">
        <v>377.99040767386094</v>
      </c>
      <c r="BI143" s="40">
        <v>35.0</v>
      </c>
      <c r="BJ143" s="40">
        <v>5.0</v>
      </c>
      <c r="BK143" s="40">
        <v>5.0</v>
      </c>
    </row>
    <row r="144" ht="15.0" customHeight="1">
      <c r="A144" s="15">
        <v>929.0</v>
      </c>
      <c r="B144" s="39" t="s">
        <v>98</v>
      </c>
      <c r="C144" s="19" t="s">
        <v>29</v>
      </c>
      <c r="D144" s="49">
        <v>15.0</v>
      </c>
      <c r="E144" s="42" t="s">
        <v>21</v>
      </c>
      <c r="F144" s="42"/>
      <c r="G144" s="41">
        <v>1.0</v>
      </c>
      <c r="H144" s="41">
        <v>1.0</v>
      </c>
      <c r="I144" s="41">
        <v>1.0</v>
      </c>
      <c r="J144" s="41">
        <v>2.0</v>
      </c>
      <c r="K144" s="41">
        <v>16.0</v>
      </c>
      <c r="L144" s="41">
        <v>19.0</v>
      </c>
      <c r="M144" s="41">
        <v>2.0</v>
      </c>
      <c r="N144" s="41">
        <v>53.0</v>
      </c>
      <c r="O144" s="41">
        <v>5.0</v>
      </c>
      <c r="P144" s="41">
        <v>0.77</v>
      </c>
      <c r="Q144" s="41">
        <v>56.0</v>
      </c>
      <c r="R144" s="41">
        <v>99.0</v>
      </c>
      <c r="S144" s="41">
        <v>5.0</v>
      </c>
      <c r="T144" s="41">
        <v>34.0</v>
      </c>
      <c r="U144" s="41">
        <v>2.0</v>
      </c>
      <c r="V144" s="41">
        <v>7.823333333333333</v>
      </c>
      <c r="W144" s="41">
        <v>136.0</v>
      </c>
      <c r="X144" s="41">
        <v>44.4</v>
      </c>
      <c r="Y144" s="41">
        <v>142.0</v>
      </c>
      <c r="Z144" s="41">
        <v>7.0</v>
      </c>
      <c r="AA144" s="41">
        <v>1.0</v>
      </c>
      <c r="AB144" s="41">
        <v>41.9</v>
      </c>
      <c r="AC144" s="41">
        <v>8.229999999999999</v>
      </c>
      <c r="AD144" s="41">
        <v>3.0</v>
      </c>
      <c r="AE144" s="41">
        <v>5.0</v>
      </c>
      <c r="AF144" s="41">
        <v>41.3</v>
      </c>
      <c r="AG144" s="41">
        <v>8.416666666666666</v>
      </c>
      <c r="AH144" s="43">
        <v>68.39478344872002</v>
      </c>
      <c r="AI144" s="43">
        <v>21.043617129958967</v>
      </c>
      <c r="AJ144" s="43">
        <v>-2.5</v>
      </c>
      <c r="AK144" s="41">
        <v>140.0</v>
      </c>
      <c r="AL144" s="41">
        <v>199.68</v>
      </c>
      <c r="AM144" s="41">
        <v>15.48</v>
      </c>
      <c r="AN144" s="41">
        <v>154.45</v>
      </c>
      <c r="AO144" s="41">
        <v>11.17</v>
      </c>
      <c r="AP144" s="41">
        <v>42.82</v>
      </c>
      <c r="AQ144" s="41">
        <v>2.88</v>
      </c>
      <c r="AR144" s="41">
        <v>404.41</v>
      </c>
      <c r="AS144" s="41">
        <v>78.62</v>
      </c>
      <c r="AT144" s="41">
        <v>16.0</v>
      </c>
      <c r="AU144" s="44">
        <v>1.101779359430605</v>
      </c>
      <c r="AV144" s="44">
        <v>19.440666650181747</v>
      </c>
      <c r="AW144" s="44">
        <v>801.36</v>
      </c>
      <c r="AX144" s="44">
        <v>108.15</v>
      </c>
      <c r="AY144" s="45">
        <v>0.7269533055940823</v>
      </c>
      <c r="AZ144" s="46">
        <v>42.93</v>
      </c>
      <c r="BA144" s="41">
        <v>10.374</v>
      </c>
      <c r="BB144" s="45">
        <v>10.425101214574898</v>
      </c>
      <c r="BC144" s="44">
        <v>7.578561789088105</v>
      </c>
      <c r="BD144" s="47">
        <v>10.17</v>
      </c>
      <c r="BE144" s="42">
        <v>0.819672131147541</v>
      </c>
      <c r="BF144" s="40">
        <v>6302.79</v>
      </c>
      <c r="BG144" s="40">
        <v>58.278224687933424</v>
      </c>
      <c r="BH144" s="40">
        <v>407.156976744186</v>
      </c>
      <c r="BI144" s="40">
        <v>35.0</v>
      </c>
      <c r="BJ144" s="40">
        <v>5.0</v>
      </c>
      <c r="BK144" s="40">
        <v>5.0</v>
      </c>
    </row>
    <row r="145" ht="15.0" customHeight="1">
      <c r="A145" s="15">
        <v>930.0</v>
      </c>
      <c r="B145" s="39" t="s">
        <v>95</v>
      </c>
      <c r="C145" s="6" t="s">
        <v>6</v>
      </c>
      <c r="D145" s="49">
        <v>15.0</v>
      </c>
      <c r="E145" s="42" t="s">
        <v>21</v>
      </c>
      <c r="F145" s="42"/>
      <c r="G145" s="41">
        <v>1.0</v>
      </c>
      <c r="H145" s="41">
        <v>1.0</v>
      </c>
      <c r="I145" s="41">
        <v>1.0</v>
      </c>
      <c r="J145" s="41">
        <v>1.0</v>
      </c>
      <c r="K145" s="41">
        <v>10.0</v>
      </c>
      <c r="L145" s="41">
        <v>18.0</v>
      </c>
      <c r="M145" s="41">
        <v>2.0</v>
      </c>
      <c r="N145" s="41">
        <v>52.0</v>
      </c>
      <c r="O145" s="41">
        <v>3.0</v>
      </c>
      <c r="P145" s="41">
        <v>0.7</v>
      </c>
      <c r="Q145" s="41">
        <v>53.3</v>
      </c>
      <c r="R145" s="41">
        <v>103.0</v>
      </c>
      <c r="S145" s="41">
        <v>3.0</v>
      </c>
      <c r="T145" s="41">
        <v>33.0</v>
      </c>
      <c r="U145" s="41">
        <v>2.0</v>
      </c>
      <c r="V145" s="41">
        <v>7.826666666666667</v>
      </c>
      <c r="W145" s="41">
        <v>138.0</v>
      </c>
      <c r="X145" s="41">
        <v>49.6</v>
      </c>
      <c r="Y145" s="41">
        <v>140.0</v>
      </c>
      <c r="Z145" s="41">
        <v>5.0</v>
      </c>
      <c r="AA145" s="41">
        <v>3.0</v>
      </c>
      <c r="AB145" s="41">
        <v>43.4</v>
      </c>
      <c r="AC145" s="41">
        <v>7.633333333333333</v>
      </c>
      <c r="AD145" s="41">
        <v>7.0</v>
      </c>
      <c r="AE145" s="41">
        <v>7.0</v>
      </c>
      <c r="AF145" s="41">
        <v>44.2</v>
      </c>
      <c r="AG145" s="41">
        <v>7.419999999999999</v>
      </c>
      <c r="AH145" s="43">
        <v>51.914305459571544</v>
      </c>
      <c r="AI145" s="43"/>
      <c r="AJ145" s="43">
        <v>-2.8666666666666667</v>
      </c>
      <c r="AK145" s="41">
        <v>144.0</v>
      </c>
      <c r="AL145" s="41">
        <v>72.9</v>
      </c>
      <c r="AM145" s="41">
        <v>11.22</v>
      </c>
      <c r="AN145" s="41">
        <v>103.48</v>
      </c>
      <c r="AO145" s="41">
        <v>11.43</v>
      </c>
      <c r="AP145" s="41">
        <v>19.8</v>
      </c>
      <c r="AQ145" s="41">
        <v>2.4</v>
      </c>
      <c r="AR145" s="41">
        <v>215.65</v>
      </c>
      <c r="AS145" s="41">
        <v>50.53</v>
      </c>
      <c r="AT145" s="41">
        <v>5.0</v>
      </c>
      <c r="AU145" s="44">
        <v>0.8112798264642083</v>
      </c>
      <c r="AV145" s="44">
        <v>23.43148620449803</v>
      </c>
      <c r="AW145" s="44">
        <v>411.83000000000004</v>
      </c>
      <c r="AX145" s="44">
        <v>75.58</v>
      </c>
      <c r="AY145" s="45">
        <v>0.6685631119343742</v>
      </c>
      <c r="AZ145" s="45"/>
      <c r="BA145" s="41">
        <v>6.249</v>
      </c>
      <c r="BB145" s="45">
        <v>12.09473515762522</v>
      </c>
      <c r="BC145" s="44">
        <v>8.086093775004</v>
      </c>
      <c r="BD145" s="47">
        <v>3.69</v>
      </c>
      <c r="BE145" s="42">
        <v>0.02141491395793499</v>
      </c>
      <c r="BF145" s="40">
        <v>1814.84</v>
      </c>
      <c r="BG145" s="40">
        <v>24.01217253241598</v>
      </c>
      <c r="BH145" s="40">
        <v>161.75044563279855</v>
      </c>
      <c r="BI145" s="40">
        <v>25.0</v>
      </c>
      <c r="BJ145" s="40">
        <v>5.0</v>
      </c>
      <c r="BK145" s="40">
        <v>1.0</v>
      </c>
    </row>
    <row r="146" ht="15.0" customHeight="1">
      <c r="A146" s="15">
        <v>932.0</v>
      </c>
      <c r="B146" s="39" t="s">
        <v>97</v>
      </c>
      <c r="C146" s="6" t="s">
        <v>6</v>
      </c>
      <c r="D146" s="49">
        <v>15.0</v>
      </c>
      <c r="E146" s="42" t="s">
        <v>21</v>
      </c>
      <c r="F146" s="42"/>
      <c r="G146" s="41">
        <v>1.0</v>
      </c>
      <c r="H146" s="41">
        <v>1.0</v>
      </c>
      <c r="I146" s="41">
        <v>1.0</v>
      </c>
      <c r="J146" s="41">
        <v>1.0</v>
      </c>
      <c r="K146" s="41">
        <v>8.0</v>
      </c>
      <c r="L146" s="41">
        <v>19.0</v>
      </c>
      <c r="M146" s="41">
        <v>2.0</v>
      </c>
      <c r="N146" s="41">
        <v>45.0</v>
      </c>
      <c r="O146" s="41">
        <v>5.0</v>
      </c>
      <c r="P146" s="41">
        <v>0.84</v>
      </c>
      <c r="Q146" s="41">
        <v>53.8</v>
      </c>
      <c r="R146" s="41">
        <v>90.0</v>
      </c>
      <c r="S146" s="41">
        <v>5.0</v>
      </c>
      <c r="T146" s="41">
        <v>30.0</v>
      </c>
      <c r="U146" s="41">
        <v>2.0</v>
      </c>
      <c r="V146" s="41">
        <v>8.663333333333334</v>
      </c>
      <c r="W146" s="41">
        <v>119.0</v>
      </c>
      <c r="X146" s="41">
        <v>47.2</v>
      </c>
      <c r="Y146" s="41">
        <v>136.0</v>
      </c>
      <c r="Z146" s="41">
        <v>5.0</v>
      </c>
      <c r="AA146" s="41">
        <v>3.0</v>
      </c>
      <c r="AB146" s="41">
        <v>43.4</v>
      </c>
      <c r="AC146" s="41">
        <v>8.59</v>
      </c>
      <c r="AD146" s="41">
        <v>5.0</v>
      </c>
      <c r="AE146" s="41">
        <v>5.0</v>
      </c>
      <c r="AF146" s="41">
        <v>49.2</v>
      </c>
      <c r="AG146" s="41">
        <v>8.963333333333333</v>
      </c>
      <c r="AH146" s="43">
        <v>47.69268532155132</v>
      </c>
      <c r="AI146" s="43"/>
      <c r="AJ146" s="43">
        <v>-2.7333333333333334</v>
      </c>
      <c r="AK146" s="41">
        <v>137.0</v>
      </c>
      <c r="AL146" s="41">
        <v>106.33</v>
      </c>
      <c r="AM146" s="41">
        <v>13.31</v>
      </c>
      <c r="AN146" s="41">
        <v>134.37</v>
      </c>
      <c r="AO146" s="41">
        <v>11.82</v>
      </c>
      <c r="AP146" s="41">
        <v>45.8</v>
      </c>
      <c r="AQ146" s="41">
        <v>4.29</v>
      </c>
      <c r="AR146" s="41">
        <v>101.34</v>
      </c>
      <c r="AS146" s="41">
        <v>23.78</v>
      </c>
      <c r="AT146" s="41">
        <v>19.0</v>
      </c>
      <c r="AU146" s="44">
        <v>0.8261949099937927</v>
      </c>
      <c r="AV146" s="44">
        <v>23.46556147621867</v>
      </c>
      <c r="AW146" s="44">
        <v>387.84000000000003</v>
      </c>
      <c r="AX146" s="44">
        <v>53.2</v>
      </c>
      <c r="AY146" s="45">
        <v>0.4469924812030075</v>
      </c>
      <c r="AZ146" s="45"/>
      <c r="BA146" s="41">
        <v>4.429</v>
      </c>
      <c r="BB146" s="45">
        <v>12.01174079927749</v>
      </c>
      <c r="BC146" s="44">
        <v>5.369157823436441</v>
      </c>
      <c r="BD146" s="47">
        <v>1.78</v>
      </c>
      <c r="BE146" s="42">
        <v>0.015973254086181277</v>
      </c>
      <c r="BF146" s="40"/>
      <c r="BG146" s="40"/>
      <c r="BH146" s="40"/>
      <c r="BI146" s="40">
        <v>40.0</v>
      </c>
      <c r="BJ146" s="40">
        <v>5.0</v>
      </c>
      <c r="BK146" s="40">
        <v>7.0</v>
      </c>
    </row>
    <row r="147" ht="15.0" customHeight="1">
      <c r="A147" s="15">
        <v>933.0</v>
      </c>
      <c r="B147" s="39" t="s">
        <v>98</v>
      </c>
      <c r="C147" s="6" t="s">
        <v>6</v>
      </c>
      <c r="D147" s="49">
        <v>15.0</v>
      </c>
      <c r="E147" s="42" t="s">
        <v>21</v>
      </c>
      <c r="F147" s="42"/>
      <c r="G147" s="41">
        <v>0.0</v>
      </c>
      <c r="H147" s="41">
        <v>1.0</v>
      </c>
      <c r="I147" s="41">
        <v>1.0</v>
      </c>
      <c r="J147" s="41">
        <v>2.0</v>
      </c>
      <c r="K147" s="41">
        <v>11.0</v>
      </c>
      <c r="L147" s="41">
        <v>22.0</v>
      </c>
      <c r="M147" s="41">
        <v>2.0</v>
      </c>
      <c r="N147" s="41">
        <v>48.0</v>
      </c>
      <c r="O147" s="41">
        <v>5.0</v>
      </c>
      <c r="P147" s="41">
        <v>0.76</v>
      </c>
      <c r="Q147" s="41">
        <v>54.8</v>
      </c>
      <c r="R147" s="41">
        <v>96.0</v>
      </c>
      <c r="S147" s="41">
        <v>3.0</v>
      </c>
      <c r="T147" s="41">
        <v>33.0</v>
      </c>
      <c r="U147" s="41">
        <v>2.0</v>
      </c>
      <c r="V147" s="41">
        <v>8.003333333333334</v>
      </c>
      <c r="W147" s="41">
        <v>129.0</v>
      </c>
      <c r="X147" s="41">
        <v>46.7</v>
      </c>
      <c r="Y147" s="41">
        <v>144.0</v>
      </c>
      <c r="Z147" s="41">
        <v>5.0</v>
      </c>
      <c r="AA147" s="41">
        <v>3.0</v>
      </c>
      <c r="AB147" s="41">
        <v>44.6</v>
      </c>
      <c r="AC147" s="41">
        <v>7.590000000000001</v>
      </c>
      <c r="AD147" s="41">
        <v>7.0</v>
      </c>
      <c r="AE147" s="41">
        <v>7.0</v>
      </c>
      <c r="AF147" s="41">
        <v>41.3</v>
      </c>
      <c r="AG147" s="41">
        <v>7.333333333333333</v>
      </c>
      <c r="AH147" s="43">
        <v>54.002047082906834</v>
      </c>
      <c r="AI147" s="43"/>
      <c r="AJ147" s="43">
        <v>-2.666666666666667</v>
      </c>
      <c r="AK147" s="41">
        <v>141.0</v>
      </c>
      <c r="AL147" s="41">
        <v>79.51</v>
      </c>
      <c r="AM147" s="41">
        <v>10.73</v>
      </c>
      <c r="AN147" s="41">
        <v>127.54</v>
      </c>
      <c r="AO147" s="41">
        <v>10.95</v>
      </c>
      <c r="AP147" s="41">
        <v>40.94</v>
      </c>
      <c r="AQ147" s="41">
        <v>3.93</v>
      </c>
      <c r="AR147" s="41">
        <v>159.2</v>
      </c>
      <c r="AS147" s="41">
        <v>33.75</v>
      </c>
      <c r="AT147" s="41">
        <v>8.0</v>
      </c>
      <c r="AU147" s="44">
        <v>0.7211021505376345</v>
      </c>
      <c r="AV147" s="44">
        <v>21.199748743718594</v>
      </c>
      <c r="AW147" s="44">
        <v>407.19</v>
      </c>
      <c r="AX147" s="44">
        <v>59.36</v>
      </c>
      <c r="AY147" s="45">
        <v>0.5685646900269542</v>
      </c>
      <c r="AZ147" s="45"/>
      <c r="BA147" s="41">
        <v>5.014</v>
      </c>
      <c r="BB147" s="45">
        <v>11.838851216593538</v>
      </c>
      <c r="BC147" s="44">
        <v>6.731152772237734</v>
      </c>
      <c r="BD147" s="47">
        <v>2.38</v>
      </c>
      <c r="BE147" s="42">
        <v>0.06991525423728813</v>
      </c>
      <c r="BF147" s="40">
        <v>1601.06</v>
      </c>
      <c r="BG147" s="40">
        <v>26.972035040431265</v>
      </c>
      <c r="BH147" s="40">
        <v>149.2134203168686</v>
      </c>
      <c r="BI147" s="40">
        <v>35.0</v>
      </c>
      <c r="BJ147" s="40">
        <v>7.0</v>
      </c>
      <c r="BK147" s="40">
        <v>5.0</v>
      </c>
    </row>
    <row r="148" ht="15.0" customHeight="1">
      <c r="A148" s="15">
        <v>935.0</v>
      </c>
      <c r="B148" s="39" t="s">
        <v>99</v>
      </c>
      <c r="C148" s="19" t="s">
        <v>29</v>
      </c>
      <c r="D148" s="49">
        <v>15.0</v>
      </c>
      <c r="E148" s="42" t="s">
        <v>21</v>
      </c>
      <c r="F148" s="42"/>
      <c r="G148" s="41">
        <v>1.0</v>
      </c>
      <c r="H148" s="41">
        <v>1.0</v>
      </c>
      <c r="I148" s="41">
        <v>1.0</v>
      </c>
      <c r="J148" s="41">
        <v>2.0</v>
      </c>
      <c r="K148" s="41">
        <v>12.0</v>
      </c>
      <c r="L148" s="41">
        <v>21.0</v>
      </c>
      <c r="M148" s="41">
        <v>2.0</v>
      </c>
      <c r="N148" s="41">
        <v>54.0</v>
      </c>
      <c r="O148" s="41">
        <v>5.0</v>
      </c>
      <c r="P148" s="41">
        <v>0.74</v>
      </c>
      <c r="Q148" s="41">
        <v>54.4</v>
      </c>
      <c r="R148" s="41">
        <v>102.0</v>
      </c>
      <c r="S148" s="41">
        <v>5.0</v>
      </c>
      <c r="T148" s="41">
        <v>39.0</v>
      </c>
      <c r="U148" s="41">
        <v>2.0</v>
      </c>
      <c r="V148" s="41">
        <v>7.586666666666666</v>
      </c>
      <c r="W148" s="41">
        <v>130.0</v>
      </c>
      <c r="X148" s="41">
        <v>40.4</v>
      </c>
      <c r="Y148" s="41">
        <v>142.0</v>
      </c>
      <c r="Z148" s="41">
        <v>5.0</v>
      </c>
      <c r="AA148" s="41">
        <v>3.0</v>
      </c>
      <c r="AB148" s="41">
        <v>41.2</v>
      </c>
      <c r="AC148" s="41">
        <v>7.823333333333333</v>
      </c>
      <c r="AD148" s="41">
        <v>3.0</v>
      </c>
      <c r="AE148" s="41">
        <v>7.0</v>
      </c>
      <c r="AF148" s="41">
        <v>40.2</v>
      </c>
      <c r="AG148" s="41">
        <v>7.77</v>
      </c>
      <c r="AH148" s="43">
        <v>63.66371385592513</v>
      </c>
      <c r="AI148" s="43">
        <v>2.28069291917583</v>
      </c>
      <c r="AJ148" s="43">
        <v>-2.966666666666667</v>
      </c>
      <c r="AK148" s="41">
        <v>145.0</v>
      </c>
      <c r="AL148" s="41">
        <v>156.01</v>
      </c>
      <c r="AM148" s="41">
        <v>12.69</v>
      </c>
      <c r="AN148" s="41">
        <v>171.57</v>
      </c>
      <c r="AO148" s="41">
        <v>11.76</v>
      </c>
      <c r="AP148" s="41">
        <v>219.5</v>
      </c>
      <c r="AQ148" s="41">
        <v>1.83</v>
      </c>
      <c r="AR148" s="41">
        <v>237.13</v>
      </c>
      <c r="AS148" s="41">
        <v>45.41</v>
      </c>
      <c r="AT148" s="41">
        <v>7.0</v>
      </c>
      <c r="AU148" s="44">
        <v>0.9337748344370861</v>
      </c>
      <c r="AV148" s="44">
        <v>19.149833424703747</v>
      </c>
      <c r="AW148" s="44">
        <v>784.2099999999999</v>
      </c>
      <c r="AX148" s="44">
        <v>71.69</v>
      </c>
      <c r="AY148" s="45">
        <v>0.6334216766634119</v>
      </c>
      <c r="AZ148" s="45"/>
      <c r="BA148" s="41">
        <v>6.734</v>
      </c>
      <c r="BB148" s="45">
        <v>10.645975645975646</v>
      </c>
      <c r="BC148" s="44">
        <v>6.743391743391743</v>
      </c>
      <c r="BD148" s="47">
        <v>6.53</v>
      </c>
      <c r="BE148" s="42">
        <v>0.8620194035213798</v>
      </c>
      <c r="BF148" s="40"/>
      <c r="BG148" s="40"/>
      <c r="BH148" s="40"/>
      <c r="BI148" s="40">
        <v>25.0</v>
      </c>
      <c r="BJ148" s="40">
        <v>5.0</v>
      </c>
      <c r="BK148" s="40">
        <v>5.0</v>
      </c>
    </row>
    <row r="149" ht="15.0" customHeight="1">
      <c r="A149" s="15">
        <v>936.0</v>
      </c>
      <c r="B149" s="39" t="s">
        <v>99</v>
      </c>
      <c r="C149" s="6" t="s">
        <v>6</v>
      </c>
      <c r="D149" s="49">
        <v>15.0</v>
      </c>
      <c r="E149" s="42" t="s">
        <v>21</v>
      </c>
      <c r="F149" s="42"/>
      <c r="G149" s="41">
        <v>1.0</v>
      </c>
      <c r="H149" s="41">
        <v>1.0</v>
      </c>
      <c r="I149" s="41">
        <v>1.0</v>
      </c>
      <c r="J149" s="41">
        <v>3.0</v>
      </c>
      <c r="K149" s="41">
        <v>13.0</v>
      </c>
      <c r="L149" s="41">
        <v>27.0</v>
      </c>
      <c r="M149" s="41">
        <v>3.0</v>
      </c>
      <c r="N149" s="41">
        <v>52.0</v>
      </c>
      <c r="O149" s="41">
        <v>3.0</v>
      </c>
      <c r="P149" s="41">
        <v>0.73</v>
      </c>
      <c r="Q149" s="41">
        <v>52.3</v>
      </c>
      <c r="R149" s="41">
        <v>98.0</v>
      </c>
      <c r="S149" s="41">
        <v>5.0</v>
      </c>
      <c r="T149" s="41">
        <v>46.0</v>
      </c>
      <c r="U149" s="41">
        <v>3.0</v>
      </c>
      <c r="V149" s="41">
        <v>7.586666666666666</v>
      </c>
      <c r="W149" s="41">
        <v>129.0</v>
      </c>
      <c r="X149" s="41">
        <v>47.6</v>
      </c>
      <c r="Y149" s="41">
        <v>132.0</v>
      </c>
      <c r="Z149" s="41">
        <v>3.0</v>
      </c>
      <c r="AA149" s="41">
        <v>3.0</v>
      </c>
      <c r="AB149" s="41">
        <v>46.7</v>
      </c>
      <c r="AC149" s="41">
        <v>7.489999999999999</v>
      </c>
      <c r="AD149" s="41">
        <v>7.0</v>
      </c>
      <c r="AE149" s="41">
        <v>7.0</v>
      </c>
      <c r="AF149" s="41">
        <v>45.2</v>
      </c>
      <c r="AG149" s="41">
        <v>8.346666666666666</v>
      </c>
      <c r="AH149" s="43">
        <v>62.211740041928685</v>
      </c>
      <c r="AI149" s="43"/>
      <c r="AJ149" s="43">
        <v>-2.533333333333333</v>
      </c>
      <c r="AK149" s="41">
        <v>135.0</v>
      </c>
      <c r="AL149" s="41">
        <v>53.48</v>
      </c>
      <c r="AM149" s="41">
        <v>12.08</v>
      </c>
      <c r="AN149" s="41">
        <v>105.03</v>
      </c>
      <c r="AO149" s="41">
        <v>11.19</v>
      </c>
      <c r="AP149" s="41">
        <v>23.49</v>
      </c>
      <c r="AQ149" s="41">
        <v>2.78</v>
      </c>
      <c r="AR149" s="41">
        <v>165.49</v>
      </c>
      <c r="AS149" s="41">
        <v>39.54</v>
      </c>
      <c r="AT149" s="41">
        <v>15.0</v>
      </c>
      <c r="AU149" s="44">
        <v>0.8647100930565498</v>
      </c>
      <c r="AV149" s="44">
        <v>23.892682337301345</v>
      </c>
      <c r="AW149" s="44">
        <v>347.49</v>
      </c>
      <c r="AX149" s="44">
        <v>65.59</v>
      </c>
      <c r="AY149" s="45">
        <v>0.6028357981399604</v>
      </c>
      <c r="AZ149" s="45"/>
      <c r="BA149" s="41">
        <v>5.502</v>
      </c>
      <c r="BB149" s="45">
        <v>11.92111959287532</v>
      </c>
      <c r="BC149" s="44">
        <v>7.1864776444929115</v>
      </c>
      <c r="BD149" s="47">
        <v>3.01</v>
      </c>
      <c r="BE149" s="42">
        <v>-8.032128514056225E-4</v>
      </c>
      <c r="BF149" s="40"/>
      <c r="BG149" s="40"/>
      <c r="BH149" s="40"/>
      <c r="BI149" s="40">
        <v>30.0</v>
      </c>
      <c r="BJ149" s="40">
        <v>5.0</v>
      </c>
      <c r="BK149" s="40">
        <v>5.0</v>
      </c>
    </row>
    <row r="150" ht="15.0" customHeight="1">
      <c r="A150" s="15">
        <v>939.0</v>
      </c>
      <c r="B150" s="39" t="s">
        <v>100</v>
      </c>
      <c r="C150" s="6" t="s">
        <v>6</v>
      </c>
      <c r="D150" s="49">
        <v>15.0</v>
      </c>
      <c r="E150" s="42" t="s">
        <v>21</v>
      </c>
      <c r="F150" s="42"/>
      <c r="G150" s="41">
        <v>0.0</v>
      </c>
      <c r="H150" s="41">
        <v>1.0</v>
      </c>
      <c r="I150" s="41">
        <v>1.0</v>
      </c>
      <c r="J150" s="41">
        <v>2.0</v>
      </c>
      <c r="K150" s="41">
        <v>10.0</v>
      </c>
      <c r="L150" s="41">
        <v>18.0</v>
      </c>
      <c r="M150" s="41">
        <v>2.0</v>
      </c>
      <c r="N150" s="41">
        <v>50.0</v>
      </c>
      <c r="O150" s="41">
        <v>5.0</v>
      </c>
      <c r="P150" s="41">
        <v>0.72</v>
      </c>
      <c r="Q150" s="41">
        <v>53.3</v>
      </c>
      <c r="R150" s="41">
        <v>101.0</v>
      </c>
      <c r="S150" s="41">
        <v>3.0</v>
      </c>
      <c r="T150" s="41">
        <v>36.0</v>
      </c>
      <c r="U150" s="41">
        <v>2.0</v>
      </c>
      <c r="V150" s="41">
        <v>7.37</v>
      </c>
      <c r="W150" s="41">
        <v>133.0</v>
      </c>
      <c r="X150" s="41">
        <v>48.8</v>
      </c>
      <c r="Y150" s="41">
        <v>136.0</v>
      </c>
      <c r="Z150" s="41">
        <v>5.0</v>
      </c>
      <c r="AA150" s="41">
        <v>3.0</v>
      </c>
      <c r="AB150" s="41">
        <v>45.8</v>
      </c>
      <c r="AC150" s="41">
        <v>7.6066666666666665</v>
      </c>
      <c r="AD150" s="41">
        <v>7.0</v>
      </c>
      <c r="AE150" s="41">
        <v>7.0</v>
      </c>
      <c r="AF150" s="41">
        <v>41.1</v>
      </c>
      <c r="AG150" s="41">
        <v>7.54</v>
      </c>
      <c r="AH150" s="43">
        <v>58.640836408364116</v>
      </c>
      <c r="AI150" s="43"/>
      <c r="AJ150" s="43">
        <v>-2.9</v>
      </c>
      <c r="AK150" s="41">
        <v>141.0</v>
      </c>
      <c r="AL150" s="41">
        <v>59.63</v>
      </c>
      <c r="AM150" s="41">
        <v>12.56</v>
      </c>
      <c r="AN150" s="41">
        <v>92.62</v>
      </c>
      <c r="AO150" s="41">
        <v>10.32</v>
      </c>
      <c r="AP150" s="41">
        <v>22.82</v>
      </c>
      <c r="AQ150" s="41">
        <v>2.76</v>
      </c>
      <c r="AR150" s="41">
        <v>217.86</v>
      </c>
      <c r="AS150" s="41">
        <v>49.95</v>
      </c>
      <c r="AT150" s="41">
        <v>15.0</v>
      </c>
      <c r="AU150" s="44">
        <v>0.9602446483180428</v>
      </c>
      <c r="AV150" s="44">
        <v>22.927568163040483</v>
      </c>
      <c r="AW150" s="44">
        <v>392.93</v>
      </c>
      <c r="AX150" s="44">
        <v>75.59</v>
      </c>
      <c r="AY150" s="45">
        <v>0.6608016933456806</v>
      </c>
      <c r="AZ150" s="45"/>
      <c r="BA150" s="41">
        <v>6.16</v>
      </c>
      <c r="BB150" s="45">
        <v>12.271103896103897</v>
      </c>
      <c r="BC150" s="44">
        <v>8.108766233766234</v>
      </c>
      <c r="BD150" s="47">
        <v>3.62</v>
      </c>
      <c r="BE150" s="42">
        <v>0.023076923076923078</v>
      </c>
      <c r="BF150" s="40">
        <v>1176.63</v>
      </c>
      <c r="BG150" s="40">
        <v>15.565947876703268</v>
      </c>
      <c r="BH150" s="40">
        <v>93.68073248407644</v>
      </c>
      <c r="BI150" s="40">
        <v>30.0</v>
      </c>
      <c r="BJ150" s="40">
        <v>5.0</v>
      </c>
      <c r="BK150" s="40">
        <v>1.0</v>
      </c>
    </row>
    <row r="151" ht="15.0" customHeight="1">
      <c r="A151" s="39">
        <v>940.0</v>
      </c>
      <c r="B151" s="39" t="s">
        <v>100</v>
      </c>
      <c r="C151" s="19" t="s">
        <v>29</v>
      </c>
      <c r="D151" s="49">
        <v>15.0</v>
      </c>
      <c r="E151" s="42" t="s">
        <v>21</v>
      </c>
      <c r="F151" s="42"/>
      <c r="G151" s="41">
        <v>1.0</v>
      </c>
      <c r="H151" s="41">
        <v>1.0</v>
      </c>
      <c r="I151" s="41">
        <v>1.0</v>
      </c>
      <c r="J151" s="41">
        <v>1.0</v>
      </c>
      <c r="K151" s="41">
        <v>12.0</v>
      </c>
      <c r="L151" s="41">
        <v>10.0</v>
      </c>
      <c r="M151" s="41">
        <v>1.0</v>
      </c>
      <c r="N151" s="41">
        <v>48.0</v>
      </c>
      <c r="O151" s="41">
        <v>5.0</v>
      </c>
      <c r="P151" s="41">
        <v>0.74</v>
      </c>
      <c r="Q151" s="41">
        <v>59.6</v>
      </c>
      <c r="R151" s="41">
        <v>92.0</v>
      </c>
      <c r="S151" s="41">
        <v>5.0</v>
      </c>
      <c r="T151" s="41">
        <v>23.0</v>
      </c>
      <c r="U151" s="41">
        <v>1.0</v>
      </c>
      <c r="V151" s="41">
        <v>8.046666666666667</v>
      </c>
      <c r="W151" s="41">
        <v>130.0</v>
      </c>
      <c r="X151" s="41">
        <v>45.4</v>
      </c>
      <c r="Y151" s="41">
        <v>115.0</v>
      </c>
      <c r="Z151" s="41">
        <v>7.0</v>
      </c>
      <c r="AA151" s="41">
        <v>1.0</v>
      </c>
      <c r="AB151" s="41">
        <v>42.9</v>
      </c>
      <c r="AC151" s="41">
        <v>8.626666666666667</v>
      </c>
      <c r="AD151" s="41">
        <v>3.0</v>
      </c>
      <c r="AE151" s="41">
        <v>5.0</v>
      </c>
      <c r="AF151" s="41">
        <v>38.4</v>
      </c>
      <c r="AG151" s="41">
        <v>8.686666666666666</v>
      </c>
      <c r="AH151" s="43">
        <v>70.1123595505618</v>
      </c>
      <c r="AI151" s="43">
        <v>16.36162755858324</v>
      </c>
      <c r="AJ151" s="43">
        <v>-2.333333333333333</v>
      </c>
      <c r="AK151" s="41">
        <v>147.0</v>
      </c>
      <c r="AL151" s="41">
        <v>194.68</v>
      </c>
      <c r="AM151" s="41">
        <v>18.73</v>
      </c>
      <c r="AN151" s="41">
        <v>151.68</v>
      </c>
      <c r="AO151" s="41">
        <v>12.13</v>
      </c>
      <c r="AP151" s="41">
        <v>43.27</v>
      </c>
      <c r="AQ151" s="41">
        <v>3.03</v>
      </c>
      <c r="AR151" s="41">
        <v>326.89</v>
      </c>
      <c r="AS151" s="41">
        <v>62.46</v>
      </c>
      <c r="AT151" s="41">
        <v>6.0</v>
      </c>
      <c r="AU151" s="44">
        <v>1.2354881266490765</v>
      </c>
      <c r="AV151" s="44">
        <v>19.10734497843311</v>
      </c>
      <c r="AW151" s="44">
        <v>716.52</v>
      </c>
      <c r="AX151" s="44">
        <v>96.35</v>
      </c>
      <c r="AY151" s="45">
        <v>0.6482615464452517</v>
      </c>
      <c r="AZ151" s="46">
        <v>79.97</v>
      </c>
      <c r="BA151" s="41">
        <v>8.177</v>
      </c>
      <c r="BB151" s="45">
        <v>11.783050018344136</v>
      </c>
      <c r="BC151" s="44">
        <v>7.638498226733521</v>
      </c>
      <c r="BD151" s="47">
        <v>7.98</v>
      </c>
      <c r="BE151" s="42">
        <v>0.7634706814580031</v>
      </c>
      <c r="BF151" s="40">
        <v>6522.46</v>
      </c>
      <c r="BG151" s="40">
        <v>67.69548521017126</v>
      </c>
      <c r="BH151" s="40">
        <v>348.2359850507208</v>
      </c>
      <c r="BI151" s="40">
        <v>32.0</v>
      </c>
      <c r="BJ151" s="40">
        <v>5.0</v>
      </c>
      <c r="BK151" s="40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4" t="s">
        <v>0</v>
      </c>
      <c r="B1" s="94" t="s">
        <v>2</v>
      </c>
      <c r="C1" s="94" t="s">
        <v>4</v>
      </c>
      <c r="D1" s="94">
        <v>34.0</v>
      </c>
      <c r="E1" s="94">
        <v>35.0</v>
      </c>
      <c r="F1" s="94">
        <v>37.0</v>
      </c>
      <c r="G1" s="94">
        <v>39.0</v>
      </c>
      <c r="H1" s="94">
        <v>41.0</v>
      </c>
      <c r="I1" s="94">
        <v>43.0</v>
      </c>
      <c r="J1" s="94">
        <v>45.0</v>
      </c>
      <c r="K1" s="94">
        <v>46.0</v>
      </c>
      <c r="L1" s="94">
        <v>47.0</v>
      </c>
      <c r="M1" s="94">
        <v>49.0</v>
      </c>
      <c r="N1" s="94">
        <v>51.0</v>
      </c>
      <c r="O1" s="94">
        <v>53.0</v>
      </c>
      <c r="P1" s="94">
        <v>55.0</v>
      </c>
      <c r="Q1" s="94">
        <v>57.0</v>
      </c>
      <c r="R1" s="94">
        <v>59.0</v>
      </c>
      <c r="S1" s="94">
        <v>61.0</v>
      </c>
      <c r="T1" s="94">
        <v>63.0</v>
      </c>
      <c r="U1" s="94">
        <v>65.0</v>
      </c>
      <c r="V1" s="94">
        <v>67.0</v>
      </c>
      <c r="W1" s="94">
        <v>69.0</v>
      </c>
      <c r="X1" s="94">
        <v>71.0</v>
      </c>
      <c r="Y1" s="94">
        <v>73.0</v>
      </c>
      <c r="Z1" s="94">
        <v>75.0</v>
      </c>
      <c r="AA1" s="94">
        <v>77.0</v>
      </c>
      <c r="AB1" s="94">
        <v>79.0</v>
      </c>
      <c r="AC1" s="94">
        <v>81.0</v>
      </c>
      <c r="AD1" s="94">
        <v>83.0</v>
      </c>
      <c r="AE1" s="94">
        <v>85.0</v>
      </c>
      <c r="AF1" s="94">
        <v>87.0</v>
      </c>
      <c r="AG1" s="94" t="s">
        <v>422</v>
      </c>
    </row>
    <row r="2" ht="12.75" customHeight="1">
      <c r="A2" s="96">
        <v>701.0</v>
      </c>
      <c r="B2" s="97" t="s">
        <v>14</v>
      </c>
      <c r="C2" s="98" t="s">
        <v>29</v>
      </c>
      <c r="D2" s="96"/>
      <c r="E2" s="107">
        <f>+IF(dwg!F2="","",IF(dwg!E2-dwg!F2+wad!D2&lt;=0,"",dwg!E2-dwg!F2+wad!D2))</f>
        <v>47</v>
      </c>
      <c r="F2" s="107">
        <f>+IF(dwg!G2="","",IF(dwg!F2-dwg!G2+wad!E2&lt;=0,"",dwg!F2-dwg!G2+wad!E2))</f>
        <v>96</v>
      </c>
      <c r="G2" s="107">
        <f>+IF(dwg!H2="","",IF(dwg!G2-dwg!H2+wad!F2&lt;=0,"",dwg!G2-dwg!H2+wad!F2))</f>
        <v>39</v>
      </c>
      <c r="H2" s="107">
        <f>+IF(dwg!I2="","",IF(dwg!H2-dwg!I2+wad!G2&lt;=0,"",dwg!H2-dwg!I2+wad!G2))</f>
        <v>59</v>
      </c>
      <c r="I2" s="107">
        <f>+IF(dwg!J2="","",IF(dwg!I2-dwg!J2+wad!H2&lt;=0,"",dwg!I2-dwg!J2+wad!H2))</f>
        <v>11</v>
      </c>
      <c r="J2" s="96">
        <f>+IF(dwg!K2="","",IF(dwg!J2-dwg!K2+wad!I2&lt;=0,"",dwg!J2-dwg!K2+wad!I2))</f>
        <v>13</v>
      </c>
      <c r="K2" s="96">
        <f>+IF(dwg!L2="","",IF(dwg!K2-dwg!L2+wad!J2&lt;=0,"",dwg!K2-dwg!L2+wad!J2))</f>
        <v>67</v>
      </c>
      <c r="L2" s="96">
        <f>+IF(dwg!M2="","",IF(dwg!L2-dwg!M2+wad!K2&lt;=0,"",dwg!L2-dwg!M2+wad!K2))</f>
        <v>81</v>
      </c>
      <c r="M2" s="96">
        <f>+IF(dwg!N2="","",IF(dwg!M2-dwg!N2+wad!L2&lt;=0,"",dwg!M2-dwg!N2+wad!L2))</f>
        <v>108</v>
      </c>
      <c r="N2" s="96">
        <f>+IF(dwg!O2="","",IF(dwg!N2-dwg!O2+wad!M2&lt;=0,"",dwg!N2-dwg!O2+wad!M2))</f>
        <v>43</v>
      </c>
      <c r="O2" s="96">
        <f>+IF(dwg!P2="","",IF(dwg!O2-dwg!P2+wad!N2&lt;=0,"",dwg!O2-dwg!P2+wad!N2))</f>
        <v>203</v>
      </c>
      <c r="P2" s="96">
        <f>+IF(dwg!Q2="","",IF(dwg!P2-dwg!Q2+wad!O2&lt;=0,"",dwg!P2-dwg!Q2+wad!O2))</f>
        <v>191</v>
      </c>
      <c r="Q2" s="96">
        <f>+IF(dwg!R2="","",IF(dwg!Q2-dwg!R2+wad!P2&lt;=0,"",dwg!Q2-dwg!R2+wad!P2))</f>
        <v>124</v>
      </c>
      <c r="R2" s="96">
        <f>+IF(dwg!S2="","",IF(dwg!R2-dwg!S2+wad!Q2&lt;=0,"",dwg!R2-dwg!S2+wad!Q2))</f>
        <v>69</v>
      </c>
      <c r="S2" s="96">
        <f>+IF(dwg!T2="","",IF(dwg!S2-dwg!T2+wad!R2&lt;=0,"",dwg!S2-dwg!T2+wad!R2))</f>
        <v>67</v>
      </c>
      <c r="T2" s="96">
        <f>+IF(dwg!U2="","",IF(dwg!T2-dwg!U2+wad!S2&lt;=0,"",dwg!T2-dwg!U2+wad!S2))</f>
        <v>96</v>
      </c>
      <c r="U2" s="96">
        <f>+IF(dwg!V2="","",IF(dwg!U2-dwg!V2+wad!T2&lt;=0,"",dwg!U2-dwg!V2+wad!T2))</f>
        <v>171</v>
      </c>
      <c r="V2" s="96">
        <f>+IF(dwg!W2="","",IF(dwg!V2-dwg!W2+wad!U2&lt;=0,"",dwg!V2-dwg!W2+wad!U2))</f>
        <v>188</v>
      </c>
      <c r="W2" s="96">
        <f>+IF(dwg!X2="","",IF(dwg!W2-dwg!X2+wad!V2&lt;=0,"",dwg!W2-dwg!X2+wad!V2))</f>
        <v>93</v>
      </c>
      <c r="X2" s="96">
        <f>+IF(dwg!Y2="","",IF(dwg!X2-dwg!Y2+wad!W2&lt;=0,"",dwg!X2-dwg!Y2+wad!W2))</f>
        <v>59</v>
      </c>
      <c r="Y2" s="96">
        <f>+IF(dwg!Z2="","",IF(dwg!Y2-dwg!Z2+wad!X2&lt;=0,"",dwg!Y2-dwg!Z2+wad!X2))</f>
        <v>85</v>
      </c>
      <c r="Z2" s="96">
        <f>+IF(dwg!AA2="","",IF(dwg!Z2-dwg!AA2+wad!Y2&lt;=0,"",dwg!Z2-dwg!AA2+wad!Y2))</f>
        <v>34</v>
      </c>
      <c r="AA2" s="96">
        <f>+IF(dwg!AB2="","",IF(dwg!AA2-dwg!AB2+wad!Z2&lt;=0,"",dwg!AA2-dwg!AB2+wad!Z2))</f>
        <v>48</v>
      </c>
      <c r="AB2" s="96">
        <f>+IF(dwg!AC2="","",IF(dwg!AB2-dwg!AC2+wad!AA2&lt;=0,"",dwg!AB2-dwg!AC2+wad!AA2))</f>
        <v>75</v>
      </c>
      <c r="AC2" s="96">
        <f>+IF(dwg!AD2="","",IF(dwg!AC2-dwg!AD2+wad!AB2&lt;=0,"",dwg!AC2-dwg!AD2+wad!AB2))</f>
        <v>84</v>
      </c>
      <c r="AD2" s="96">
        <f>+IF(dwg!AE2="","",IF(dwg!AD2-dwg!AE2+wad!AC2&lt;=0,"",dwg!AD2-dwg!AE2+wad!AC2))</f>
        <v>54</v>
      </c>
      <c r="AE2" s="96">
        <f>+IF(dwg!AF2="","",IF(dwg!AE2-dwg!AF2+wad!AD2&lt;=0,"",dwg!AE2-dwg!AF2+wad!AD2))</f>
        <v>104</v>
      </c>
      <c r="AF2" s="96">
        <f>+IF(dwg!AG2="","",IF(dwg!AF2-dwg!AG2+wad!AE2&lt;=0,"",dwg!AF2-dwg!AG2+wad!AE2))</f>
        <v>68</v>
      </c>
      <c r="AG2" s="96">
        <f t="shared" ref="AG2:AG226" si="1">SUM(E2:AF2)</f>
        <v>2377</v>
      </c>
    </row>
    <row r="3" ht="12.75" customHeight="1">
      <c r="A3" s="96">
        <v>702.0</v>
      </c>
      <c r="B3" s="97" t="s">
        <v>14</v>
      </c>
      <c r="C3" s="100" t="s">
        <v>6</v>
      </c>
      <c r="D3" s="96"/>
      <c r="E3" s="107">
        <f>+IF(dwg!F3="","",IF(dwg!E3-dwg!F3+wad!D3&lt;=0,"",dwg!E3-dwg!F3+wad!D3))</f>
        <v>53</v>
      </c>
      <c r="F3" s="107">
        <f>+IF(dwg!G3="","",IF(dwg!F3-dwg!G3+wad!E3&lt;=0,"",dwg!F3-dwg!G3+wad!E3))</f>
        <v>69</v>
      </c>
      <c r="G3" s="107">
        <f>+IF(dwg!H3="","",IF(dwg!G3-dwg!H3+wad!F3&lt;=0,"",dwg!G3-dwg!H3+wad!F3))</f>
        <v>130</v>
      </c>
      <c r="H3" s="107">
        <f>+IF(dwg!I3="","",IF(dwg!H3-dwg!I3+wad!G3&lt;=0,"",dwg!H3-dwg!I3+wad!G3))</f>
        <v>56</v>
      </c>
      <c r="I3" s="107">
        <f>+IF(dwg!J3="","",IF(dwg!I3-dwg!J3+wad!H3&lt;=0,"",dwg!I3-dwg!J3+wad!H3))</f>
        <v>60</v>
      </c>
      <c r="J3" s="96">
        <f>+IF(dwg!K3="","",IF(dwg!J3-dwg!K3+wad!I3&lt;=0,"",dwg!J3-dwg!K3+wad!I3))</f>
        <v>42</v>
      </c>
      <c r="K3" s="96">
        <f>+IF(dwg!L3="","",IF(dwg!K3-dwg!L3+wad!J3&lt;=0,"",dwg!K3-dwg!L3+wad!J3))</f>
        <v>66</v>
      </c>
      <c r="L3" s="96">
        <f>+IF(dwg!M3="","",IF(dwg!L3-dwg!M3+wad!K3&lt;=0,"",dwg!L3-dwg!M3+wad!K3))</f>
        <v>99</v>
      </c>
      <c r="M3" s="96">
        <f>+IF(dwg!N3="","",IF(dwg!M3-dwg!N3+wad!L3&lt;=0,"",dwg!M3-dwg!N3+wad!L3))</f>
        <v>115</v>
      </c>
      <c r="N3" s="96">
        <f>+IF(dwg!O3="","",IF(dwg!N3-dwg!O3+wad!M3&lt;=0,"",dwg!N3-dwg!O3+wad!M3))</f>
        <v>56</v>
      </c>
      <c r="O3" s="96">
        <f>+IF(dwg!P3="","",IF(dwg!O3-dwg!P3+wad!N3&lt;=0,"",dwg!O3-dwg!P3+wad!N3))</f>
        <v>230</v>
      </c>
      <c r="P3" s="96">
        <f>+IF(dwg!Q3="","",IF(dwg!P3-dwg!Q3+wad!O3&lt;=0,"",dwg!P3-dwg!Q3+wad!O3))</f>
        <v>231</v>
      </c>
      <c r="Q3" s="96">
        <f>+IF(dwg!R3="","",IF(dwg!Q3-dwg!R3+wad!P3&lt;=0,"",dwg!Q3-dwg!R3+wad!P3))</f>
        <v>131</v>
      </c>
      <c r="R3" s="96">
        <f>+IF(dwg!S3="","",IF(dwg!R3-dwg!S3+wad!Q3&lt;=0,"",dwg!R3-dwg!S3+wad!Q3))</f>
        <v>82</v>
      </c>
      <c r="S3" s="96">
        <f>+IF(dwg!T3="","",IF(dwg!S3-dwg!T3+wad!R3&lt;=0,"",dwg!S3-dwg!T3+wad!R3))</f>
        <v>71</v>
      </c>
      <c r="T3" s="96">
        <f>+IF(dwg!U3="","",IF(dwg!T3-dwg!U3+wad!S3&lt;=0,"",dwg!T3-dwg!U3+wad!S3))</f>
        <v>93</v>
      </c>
      <c r="U3" s="96">
        <f>+IF(dwg!V3="","",IF(dwg!U3-dwg!V3+wad!T3&lt;=0,"",dwg!U3-dwg!V3+wad!T3))</f>
        <v>132</v>
      </c>
      <c r="V3" s="96">
        <f>+IF(dwg!W3="","",IF(dwg!V3-dwg!W3+wad!U3&lt;=0,"",dwg!V3-dwg!W3+wad!U3))</f>
        <v>144</v>
      </c>
      <c r="W3" s="96">
        <f>+IF(dwg!X3="","",IF(dwg!W3-dwg!X3+wad!V3&lt;=0,"",dwg!W3-dwg!X3+wad!V3))</f>
        <v>37</v>
      </c>
      <c r="X3" s="96">
        <f>+IF(dwg!Y3="","",IF(dwg!X3-dwg!Y3+wad!W3&lt;=0,"",dwg!X3-dwg!Y3+wad!W3))</f>
        <v>39</v>
      </c>
      <c r="Y3" s="96">
        <f>+IF(dwg!Z3="","",IF(dwg!Y3-dwg!Z3+wad!X3&lt;=0,"",dwg!Y3-dwg!Z3+wad!X3))</f>
        <v>47</v>
      </c>
      <c r="Z3" s="96">
        <f>+IF(dwg!AA3="","",IF(dwg!Z3-dwg!AA3+wad!Y3&lt;=0,"",dwg!Z3-dwg!AA3+wad!Y3))</f>
        <v>27</v>
      </c>
      <c r="AA3" s="96">
        <f>+IF(dwg!AB3="","",IF(dwg!AA3-dwg!AB3+wad!Z3&lt;=0,"",dwg!AA3-dwg!AB3+wad!Z3))</f>
        <v>28</v>
      </c>
      <c r="AB3" s="96">
        <f>+IF(dwg!AC3="","",IF(dwg!AB3-dwg!AC3+wad!AA3&lt;=0,"",dwg!AB3-dwg!AC3+wad!AA3))</f>
        <v>28</v>
      </c>
      <c r="AC3" s="96">
        <f>+IF(dwg!AD3="","",IF(dwg!AC3-dwg!AD3+wad!AB3&lt;=0,"",dwg!AC3-dwg!AD3+wad!AB3))</f>
        <v>32</v>
      </c>
      <c r="AD3" s="96">
        <f>+IF(dwg!AE3="","",IF(dwg!AD3-dwg!AE3+wad!AC3&lt;=0,"",dwg!AD3-dwg!AE3+wad!AC3))</f>
        <v>26</v>
      </c>
      <c r="AE3" s="96">
        <f>+IF(dwg!AF3="","",IF(dwg!AE3-dwg!AF3+wad!AD3&lt;=0,"",dwg!AE3-dwg!AF3+wad!AD3))</f>
        <v>45</v>
      </c>
      <c r="AF3" s="96">
        <f>+IF(dwg!AG3="","",IF(dwg!AF3-dwg!AG3+wad!AE3&lt;=0,"",dwg!AF3-dwg!AG3+wad!AE3))</f>
        <v>27</v>
      </c>
      <c r="AG3" s="96">
        <f t="shared" si="1"/>
        <v>2196</v>
      </c>
    </row>
    <row r="4" ht="12.75" customHeight="1">
      <c r="A4" s="96">
        <v>703.0</v>
      </c>
      <c r="B4" s="97" t="s">
        <v>14</v>
      </c>
      <c r="C4" s="100" t="s">
        <v>6</v>
      </c>
      <c r="D4" s="96"/>
      <c r="E4" s="107">
        <f>+IF(dwg!F4="","",IF(dwg!E4-dwg!F4+wad!D4&lt;=0,"",dwg!E4-dwg!F4+wad!D4))</f>
        <v>43</v>
      </c>
      <c r="F4" s="107">
        <f>+IF(dwg!G4="","",IF(dwg!F4-dwg!G4+wad!E4&lt;=0,"",dwg!F4-dwg!G4+wad!E4))</f>
        <v>75</v>
      </c>
      <c r="G4" s="107">
        <f>+IF(dwg!H4="","",IF(dwg!G4-dwg!H4+wad!F4&lt;=0,"",dwg!G4-dwg!H4+wad!F4))</f>
        <v>97</v>
      </c>
      <c r="H4" s="107">
        <f>+IF(dwg!I4="","",IF(dwg!H4-dwg!I4+wad!G4&lt;=0,"",dwg!H4-dwg!I4+wad!G4))</f>
        <v>35</v>
      </c>
      <c r="I4" s="107">
        <f>+IF(dwg!J4="","",IF(dwg!I4-dwg!J4+wad!H4&lt;=0,"",dwg!I4-dwg!J4+wad!H4))</f>
        <v>57</v>
      </c>
      <c r="J4" s="96">
        <f>+IF(dwg!K4="","",IF(dwg!J4-dwg!K4+wad!I4&lt;=0,"",dwg!J4-dwg!K4+wad!I4))</f>
        <v>40</v>
      </c>
      <c r="K4" s="96">
        <f>+IF(dwg!L4="","",IF(dwg!K4-dwg!L4+wad!J4&lt;=0,"",dwg!K4-dwg!L4+wad!J4))</f>
        <v>56</v>
      </c>
      <c r="L4" s="96">
        <f>+IF(dwg!M4="","",IF(dwg!L4-dwg!M4+wad!K4&lt;=0,"",dwg!L4-dwg!M4+wad!K4))</f>
        <v>88</v>
      </c>
      <c r="M4" s="96">
        <f>+IF(dwg!N4="","",IF(dwg!M4-dwg!N4+wad!L4&lt;=0,"",dwg!M4-dwg!N4+wad!L4))</f>
        <v>109</v>
      </c>
      <c r="N4" s="96">
        <f>+IF(dwg!O4="","",IF(dwg!N4-dwg!O4+wad!M4&lt;=0,"",dwg!N4-dwg!O4+wad!M4))</f>
        <v>24</v>
      </c>
      <c r="O4" s="96">
        <f>+IF(dwg!P4="","",IF(dwg!O4-dwg!P4+wad!N4&lt;=0,"",dwg!O4-dwg!P4+wad!N4))</f>
        <v>222</v>
      </c>
      <c r="P4" s="96">
        <f>+IF(dwg!Q4="","",IF(dwg!P4-dwg!Q4+wad!O4&lt;=0,"",dwg!P4-dwg!Q4+wad!O4))</f>
        <v>229</v>
      </c>
      <c r="Q4" s="96">
        <f>+IF(dwg!R4="","",IF(dwg!Q4-dwg!R4+wad!P4&lt;=0,"",dwg!Q4-dwg!R4+wad!P4))</f>
        <v>152</v>
      </c>
      <c r="R4" s="96">
        <f>+IF(dwg!S4="","",IF(dwg!R4-dwg!S4+wad!Q4&lt;=0,"",dwg!R4-dwg!S4+wad!Q4))</f>
        <v>113</v>
      </c>
      <c r="S4" s="96">
        <f>+IF(dwg!T4="","",IF(dwg!S4-dwg!T4+wad!R4&lt;=0,"",dwg!S4-dwg!T4+wad!R4))</f>
        <v>95</v>
      </c>
      <c r="T4" s="96">
        <f>+IF(dwg!U4="","",IF(dwg!T4-dwg!U4+wad!S4&lt;=0,"",dwg!T4-dwg!U4+wad!S4))</f>
        <v>160</v>
      </c>
      <c r="U4" s="96">
        <f>+IF(dwg!V4="","",IF(dwg!U4-dwg!V4+wad!T4&lt;=0,"",dwg!U4-dwg!V4+wad!T4))</f>
        <v>192</v>
      </c>
      <c r="V4" s="96">
        <f>+IF(dwg!W4="","",IF(dwg!V4-dwg!W4+wad!U4&lt;=0,"",dwg!V4-dwg!W4+wad!U4))</f>
        <v>230</v>
      </c>
      <c r="W4" s="96">
        <f>+IF(dwg!X4="","",IF(dwg!W4-dwg!X4+wad!V4&lt;=0,"",dwg!W4-dwg!X4+wad!V4))</f>
        <v>50</v>
      </c>
      <c r="X4" s="96">
        <f>+IF(dwg!Y4="","",IF(dwg!X4-dwg!Y4+wad!W4&lt;=0,"",dwg!X4-dwg!Y4+wad!W4))</f>
        <v>49</v>
      </c>
      <c r="Y4" s="96">
        <f>+IF(dwg!Z4="","",IF(dwg!Y4-dwg!Z4+wad!X4&lt;=0,"",dwg!Y4-dwg!Z4+wad!X4))</f>
        <v>74</v>
      </c>
      <c r="Z4" s="96">
        <f>+IF(dwg!AA4="","",IF(dwg!Z4-dwg!AA4+wad!Y4&lt;=0,"",dwg!Z4-dwg!AA4+wad!Y4))</f>
        <v>57</v>
      </c>
      <c r="AA4" s="96">
        <f>+IF(dwg!AB4="","",IF(dwg!AA4-dwg!AB4+wad!Z4&lt;=0,"",dwg!AA4-dwg!AB4+wad!Z4))</f>
        <v>12</v>
      </c>
      <c r="AB4" s="96">
        <f>+IF(dwg!AC4="","",IF(dwg!AB4-dwg!AC4+wad!AA4&lt;=0,"",dwg!AB4-dwg!AC4+wad!AA4))</f>
        <v>50</v>
      </c>
      <c r="AC4" s="96">
        <f>+IF(dwg!AD4="","",IF(dwg!AC4-dwg!AD4+wad!AB4&lt;=0,"",dwg!AC4-dwg!AD4+wad!AB4))</f>
        <v>46</v>
      </c>
      <c r="AD4" s="96">
        <f>+IF(dwg!AE4="","",IF(dwg!AD4-dwg!AE4+wad!AC4&lt;=0,"",dwg!AD4-dwg!AE4+wad!AC4))</f>
        <v>38</v>
      </c>
      <c r="AE4" s="96">
        <f>+IF(dwg!AF4="","",IF(dwg!AE4-dwg!AF4+wad!AD4&lt;=0,"",dwg!AE4-dwg!AF4+wad!AD4))</f>
        <v>79</v>
      </c>
      <c r="AF4" s="96">
        <f>+IF(dwg!AG4="","",IF(dwg!AF4-dwg!AG4+wad!AE4&lt;=0,"",dwg!AF4-dwg!AG4+wad!AE4))</f>
        <v>53</v>
      </c>
      <c r="AG4" s="96">
        <f t="shared" si="1"/>
        <v>2525</v>
      </c>
    </row>
    <row r="5" ht="12.75" customHeight="1">
      <c r="A5" s="96">
        <v>704.0</v>
      </c>
      <c r="B5" s="97" t="s">
        <v>14</v>
      </c>
      <c r="C5" s="98" t="s">
        <v>29</v>
      </c>
      <c r="D5" s="96"/>
      <c r="E5" s="107">
        <f>+IF(dwg!F5="","",IF(dwg!E5-dwg!F5+wad!D5&lt;=0,"",dwg!E5-dwg!F5+wad!D5))</f>
        <v>44</v>
      </c>
      <c r="F5" s="107">
        <f>+IF(dwg!G5="","",IF(dwg!F5-dwg!G5+wad!E5&lt;=0,"",dwg!F5-dwg!G5+wad!E5))</f>
        <v>33</v>
      </c>
      <c r="G5" s="107">
        <f>+IF(dwg!H5="","",IF(dwg!G5-dwg!H5+wad!F5&lt;=0,"",dwg!G5-dwg!H5+wad!F5))</f>
        <v>39</v>
      </c>
      <c r="H5" s="107">
        <f>+IF(dwg!I5="","",IF(dwg!H5-dwg!I5+wad!G5&lt;=0,"",dwg!H5-dwg!I5+wad!G5))</f>
        <v>22</v>
      </c>
      <c r="I5" s="107">
        <f>+IF(dwg!J5="","",IF(dwg!I5-dwg!J5+wad!H5&lt;=0,"",dwg!I5-dwg!J5+wad!H5))</f>
        <v>42</v>
      </c>
      <c r="J5" s="96">
        <f>+IF(dwg!K5="","",IF(dwg!J5-dwg!K5+wad!I5&lt;=0,"",dwg!J5-dwg!K5+wad!I5))</f>
        <v>66</v>
      </c>
      <c r="K5" s="96">
        <f>+IF(dwg!L5="","",IF(dwg!K5-dwg!L5+wad!J5&lt;=0,"",dwg!K5-dwg!L5+wad!J5))</f>
        <v>5</v>
      </c>
      <c r="L5" s="96">
        <f>+IF(dwg!M5="","",IF(dwg!L5-dwg!M5+wad!K5&lt;=0,"",dwg!L5-dwg!M5+wad!K5))</f>
        <v>22</v>
      </c>
      <c r="M5" s="96">
        <f>+IF(dwg!N5="","",IF(dwg!M5-dwg!N5+wad!L5&lt;=0,"",dwg!M5-dwg!N5+wad!L5))</f>
        <v>61</v>
      </c>
      <c r="N5" s="96">
        <f>+IF(dwg!O5="","",IF(dwg!N5-dwg!O5+wad!M5&lt;=0,"",dwg!N5-dwg!O5+wad!M5))</f>
        <v>30</v>
      </c>
      <c r="O5" s="96">
        <f>+IF(dwg!P5="","",IF(dwg!O5-dwg!P5+wad!N5&lt;=0,"",dwg!O5-dwg!P5+wad!N5))</f>
        <v>142</v>
      </c>
      <c r="P5" s="96">
        <f>+IF(dwg!Q5="","",IF(dwg!P5-dwg!Q5+wad!O5&lt;=0,"",dwg!P5-dwg!Q5+wad!O5))</f>
        <v>152</v>
      </c>
      <c r="Q5" s="96">
        <f>+IF(dwg!R5="","",IF(dwg!Q5-dwg!R5+wad!P5&lt;=0,"",dwg!Q5-dwg!R5+wad!P5))</f>
        <v>63</v>
      </c>
      <c r="R5" s="96">
        <f>+IF(dwg!S5="","",IF(dwg!R5-dwg!S5+wad!Q5&lt;=0,"",dwg!R5-dwg!S5+wad!Q5))</f>
        <v>51</v>
      </c>
      <c r="S5" s="96">
        <f>+IF(dwg!T5="","",IF(dwg!S5-dwg!T5+wad!R5&lt;=0,"",dwg!S5-dwg!T5+wad!R5))</f>
        <v>83</v>
      </c>
      <c r="T5" s="96">
        <f>+IF(dwg!U5="","",IF(dwg!T5-dwg!U5+wad!S5&lt;=0,"",dwg!T5-dwg!U5+wad!S5))</f>
        <v>62</v>
      </c>
      <c r="U5" s="96">
        <f>+IF(dwg!V5="","",IF(dwg!U5-dwg!V5+wad!T5&lt;=0,"",dwg!U5-dwg!V5+wad!T5))</f>
        <v>141</v>
      </c>
      <c r="V5" s="96">
        <f>+IF(dwg!W5="","",IF(dwg!V5-dwg!W5+wad!U5&lt;=0,"",dwg!V5-dwg!W5+wad!U5))</f>
        <v>186</v>
      </c>
      <c r="W5" s="96">
        <f>+IF(dwg!X5="","",IF(dwg!W5-dwg!X5+wad!V5&lt;=0,"",dwg!W5-dwg!X5+wad!V5))</f>
        <v>69</v>
      </c>
      <c r="X5" s="96">
        <f>+IF(dwg!Y5="","",IF(dwg!X5-dwg!Y5+wad!W5&lt;=0,"",dwg!X5-dwg!Y5+wad!W5))</f>
        <v>51</v>
      </c>
      <c r="Y5" s="96">
        <f>+IF(dwg!Z5="","",IF(dwg!Y5-dwg!Z5+wad!X5&lt;=0,"",dwg!Y5-dwg!Z5+wad!X5))</f>
        <v>84</v>
      </c>
      <c r="Z5" s="96">
        <f>+IF(dwg!AA5="","",IF(dwg!Z5-dwg!AA5+wad!Y5&lt;=0,"",dwg!Z5-dwg!AA5+wad!Y5))</f>
        <v>23</v>
      </c>
      <c r="AA5" s="96">
        <f>+IF(dwg!AB5="","",IF(dwg!AA5-dwg!AB5+wad!Z5&lt;=0,"",dwg!AA5-dwg!AB5+wad!Z5))</f>
        <v>46</v>
      </c>
      <c r="AB5" s="96">
        <f>+IF(dwg!AC5="","",IF(dwg!AB5-dwg!AC5+wad!AA5&lt;=0,"",dwg!AB5-dwg!AC5+wad!AA5))</f>
        <v>63</v>
      </c>
      <c r="AC5" s="96">
        <f>+IF(dwg!AD5="","",IF(dwg!AC5-dwg!AD5+wad!AB5&lt;=0,"",dwg!AC5-dwg!AD5+wad!AB5))</f>
        <v>50</v>
      </c>
      <c r="AD5" s="96">
        <f>+IF(dwg!AE5="","",IF(dwg!AD5-dwg!AE5+wad!AC5&lt;=0,"",dwg!AD5-dwg!AE5+wad!AC5))</f>
        <v>55</v>
      </c>
      <c r="AE5" s="96">
        <f>+IF(dwg!AF5="","",IF(dwg!AE5-dwg!AF5+wad!AD5&lt;=0,"",dwg!AE5-dwg!AF5+wad!AD5))</f>
        <v>162</v>
      </c>
      <c r="AF5" s="96">
        <f>+IF(dwg!AG5="","",IF(dwg!AF5-dwg!AG5+wad!AE5&lt;=0,"",dwg!AF5-dwg!AG5+wad!AE5))</f>
        <v>118</v>
      </c>
      <c r="AG5" s="96">
        <f t="shared" si="1"/>
        <v>1965</v>
      </c>
    </row>
    <row r="6" ht="12.75" customHeight="1">
      <c r="A6" s="96">
        <v>705.0</v>
      </c>
      <c r="B6" s="97" t="s">
        <v>14</v>
      </c>
      <c r="C6" s="98" t="s">
        <v>29</v>
      </c>
      <c r="D6" s="96"/>
      <c r="E6" s="107">
        <f>+IF(dwg!F6="","",IF(dwg!E6-dwg!F6+wad!D6&lt;=0,"",dwg!E6-dwg!F6+wad!D6))</f>
        <v>51</v>
      </c>
      <c r="F6" s="107">
        <f>+IF(dwg!G6="","",IF(dwg!F6-dwg!G6+wad!E6&lt;=0,"",dwg!F6-dwg!G6+wad!E6))</f>
        <v>71</v>
      </c>
      <c r="G6" s="107">
        <f>+IF(dwg!H6="","",IF(dwg!G6-dwg!H6+wad!F6&lt;=0,"",dwg!G6-dwg!H6+wad!F6))</f>
        <v>134</v>
      </c>
      <c r="H6" s="107">
        <f>+IF(dwg!I6="","",IF(dwg!H6-dwg!I6+wad!G6&lt;=0,"",dwg!H6-dwg!I6+wad!G6))</f>
        <v>61</v>
      </c>
      <c r="I6" s="107">
        <f>+IF(dwg!J6="","",IF(dwg!I6-dwg!J6+wad!H6&lt;=0,"",dwg!I6-dwg!J6+wad!H6))</f>
        <v>58</v>
      </c>
      <c r="J6" s="96">
        <f>+IF(dwg!K6="","",IF(dwg!J6-dwg!K6+wad!I6&lt;=0,"",dwg!J6-dwg!K6+wad!I6))</f>
        <v>60</v>
      </c>
      <c r="K6" s="96">
        <f>+IF(dwg!L6="","",IF(dwg!K6-dwg!L6+wad!J6&lt;=0,"",dwg!K6-dwg!L6+wad!J6))</f>
        <v>87</v>
      </c>
      <c r="L6" s="96">
        <f>+IF(dwg!M6="","",IF(dwg!L6-dwg!M6+wad!K6&lt;=0,"",dwg!L6-dwg!M6+wad!K6))</f>
        <v>117</v>
      </c>
      <c r="M6" s="96">
        <f>+IF(dwg!N6="","",IF(dwg!M6-dwg!N6+wad!L6&lt;=0,"",dwg!M6-dwg!N6+wad!L6))</f>
        <v>156</v>
      </c>
      <c r="N6" s="96">
        <f>+IF(dwg!O6="","",IF(dwg!N6-dwg!O6+wad!M6&lt;=0,"",dwg!N6-dwg!O6+wad!M6))</f>
        <v>77</v>
      </c>
      <c r="O6" s="96">
        <f>+IF(dwg!P6="","",IF(dwg!O6-dwg!P6+wad!N6&lt;=0,"",dwg!O6-dwg!P6+wad!N6))</f>
        <v>501</v>
      </c>
      <c r="P6" s="96">
        <f>+IF(dwg!Q6="","",IF(dwg!P6-dwg!Q6+wad!O6&lt;=0,"",dwg!P6-dwg!Q6+wad!O6))</f>
        <v>474</v>
      </c>
      <c r="Q6" s="96">
        <f>+IF(dwg!R6="","",IF(dwg!Q6-dwg!R6+wad!P6&lt;=0,"",dwg!Q6-dwg!R6+wad!P6))</f>
        <v>329</v>
      </c>
      <c r="R6" s="96">
        <f>+IF(dwg!S6="","",IF(dwg!R6-dwg!S6+wad!Q6&lt;=0,"",dwg!R6-dwg!S6+wad!Q6))</f>
        <v>231</v>
      </c>
      <c r="S6" s="96">
        <f>+IF(dwg!T6="","",IF(dwg!S6-dwg!T6+wad!R6&lt;=0,"",dwg!S6-dwg!T6+wad!R6))</f>
        <v>186</v>
      </c>
      <c r="T6" s="96">
        <f>+IF(dwg!U6="","",IF(dwg!T6-dwg!U6+wad!S6&lt;=0,"",dwg!T6-dwg!U6+wad!S6))</f>
        <v>284</v>
      </c>
      <c r="U6" s="96">
        <f>+IF(dwg!V6="","",IF(dwg!U6-dwg!V6+wad!T6&lt;=0,"",dwg!U6-dwg!V6+wad!T6))</f>
        <v>479</v>
      </c>
      <c r="V6" s="96">
        <f>+IF(dwg!W6="","",IF(dwg!V6-dwg!W6+wad!U6&lt;=0,"",dwg!V6-dwg!W6+wad!U6))</f>
        <v>529</v>
      </c>
      <c r="W6" s="96">
        <f>+IF(dwg!X6="","",IF(dwg!W6-dwg!X6+wad!V6&lt;=0,"",dwg!W6-dwg!X6+wad!V6))</f>
        <v>180</v>
      </c>
      <c r="X6" s="96">
        <f>+IF(dwg!Y6="","",IF(dwg!X6-dwg!Y6+wad!W6&lt;=0,"",dwg!X6-dwg!Y6+wad!W6))</f>
        <v>165</v>
      </c>
      <c r="Y6" s="96">
        <f>+IF(dwg!Z6="","",IF(dwg!Y6-dwg!Z6+wad!X6&lt;=0,"",dwg!Y6-dwg!Z6+wad!X6))</f>
        <v>284</v>
      </c>
      <c r="Z6" s="96">
        <f>+IF(dwg!AA6="","",IF(dwg!Z6-dwg!AA6+wad!Y6&lt;=0,"",dwg!Z6-dwg!AA6+wad!Y6))</f>
        <v>118</v>
      </c>
      <c r="AA6" s="96">
        <f>+IF(dwg!AB6="","",IF(dwg!AA6-dwg!AB6+wad!Z6&lt;=0,"",dwg!AA6-dwg!AB6+wad!Z6))</f>
        <v>152</v>
      </c>
      <c r="AB6" s="96">
        <f>+IF(dwg!AC6="","",IF(dwg!AB6-dwg!AC6+wad!AA6&lt;=0,"",dwg!AB6-dwg!AC6+wad!AA6))</f>
        <v>148</v>
      </c>
      <c r="AC6" s="96">
        <f>+IF(dwg!AD6="","",IF(dwg!AC6-dwg!AD6+wad!AB6&lt;=0,"",dwg!AC6-dwg!AD6+wad!AB6))</f>
        <v>270</v>
      </c>
      <c r="AD6" s="96">
        <f>+IF(dwg!AE6="","",IF(dwg!AD6-dwg!AE6+wad!AC6&lt;=0,"",dwg!AD6-dwg!AE6+wad!AC6))</f>
        <v>62</v>
      </c>
      <c r="AE6" s="96">
        <f>+IF(dwg!AF6="","",IF(dwg!AE6-dwg!AF6+wad!AD6&lt;=0,"",dwg!AE6-dwg!AF6+wad!AD6))</f>
        <v>354</v>
      </c>
      <c r="AF6" s="96">
        <f>+IF(dwg!AG6="","",IF(dwg!AF6-dwg!AG6+wad!AE6&lt;=0,"",dwg!AF6-dwg!AG6+wad!AE6))</f>
        <v>220</v>
      </c>
      <c r="AG6" s="96">
        <f t="shared" si="1"/>
        <v>5838</v>
      </c>
    </row>
    <row r="7" ht="12.75" customHeight="1">
      <c r="A7" s="96">
        <v>706.0</v>
      </c>
      <c r="B7" s="97" t="s">
        <v>14</v>
      </c>
      <c r="C7" s="96" t="s">
        <v>419</v>
      </c>
      <c r="D7" s="96"/>
      <c r="E7" s="107">
        <f>+IF(dwg!F7="","",IF(dwg!E7-dwg!F7+wad!D7&lt;=0,"",dwg!E7-dwg!F7+wad!D7))</f>
        <v>22</v>
      </c>
      <c r="F7" s="107">
        <f>+IF(dwg!G7="","",IF(dwg!F7-dwg!G7+wad!E7&lt;=0,"",dwg!F7-dwg!G7+wad!E7))</f>
        <v>36</v>
      </c>
      <c r="G7" s="107">
        <f>+IF(dwg!H7="","",IF(dwg!G7-dwg!H7+wad!F7&lt;=0,"",dwg!G7-dwg!H7+wad!F7))</f>
        <v>39</v>
      </c>
      <c r="H7" s="107">
        <f>+IF(dwg!I7="","",IF(dwg!H7-dwg!I7+wad!G7&lt;=0,"",dwg!H7-dwg!I7+wad!G7))</f>
        <v>18</v>
      </c>
      <c r="I7" s="107">
        <f>+IF(dwg!J7="","",IF(dwg!I7-dwg!J7+wad!H7&lt;=0,"",dwg!I7-dwg!J7+wad!H7))</f>
        <v>11</v>
      </c>
      <c r="J7" s="96" t="str">
        <f>+IF(dwg!K7="","",IF(dwg!J7-dwg!K7+wad!I7&lt;=0,"",dwg!J7-dwg!K7+wad!I7))</f>
        <v/>
      </c>
      <c r="K7" s="96" t="str">
        <f>+IF(dwg!L7="","",IF(dwg!K7-dwg!L7+wad!J7&lt;=0,"",dwg!K7-dwg!L7+wad!J7))</f>
        <v/>
      </c>
      <c r="L7" s="96" t="str">
        <f>+IF(dwg!M7="","",IF(dwg!L7-dwg!M7+wad!K7&lt;=0,"",dwg!L7-dwg!M7+wad!K7))</f>
        <v/>
      </c>
      <c r="M7" s="96" t="str">
        <f>+IF(dwg!N7="","",IF(dwg!M7-dwg!N7+wad!L7&lt;=0,"",dwg!M7-dwg!N7+wad!L7))</f>
        <v/>
      </c>
      <c r="N7" s="96" t="str">
        <f>+IF(dwg!O7="","",IF(dwg!N7-dwg!O7+wad!M7&lt;=0,"",dwg!N7-dwg!O7+wad!M7))</f>
        <v/>
      </c>
      <c r="O7" s="96" t="str">
        <f>+IF(dwg!P7="","",IF(dwg!O7-dwg!P7+wad!N7&lt;=0,"",dwg!O7-dwg!P7+wad!N7))</f>
        <v/>
      </c>
      <c r="P7" s="96" t="str">
        <f>+IF(dwg!Q7="","",IF(dwg!P7-dwg!Q7+wad!O7&lt;=0,"",dwg!P7-dwg!Q7+wad!O7))</f>
        <v/>
      </c>
      <c r="Q7" s="96" t="str">
        <f>+IF(dwg!R7="","",IF(dwg!Q7-dwg!R7+wad!P7&lt;=0,"",dwg!Q7-dwg!R7+wad!P7))</f>
        <v/>
      </c>
      <c r="R7" s="96" t="str">
        <f>+IF(dwg!S7="","",IF(dwg!R7-dwg!S7+wad!Q7&lt;=0,"",dwg!R7-dwg!S7+wad!Q7))</f>
        <v/>
      </c>
      <c r="S7" s="96" t="str">
        <f>+IF(dwg!T7="","",IF(dwg!S7-dwg!T7+wad!R7&lt;=0,"",dwg!S7-dwg!T7+wad!R7))</f>
        <v/>
      </c>
      <c r="T7" s="96" t="str">
        <f>+IF(dwg!U7="","",IF(dwg!T7-dwg!U7+wad!S7&lt;=0,"",dwg!T7-dwg!U7+wad!S7))</f>
        <v/>
      </c>
      <c r="U7" s="96" t="str">
        <f>+IF(dwg!V7="","",IF(dwg!U7-dwg!V7+wad!T7&lt;=0,"",dwg!U7-dwg!V7+wad!T7))</f>
        <v/>
      </c>
      <c r="V7" s="96" t="str">
        <f>+IF(dwg!W7="","",IF(dwg!V7-dwg!W7+wad!U7&lt;=0,"",dwg!V7-dwg!W7+wad!U7))</f>
        <v/>
      </c>
      <c r="W7" s="96" t="str">
        <f>+IF(dwg!X7="","",IF(dwg!W7-dwg!X7+wad!V7&lt;=0,"",dwg!W7-dwg!X7+wad!V7))</f>
        <v/>
      </c>
      <c r="X7" s="96" t="str">
        <f>+IF(dwg!Y7="","",IF(dwg!X7-dwg!Y7+wad!W7&lt;=0,"",dwg!X7-dwg!Y7+wad!W7))</f>
        <v/>
      </c>
      <c r="Y7" s="96" t="str">
        <f>+IF(dwg!Z7="","",IF(dwg!Y7-dwg!Z7+wad!X7&lt;=0,"",dwg!Y7-dwg!Z7+wad!X7))</f>
        <v/>
      </c>
      <c r="Z7" s="96" t="str">
        <f>+IF(dwg!AA7="","",IF(dwg!Z7-dwg!AA7+wad!Y7&lt;=0,"",dwg!Z7-dwg!AA7+wad!Y7))</f>
        <v/>
      </c>
      <c r="AA7" s="96" t="str">
        <f>+IF(dwg!AB7="","",IF(dwg!AA7-dwg!AB7+wad!Z7&lt;=0,"",dwg!AA7-dwg!AB7+wad!Z7))</f>
        <v/>
      </c>
      <c r="AB7" s="96" t="str">
        <f>+IF(dwg!AC7="","",IF(dwg!AB7-dwg!AC7+wad!AA7&lt;=0,"",dwg!AB7-dwg!AC7+wad!AA7))</f>
        <v/>
      </c>
      <c r="AC7" s="96" t="str">
        <f>+IF(dwg!AD7="","",IF(dwg!AC7-dwg!AD7+wad!AB7&lt;=0,"",dwg!AC7-dwg!AD7+wad!AB7))</f>
        <v/>
      </c>
      <c r="AD7" s="96" t="str">
        <f>+IF(dwg!AE7="","",IF(dwg!AD7-dwg!AE7+wad!AC7&lt;=0,"",dwg!AD7-dwg!AE7+wad!AC7))</f>
        <v/>
      </c>
      <c r="AE7" s="96" t="str">
        <f>+IF(dwg!AF7="","",IF(dwg!AE7-dwg!AF7+wad!AD7&lt;=0,"",dwg!AE7-dwg!AF7+wad!AD7))</f>
        <v/>
      </c>
      <c r="AF7" s="96" t="str">
        <f>+IF(dwg!AG7="","",IF(dwg!AF7-dwg!AG7+wad!AE7&lt;=0,"",dwg!AF7-dwg!AG7+wad!AE7))</f>
        <v/>
      </c>
      <c r="AG7" s="96">
        <f t="shared" si="1"/>
        <v>126</v>
      </c>
    </row>
    <row r="8" ht="12.75" customHeight="1">
      <c r="A8" s="96">
        <v>707.0</v>
      </c>
      <c r="B8" s="97" t="s">
        <v>14</v>
      </c>
      <c r="C8" s="98" t="s">
        <v>29</v>
      </c>
      <c r="D8" s="96"/>
      <c r="E8" s="107">
        <f>+IF(dwg!F8="","",IF(dwg!E8-dwg!F8+wad!D8&lt;=0,"",dwg!E8-dwg!F8+wad!D8))</f>
        <v>48</v>
      </c>
      <c r="F8" s="107">
        <f>+IF(dwg!G8="","",IF(dwg!F8-dwg!G8+wad!E8&lt;=0,"",dwg!F8-dwg!G8+wad!E8))</f>
        <v>62</v>
      </c>
      <c r="G8" s="107">
        <f>+IF(dwg!H8="","",IF(dwg!G8-dwg!H8+wad!F8&lt;=0,"",dwg!G8-dwg!H8+wad!F8))</f>
        <v>107</v>
      </c>
      <c r="H8" s="107">
        <f>+IF(dwg!I8="","",IF(dwg!H8-dwg!I8+wad!G8&lt;=0,"",dwg!H8-dwg!I8+wad!G8))</f>
        <v>58</v>
      </c>
      <c r="I8" s="107">
        <f>+IF(dwg!J8="","",IF(dwg!I8-dwg!J8+wad!H8&lt;=0,"",dwg!I8-dwg!J8+wad!H8))</f>
        <v>45</v>
      </c>
      <c r="J8" s="96">
        <f>+IF(dwg!K8="","",IF(dwg!J8-dwg!K8+wad!I8&lt;=0,"",dwg!J8-dwg!K8+wad!I8))</f>
        <v>37</v>
      </c>
      <c r="K8" s="96">
        <f>+IF(dwg!L8="","",IF(dwg!K8-dwg!L8+wad!J8&lt;=0,"",dwg!K8-dwg!L8+wad!J8))</f>
        <v>72</v>
      </c>
      <c r="L8" s="96">
        <f>+IF(dwg!M8="","",IF(dwg!L8-dwg!M8+wad!K8&lt;=0,"",dwg!L8-dwg!M8+wad!K8))</f>
        <v>84</v>
      </c>
      <c r="M8" s="96">
        <f>+IF(dwg!N8="","",IF(dwg!M8-dwg!N8+wad!L8&lt;=0,"",dwg!M8-dwg!N8+wad!L8))</f>
        <v>161</v>
      </c>
      <c r="N8" s="96">
        <f>+IF(dwg!O8="","",IF(dwg!N8-dwg!O8+wad!M8&lt;=0,"",dwg!N8-dwg!O8+wad!M8))</f>
        <v>67</v>
      </c>
      <c r="O8" s="96">
        <f>+IF(dwg!P8="","",IF(dwg!O8-dwg!P8+wad!N8&lt;=0,"",dwg!O8-dwg!P8+wad!N8))</f>
        <v>269</v>
      </c>
      <c r="P8" s="96">
        <f>+IF(dwg!Q8="","",IF(dwg!P8-dwg!Q8+wad!O8&lt;=0,"",dwg!P8-dwg!Q8+wad!O8))</f>
        <v>257</v>
      </c>
      <c r="Q8" s="96">
        <f>+IF(dwg!R8="","",IF(dwg!Q8-dwg!R8+wad!P8&lt;=0,"",dwg!Q8-dwg!R8+wad!P8))</f>
        <v>182</v>
      </c>
      <c r="R8" s="96">
        <f>+IF(dwg!S8="","",IF(dwg!R8-dwg!S8+wad!Q8&lt;=0,"",dwg!R8-dwg!S8+wad!Q8))</f>
        <v>120</v>
      </c>
      <c r="S8" s="96">
        <f>+IF(dwg!T8="","",IF(dwg!S8-dwg!T8+wad!R8&lt;=0,"",dwg!S8-dwg!T8+wad!R8))</f>
        <v>130</v>
      </c>
      <c r="T8" s="96">
        <f>+IF(dwg!U8="","",IF(dwg!T8-dwg!U8+wad!S8&lt;=0,"",dwg!T8-dwg!U8+wad!S8))</f>
        <v>183</v>
      </c>
      <c r="U8" s="96">
        <f>+IF(dwg!V8="","",IF(dwg!U8-dwg!V8+wad!T8&lt;=0,"",dwg!U8-dwg!V8+wad!T8))</f>
        <v>314</v>
      </c>
      <c r="V8" s="96">
        <f>+IF(dwg!W8="","",IF(dwg!V8-dwg!W8+wad!U8&lt;=0,"",dwg!V8-dwg!W8+wad!U8))</f>
        <v>351</v>
      </c>
      <c r="W8" s="96">
        <f>+IF(dwg!X8="","",IF(dwg!W8-dwg!X8+wad!V8&lt;=0,"",dwg!W8-dwg!X8+wad!V8))</f>
        <v>159</v>
      </c>
      <c r="X8" s="96">
        <f>+IF(dwg!Y8="","",IF(dwg!X8-dwg!Y8+wad!W8&lt;=0,"",dwg!X8-dwg!Y8+wad!W8))</f>
        <v>103</v>
      </c>
      <c r="Y8" s="96">
        <f>+IF(dwg!Z8="","",IF(dwg!Y8-dwg!Z8+wad!X8&lt;=0,"",dwg!Y8-dwg!Z8+wad!X8))</f>
        <v>216</v>
      </c>
      <c r="Z8" s="96">
        <f>+IF(dwg!AA8="","",IF(dwg!Z8-dwg!AA8+wad!Y8&lt;=0,"",dwg!Z8-dwg!AA8+wad!Y8))</f>
        <v>138</v>
      </c>
      <c r="AA8" s="96">
        <f>+IF(dwg!AB8="","",IF(dwg!AA8-dwg!AB8+wad!Z8&lt;=0,"",dwg!AA8-dwg!AB8+wad!Z8))</f>
        <v>97</v>
      </c>
      <c r="AB8" s="96">
        <f>+IF(dwg!AC8="","",IF(dwg!AB8-dwg!AC8+wad!AA8&lt;=0,"",dwg!AB8-dwg!AC8+wad!AA8))</f>
        <v>164</v>
      </c>
      <c r="AC8" s="96">
        <f>+IF(dwg!AD8="","",IF(dwg!AC8-dwg!AD8+wad!AB8&lt;=0,"",dwg!AC8-dwg!AD8+wad!AB8))</f>
        <v>197</v>
      </c>
      <c r="AD8" s="96">
        <f>+IF(dwg!AE8="","",IF(dwg!AD8-dwg!AE8+wad!AC8&lt;=0,"",dwg!AD8-dwg!AE8+wad!AC8))</f>
        <v>133</v>
      </c>
      <c r="AE8" s="96">
        <f>+IF(dwg!AF8="","",IF(dwg!AE8-dwg!AF8+wad!AD8&lt;=0,"",dwg!AE8-dwg!AF8+wad!AD8))</f>
        <v>399</v>
      </c>
      <c r="AF8" s="96">
        <f>+IF(dwg!AG8="","",IF(dwg!AF8-dwg!AG8+wad!AE8&lt;=0,"",dwg!AF8-dwg!AG8+wad!AE8))</f>
        <v>220</v>
      </c>
      <c r="AG8" s="96">
        <f t="shared" si="1"/>
        <v>4373</v>
      </c>
    </row>
    <row r="9" ht="12.75" customHeight="1">
      <c r="A9" s="96">
        <v>708.0</v>
      </c>
      <c r="B9" s="97" t="s">
        <v>14</v>
      </c>
      <c r="C9" s="96" t="s">
        <v>419</v>
      </c>
      <c r="D9" s="96"/>
      <c r="E9" s="107">
        <f>+IF(dwg!F9="","",IF(dwg!E9-dwg!F9+wad!D9&lt;=0,"",dwg!E9-dwg!F9+wad!D9))</f>
        <v>36</v>
      </c>
      <c r="F9" s="107">
        <f>+IF(dwg!G9="","",IF(dwg!F9-dwg!G9+wad!E9&lt;=0,"",dwg!F9-dwg!G9+wad!E9))</f>
        <v>82</v>
      </c>
      <c r="G9" s="107">
        <f>+IF(dwg!H9="","",IF(dwg!G9-dwg!H9+wad!F9&lt;=0,"",dwg!G9-dwg!H9+wad!F9))</f>
        <v>37</v>
      </c>
      <c r="H9" s="107">
        <f>+IF(dwg!I9="","",IF(dwg!H9-dwg!I9+wad!G9&lt;=0,"",dwg!H9-dwg!I9+wad!G9))</f>
        <v>39</v>
      </c>
      <c r="I9" s="107">
        <f>+IF(dwg!J9="","",IF(dwg!I9-dwg!J9+wad!H9&lt;=0,"",dwg!I9-dwg!J9+wad!H9))</f>
        <v>25</v>
      </c>
      <c r="J9" s="96" t="str">
        <f>+IF(dwg!K9="","",IF(dwg!J9-dwg!K9+wad!I9&lt;=0,"",dwg!J9-dwg!K9+wad!I9))</f>
        <v/>
      </c>
      <c r="K9" s="96" t="str">
        <f>+IF(dwg!L9="","",IF(dwg!K9-dwg!L9+wad!J9&lt;=0,"",dwg!K9-dwg!L9+wad!J9))</f>
        <v/>
      </c>
      <c r="L9" s="96" t="str">
        <f>+IF(dwg!M9="","",IF(dwg!L9-dwg!M9+wad!K9&lt;=0,"",dwg!L9-dwg!M9+wad!K9))</f>
        <v/>
      </c>
      <c r="M9" s="96" t="str">
        <f>+IF(dwg!N9="","",IF(dwg!M9-dwg!N9+wad!L9&lt;=0,"",dwg!M9-dwg!N9+wad!L9))</f>
        <v/>
      </c>
      <c r="N9" s="96" t="str">
        <f>+IF(dwg!O9="","",IF(dwg!N9-dwg!O9+wad!M9&lt;=0,"",dwg!N9-dwg!O9+wad!M9))</f>
        <v/>
      </c>
      <c r="O9" s="96" t="str">
        <f>+IF(dwg!P9="","",IF(dwg!O9-dwg!P9+wad!N9&lt;=0,"",dwg!O9-dwg!P9+wad!N9))</f>
        <v/>
      </c>
      <c r="P9" s="96" t="str">
        <f>+IF(dwg!Q9="","",IF(dwg!P9-dwg!Q9+wad!O9&lt;=0,"",dwg!P9-dwg!Q9+wad!O9))</f>
        <v/>
      </c>
      <c r="Q9" s="96" t="str">
        <f>+IF(dwg!R9="","",IF(dwg!Q9-dwg!R9+wad!P9&lt;=0,"",dwg!Q9-dwg!R9+wad!P9))</f>
        <v/>
      </c>
      <c r="R9" s="96" t="str">
        <f>+IF(dwg!S9="","",IF(dwg!R9-dwg!S9+wad!Q9&lt;=0,"",dwg!R9-dwg!S9+wad!Q9))</f>
        <v/>
      </c>
      <c r="S9" s="96" t="str">
        <f>+IF(dwg!T9="","",IF(dwg!S9-dwg!T9+wad!R9&lt;=0,"",dwg!S9-dwg!T9+wad!R9))</f>
        <v/>
      </c>
      <c r="T9" s="96" t="str">
        <f>+IF(dwg!U9="","",IF(dwg!T9-dwg!U9+wad!S9&lt;=0,"",dwg!T9-dwg!U9+wad!S9))</f>
        <v/>
      </c>
      <c r="U9" s="96" t="str">
        <f>+IF(dwg!V9="","",IF(dwg!U9-dwg!V9+wad!T9&lt;=0,"",dwg!U9-dwg!V9+wad!T9))</f>
        <v/>
      </c>
      <c r="V9" s="96" t="str">
        <f>+IF(dwg!W9="","",IF(dwg!V9-dwg!W9+wad!U9&lt;=0,"",dwg!V9-dwg!W9+wad!U9))</f>
        <v/>
      </c>
      <c r="W9" s="96" t="str">
        <f>+IF(dwg!X9="","",IF(dwg!W9-dwg!X9+wad!V9&lt;=0,"",dwg!W9-dwg!X9+wad!V9))</f>
        <v/>
      </c>
      <c r="X9" s="96" t="str">
        <f>+IF(dwg!Y9="","",IF(dwg!X9-dwg!Y9+wad!W9&lt;=0,"",dwg!X9-dwg!Y9+wad!W9))</f>
        <v/>
      </c>
      <c r="Y9" s="96" t="str">
        <f>+IF(dwg!Z9="","",IF(dwg!Y9-dwg!Z9+wad!X9&lt;=0,"",dwg!Y9-dwg!Z9+wad!X9))</f>
        <v/>
      </c>
      <c r="Z9" s="96" t="str">
        <f>+IF(dwg!AA9="","",IF(dwg!Z9-dwg!AA9+wad!Y9&lt;=0,"",dwg!Z9-dwg!AA9+wad!Y9))</f>
        <v/>
      </c>
      <c r="AA9" s="96" t="str">
        <f>+IF(dwg!AB9="","",IF(dwg!AA9-dwg!AB9+wad!Z9&lt;=0,"",dwg!AA9-dwg!AB9+wad!Z9))</f>
        <v/>
      </c>
      <c r="AB9" s="96" t="str">
        <f>+IF(dwg!AC9="","",IF(dwg!AB9-dwg!AC9+wad!AA9&lt;=0,"",dwg!AB9-dwg!AC9+wad!AA9))</f>
        <v/>
      </c>
      <c r="AC9" s="96" t="str">
        <f>+IF(dwg!AD9="","",IF(dwg!AC9-dwg!AD9+wad!AB9&lt;=0,"",dwg!AC9-dwg!AD9+wad!AB9))</f>
        <v/>
      </c>
      <c r="AD9" s="96" t="str">
        <f>+IF(dwg!AE9="","",IF(dwg!AD9-dwg!AE9+wad!AC9&lt;=0,"",dwg!AD9-dwg!AE9+wad!AC9))</f>
        <v/>
      </c>
      <c r="AE9" s="96" t="str">
        <f>+IF(dwg!AF9="","",IF(dwg!AE9-dwg!AF9+wad!AD9&lt;=0,"",dwg!AE9-dwg!AF9+wad!AD9))</f>
        <v/>
      </c>
      <c r="AF9" s="96" t="str">
        <f>+IF(dwg!AG9="","",IF(dwg!AF9-dwg!AG9+wad!AE9&lt;=0,"",dwg!AF9-dwg!AG9+wad!AE9))</f>
        <v/>
      </c>
      <c r="AG9" s="96">
        <f t="shared" si="1"/>
        <v>219</v>
      </c>
    </row>
    <row r="10" ht="12.75" customHeight="1">
      <c r="A10" s="96">
        <v>709.0</v>
      </c>
      <c r="B10" s="97" t="s">
        <v>14</v>
      </c>
      <c r="C10" s="100" t="s">
        <v>6</v>
      </c>
      <c r="D10" s="96"/>
      <c r="E10" s="107">
        <f>+IF(dwg!F10="","",IF(dwg!E10-dwg!F10+wad!D10&lt;=0,"",dwg!E10-dwg!F10+wad!D10))</f>
        <v>49</v>
      </c>
      <c r="F10" s="107">
        <f>+IF(dwg!G10="","",IF(dwg!F10-dwg!G10+wad!E10&lt;=0,"",dwg!F10-dwg!G10+wad!E10))</f>
        <v>51</v>
      </c>
      <c r="G10" s="107">
        <f>+IF(dwg!H10="","",IF(dwg!G10-dwg!H10+wad!F10&lt;=0,"",dwg!G10-dwg!H10+wad!F10))</f>
        <v>111</v>
      </c>
      <c r="H10" s="107">
        <f>+IF(dwg!I10="","",IF(dwg!H10-dwg!I10+wad!G10&lt;=0,"",dwg!H10-dwg!I10+wad!G10))</f>
        <v>41</v>
      </c>
      <c r="I10" s="107">
        <f>+IF(dwg!J10="","",IF(dwg!I10-dwg!J10+wad!H10&lt;=0,"",dwg!I10-dwg!J10+wad!H10))</f>
        <v>34</v>
      </c>
      <c r="J10" s="96">
        <f>+IF(dwg!K10="","",IF(dwg!J10-dwg!K10+wad!I10&lt;=0,"",dwg!J10-dwg!K10+wad!I10))</f>
        <v>25</v>
      </c>
      <c r="K10" s="96">
        <f>+IF(dwg!L10="","",IF(dwg!K10-dwg!L10+wad!J10&lt;=0,"",dwg!K10-dwg!L10+wad!J10))</f>
        <v>70</v>
      </c>
      <c r="L10" s="96">
        <f>+IF(dwg!M10="","",IF(dwg!L10-dwg!M10+wad!K10&lt;=0,"",dwg!L10-dwg!M10+wad!K10))</f>
        <v>85</v>
      </c>
      <c r="M10" s="96">
        <f>+IF(dwg!N10="","",IF(dwg!M10-dwg!N10+wad!L10&lt;=0,"",dwg!M10-dwg!N10+wad!L10))</f>
        <v>163</v>
      </c>
      <c r="N10" s="96">
        <f>+IF(dwg!O10="","",IF(dwg!N10-dwg!O10+wad!M10&lt;=0,"",dwg!N10-dwg!O10+wad!M10))</f>
        <v>8</v>
      </c>
      <c r="O10" s="96">
        <f>+IF(dwg!P10="","",IF(dwg!O10-dwg!P10+wad!N10&lt;=0,"",dwg!O10-dwg!P10+wad!N10))</f>
        <v>252</v>
      </c>
      <c r="P10" s="96">
        <f>+IF(dwg!Q10="","",IF(dwg!P10-dwg!Q10+wad!O10&lt;=0,"",dwg!P10-dwg!Q10+wad!O10))</f>
        <v>242</v>
      </c>
      <c r="Q10" s="96">
        <f>+IF(dwg!R10="","",IF(dwg!Q10-dwg!R10+wad!P10&lt;=0,"",dwg!Q10-dwg!R10+wad!P10))</f>
        <v>135</v>
      </c>
      <c r="R10" s="96">
        <f>+IF(dwg!S10="","",IF(dwg!R10-dwg!S10+wad!Q10&lt;=0,"",dwg!R10-dwg!S10+wad!Q10))</f>
        <v>95</v>
      </c>
      <c r="S10" s="96">
        <f>+IF(dwg!T10="","",IF(dwg!S10-dwg!T10+wad!R10&lt;=0,"",dwg!S10-dwg!T10+wad!R10))</f>
        <v>96</v>
      </c>
      <c r="T10" s="96">
        <f>+IF(dwg!U10="","",IF(dwg!T10-dwg!U10+wad!S10&lt;=0,"",dwg!T10-dwg!U10+wad!S10))</f>
        <v>116</v>
      </c>
      <c r="U10" s="96">
        <f>+IF(dwg!V10="","",IF(dwg!U10-dwg!V10+wad!T10&lt;=0,"",dwg!U10-dwg!V10+wad!T10))</f>
        <v>173</v>
      </c>
      <c r="V10" s="96">
        <f>+IF(dwg!W10="","",IF(dwg!V10-dwg!W10+wad!U10&lt;=0,"",dwg!V10-dwg!W10+wad!U10))</f>
        <v>162</v>
      </c>
      <c r="W10" s="96">
        <f>+IF(dwg!X10="","",IF(dwg!W10-dwg!X10+wad!V10&lt;=0,"",dwg!W10-dwg!X10+wad!V10))</f>
        <v>48</v>
      </c>
      <c r="X10" s="96">
        <f>+IF(dwg!Y10="","",IF(dwg!X10-dwg!Y10+wad!W10&lt;=0,"",dwg!X10-dwg!Y10+wad!W10))</f>
        <v>38</v>
      </c>
      <c r="Y10" s="96">
        <f>+IF(dwg!Z10="","",IF(dwg!Y10-dwg!Z10+wad!X10&lt;=0,"",dwg!Y10-dwg!Z10+wad!X10))</f>
        <v>97</v>
      </c>
      <c r="Z10" s="96">
        <f>+IF(dwg!AA10="","",IF(dwg!Z10-dwg!AA10+wad!Y10&lt;=0,"",dwg!Z10-dwg!AA10+wad!Y10))</f>
        <v>5</v>
      </c>
      <c r="AA10" s="96">
        <f>+IF(dwg!AB10="","",IF(dwg!AA10-dwg!AB10+wad!Z10&lt;=0,"",dwg!AA10-dwg!AB10+wad!Z10))</f>
        <v>71</v>
      </c>
      <c r="AB10" s="96">
        <f>+IF(dwg!AC10="","",IF(dwg!AB10-dwg!AC10+wad!AA10&lt;=0,"",dwg!AB10-dwg!AC10+wad!AA10))</f>
        <v>19</v>
      </c>
      <c r="AC10" s="96">
        <f>+IF(dwg!AD10="","",IF(dwg!AC10-dwg!AD10+wad!AB10&lt;=0,"",dwg!AC10-dwg!AD10+wad!AB10))</f>
        <v>37</v>
      </c>
      <c r="AD10" s="96">
        <f>+IF(dwg!AE10="","",IF(dwg!AD10-dwg!AE10+wad!AC10&lt;=0,"",dwg!AD10-dwg!AE10+wad!AC10))</f>
        <v>39</v>
      </c>
      <c r="AE10" s="96">
        <f>+IF(dwg!AF10="","",IF(dwg!AE10-dwg!AF10+wad!AD10&lt;=0,"",dwg!AE10-dwg!AF10+wad!AD10))</f>
        <v>93</v>
      </c>
      <c r="AF10" s="96">
        <f>+IF(dwg!AG10="","",IF(dwg!AF10-dwg!AG10+wad!AE10&lt;=0,"",dwg!AF10-dwg!AG10+wad!AE10))</f>
        <v>42</v>
      </c>
      <c r="AG10" s="96">
        <f t="shared" si="1"/>
        <v>2397</v>
      </c>
    </row>
    <row r="11" ht="12.75" customHeight="1">
      <c r="A11" s="96">
        <v>710.0</v>
      </c>
      <c r="B11" s="97" t="s">
        <v>14</v>
      </c>
      <c r="C11" s="96" t="s">
        <v>419</v>
      </c>
      <c r="D11" s="96"/>
      <c r="E11" s="107">
        <f>+IF(dwg!F11="","",IF(dwg!E11-dwg!F11+wad!D11&lt;=0,"",dwg!E11-dwg!F11+wad!D11))</f>
        <v>53</v>
      </c>
      <c r="F11" s="107">
        <f>+IF(dwg!G11="","",IF(dwg!F11-dwg!G11+wad!E11&lt;=0,"",dwg!F11-dwg!G11+wad!E11))</f>
        <v>63</v>
      </c>
      <c r="G11" s="107">
        <f>+IF(dwg!H11="","",IF(dwg!G11-dwg!H11+wad!F11&lt;=0,"",dwg!G11-dwg!H11+wad!F11))</f>
        <v>114</v>
      </c>
      <c r="H11" s="107">
        <f>+IF(dwg!I11="","",IF(dwg!H11-dwg!I11+wad!G11&lt;=0,"",dwg!H11-dwg!I11+wad!G11))</f>
        <v>54</v>
      </c>
      <c r="I11" s="107">
        <f>+IF(dwg!J11="","",IF(dwg!I11-dwg!J11+wad!H11&lt;=0,"",dwg!I11-dwg!J11+wad!H11))</f>
        <v>37</v>
      </c>
      <c r="J11" s="96" t="str">
        <f>+IF(dwg!K11="","",IF(dwg!J11-dwg!K11+wad!I11&lt;=0,"",dwg!J11-dwg!K11+wad!I11))</f>
        <v/>
      </c>
      <c r="K11" s="96" t="str">
        <f>+IF(dwg!L11="","",IF(dwg!K11-dwg!L11+wad!J11&lt;=0,"",dwg!K11-dwg!L11+wad!J11))</f>
        <v/>
      </c>
      <c r="L11" s="96" t="str">
        <f>+IF(dwg!M11="","",IF(dwg!L11-dwg!M11+wad!K11&lt;=0,"",dwg!L11-dwg!M11+wad!K11))</f>
        <v/>
      </c>
      <c r="M11" s="96" t="str">
        <f>+IF(dwg!N11="","",IF(dwg!M11-dwg!N11+wad!L11&lt;=0,"",dwg!M11-dwg!N11+wad!L11))</f>
        <v/>
      </c>
      <c r="N11" s="96" t="str">
        <f>+IF(dwg!O11="","",IF(dwg!N11-dwg!O11+wad!M11&lt;=0,"",dwg!N11-dwg!O11+wad!M11))</f>
        <v/>
      </c>
      <c r="O11" s="96" t="str">
        <f>+IF(dwg!P11="","",IF(dwg!O11-dwg!P11+wad!N11&lt;=0,"",dwg!O11-dwg!P11+wad!N11))</f>
        <v/>
      </c>
      <c r="P11" s="96" t="str">
        <f>+IF(dwg!Q11="","",IF(dwg!P11-dwg!Q11+wad!O11&lt;=0,"",dwg!P11-dwg!Q11+wad!O11))</f>
        <v/>
      </c>
      <c r="Q11" s="96" t="str">
        <f>+IF(dwg!R11="","",IF(dwg!Q11-dwg!R11+wad!P11&lt;=0,"",dwg!Q11-dwg!R11+wad!P11))</f>
        <v/>
      </c>
      <c r="R11" s="96" t="str">
        <f>+IF(dwg!S11="","",IF(dwg!R11-dwg!S11+wad!Q11&lt;=0,"",dwg!R11-dwg!S11+wad!Q11))</f>
        <v/>
      </c>
      <c r="S11" s="96" t="str">
        <f>+IF(dwg!T11="","",IF(dwg!S11-dwg!T11+wad!R11&lt;=0,"",dwg!S11-dwg!T11+wad!R11))</f>
        <v/>
      </c>
      <c r="T11" s="96" t="str">
        <f>+IF(dwg!U11="","",IF(dwg!T11-dwg!U11+wad!S11&lt;=0,"",dwg!T11-dwg!U11+wad!S11))</f>
        <v/>
      </c>
      <c r="U11" s="96" t="str">
        <f>+IF(dwg!V11="","",IF(dwg!U11-dwg!V11+wad!T11&lt;=0,"",dwg!U11-dwg!V11+wad!T11))</f>
        <v/>
      </c>
      <c r="V11" s="96" t="str">
        <f>+IF(dwg!W11="","",IF(dwg!V11-dwg!W11+wad!U11&lt;=0,"",dwg!V11-dwg!W11+wad!U11))</f>
        <v/>
      </c>
      <c r="W11" s="96" t="str">
        <f>+IF(dwg!X11="","",IF(dwg!W11-dwg!X11+wad!V11&lt;=0,"",dwg!W11-dwg!X11+wad!V11))</f>
        <v/>
      </c>
      <c r="X11" s="96" t="str">
        <f>+IF(dwg!Y11="","",IF(dwg!X11-dwg!Y11+wad!W11&lt;=0,"",dwg!X11-dwg!Y11+wad!W11))</f>
        <v/>
      </c>
      <c r="Y11" s="96" t="str">
        <f>+IF(dwg!Z11="","",IF(dwg!Y11-dwg!Z11+wad!X11&lt;=0,"",dwg!Y11-dwg!Z11+wad!X11))</f>
        <v/>
      </c>
      <c r="Z11" s="96" t="str">
        <f>+IF(dwg!AA11="","",IF(dwg!Z11-dwg!AA11+wad!Y11&lt;=0,"",dwg!Z11-dwg!AA11+wad!Y11))</f>
        <v/>
      </c>
      <c r="AA11" s="96" t="str">
        <f>+IF(dwg!AB11="","",IF(dwg!AA11-dwg!AB11+wad!Z11&lt;=0,"",dwg!AA11-dwg!AB11+wad!Z11))</f>
        <v/>
      </c>
      <c r="AB11" s="96" t="str">
        <f>+IF(dwg!AC11="","",IF(dwg!AB11-dwg!AC11+wad!AA11&lt;=0,"",dwg!AB11-dwg!AC11+wad!AA11))</f>
        <v/>
      </c>
      <c r="AC11" s="96" t="str">
        <f>+IF(dwg!AD11="","",IF(dwg!AC11-dwg!AD11+wad!AB11&lt;=0,"",dwg!AC11-dwg!AD11+wad!AB11))</f>
        <v/>
      </c>
      <c r="AD11" s="96" t="str">
        <f>+IF(dwg!AE11="","",IF(dwg!AD11-dwg!AE11+wad!AC11&lt;=0,"",dwg!AD11-dwg!AE11+wad!AC11))</f>
        <v/>
      </c>
      <c r="AE11" s="96" t="str">
        <f>+IF(dwg!AF11="","",IF(dwg!AE11-dwg!AF11+wad!AD11&lt;=0,"",dwg!AE11-dwg!AF11+wad!AD11))</f>
        <v/>
      </c>
      <c r="AF11" s="96" t="str">
        <f>+IF(dwg!AG11="","",IF(dwg!AF11-dwg!AG11+wad!AE11&lt;=0,"",dwg!AF11-dwg!AG11+wad!AE11))</f>
        <v/>
      </c>
      <c r="AG11" s="96">
        <f t="shared" si="1"/>
        <v>321</v>
      </c>
    </row>
    <row r="12" ht="12.75" customHeight="1">
      <c r="A12" s="96">
        <v>711.0</v>
      </c>
      <c r="B12" s="97" t="s">
        <v>14</v>
      </c>
      <c r="C12" s="100" t="s">
        <v>6</v>
      </c>
      <c r="D12" s="96"/>
      <c r="E12" s="107">
        <f>+IF(dwg!F12="","",IF(dwg!E12-dwg!F12+wad!D12&lt;=0,"",dwg!E12-dwg!F12+wad!D12))</f>
        <v>23</v>
      </c>
      <c r="F12" s="107">
        <f>+IF(dwg!G12="","",IF(dwg!F12-dwg!G12+wad!E12&lt;=0,"",dwg!F12-dwg!G12+wad!E12))</f>
        <v>27</v>
      </c>
      <c r="G12" s="107">
        <f>+IF(dwg!H12="","",IF(dwg!G12-dwg!H12+wad!F12&lt;=0,"",dwg!G12-dwg!H12+wad!F12))</f>
        <v>46</v>
      </c>
      <c r="H12" s="107">
        <f>+IF(dwg!I12="","",IF(dwg!H12-dwg!I12+wad!G12&lt;=0,"",dwg!H12-dwg!I12+wad!G12))</f>
        <v>20</v>
      </c>
      <c r="I12" s="107">
        <f>+IF(dwg!J12="","",IF(dwg!I12-dwg!J12+wad!H12&lt;=0,"",dwg!I12-dwg!J12+wad!H12))</f>
        <v>12</v>
      </c>
      <c r="J12" s="96">
        <f>+IF(dwg!K12="","",IF(dwg!J12-dwg!K12+wad!I12&lt;=0,"",dwg!J12-dwg!K12+wad!I12))</f>
        <v>13</v>
      </c>
      <c r="K12" s="96">
        <f>+IF(dwg!L12="","",IF(dwg!K12-dwg!L12+wad!J12&lt;=0,"",dwg!K12-dwg!L12+wad!J12))</f>
        <v>30</v>
      </c>
      <c r="L12" s="96">
        <f>+IF(dwg!M12="","",IF(dwg!L12-dwg!M12+wad!K12&lt;=0,"",dwg!L12-dwg!M12+wad!K12))</f>
        <v>39</v>
      </c>
      <c r="M12" s="96">
        <f>+IF(dwg!N12="","",IF(dwg!M12-dwg!N12+wad!L12&lt;=0,"",dwg!M12-dwg!N12+wad!L12))</f>
        <v>56</v>
      </c>
      <c r="N12" s="96">
        <f>+IF(dwg!O12="","",IF(dwg!N12-dwg!O12+wad!M12&lt;=0,"",dwg!N12-dwg!O12+wad!M12))</f>
        <v>26</v>
      </c>
      <c r="O12" s="96">
        <f>+IF(dwg!P12="","",IF(dwg!O12-dwg!P12+wad!N12&lt;=0,"",dwg!O12-dwg!P12+wad!N12))</f>
        <v>135</v>
      </c>
      <c r="P12" s="96">
        <f>+IF(dwg!Q12="","",IF(dwg!P12-dwg!Q12+wad!O12&lt;=0,"",dwg!P12-dwg!Q12+wad!O12))</f>
        <v>132</v>
      </c>
      <c r="Q12" s="96">
        <f>+IF(dwg!R12="","",IF(dwg!Q12-dwg!R12+wad!P12&lt;=0,"",dwg!Q12-dwg!R12+wad!P12))</f>
        <v>74</v>
      </c>
      <c r="R12" s="96">
        <f>+IF(dwg!S12="","",IF(dwg!R12-dwg!S12+wad!Q12&lt;=0,"",dwg!R12-dwg!S12+wad!Q12))</f>
        <v>35</v>
      </c>
      <c r="S12" s="96">
        <f>+IF(dwg!T12="","",IF(dwg!S12-dwg!T12+wad!R12&lt;=0,"",dwg!S12-dwg!T12+wad!R12))</f>
        <v>41</v>
      </c>
      <c r="T12" s="96">
        <f>+IF(dwg!U12="","",IF(dwg!T12-dwg!U12+wad!S12&lt;=0,"",dwg!T12-dwg!U12+wad!S12))</f>
        <v>44</v>
      </c>
      <c r="U12" s="96">
        <f>+IF(dwg!V12="","",IF(dwg!U12-dwg!V12+wad!T12&lt;=0,"",dwg!U12-dwg!V12+wad!T12))</f>
        <v>94</v>
      </c>
      <c r="V12" s="96">
        <f>+IF(dwg!W12="","",IF(dwg!V12-dwg!W12+wad!U12&lt;=0,"",dwg!V12-dwg!W12+wad!U12))</f>
        <v>133</v>
      </c>
      <c r="W12" s="96">
        <f>+IF(dwg!X12="","",IF(dwg!W12-dwg!X12+wad!V12&lt;=0,"",dwg!W12-dwg!X12+wad!V12))</f>
        <v>42</v>
      </c>
      <c r="X12" s="96">
        <f>+IF(dwg!Y12="","",IF(dwg!X12-dwg!Y12+wad!W12&lt;=0,"",dwg!X12-dwg!Y12+wad!W12))</f>
        <v>33</v>
      </c>
      <c r="Y12" s="96">
        <f>+IF(dwg!Z12="","",IF(dwg!Y12-dwg!Z12+wad!X12&lt;=0,"",dwg!Y12-dwg!Z12+wad!X12))</f>
        <v>51</v>
      </c>
      <c r="Z12" s="96">
        <f>+IF(dwg!AA12="","",IF(dwg!Z12-dwg!AA12+wad!Y12&lt;=0,"",dwg!Z12-dwg!AA12+wad!Y12))</f>
        <v>27</v>
      </c>
      <c r="AA12" s="96">
        <f>+IF(dwg!AB12="","",IF(dwg!AA12-dwg!AB12+wad!Z12&lt;=0,"",dwg!AA12-dwg!AB12+wad!Z12))</f>
        <v>28</v>
      </c>
      <c r="AB12" s="96">
        <f>+IF(dwg!AC12="","",IF(dwg!AB12-dwg!AC12+wad!AA12&lt;=0,"",dwg!AB12-dwg!AC12+wad!AA12))</f>
        <v>39</v>
      </c>
      <c r="AC12" s="96">
        <f>+IF(dwg!AD12="","",IF(dwg!AC12-dwg!AD12+wad!AB12&lt;=0,"",dwg!AC12-dwg!AD12+wad!AB12))</f>
        <v>55</v>
      </c>
      <c r="AD12" s="96">
        <f>+IF(dwg!AE12="","",IF(dwg!AD12-dwg!AE12+wad!AC12&lt;=0,"",dwg!AD12-dwg!AE12+wad!AC12))</f>
        <v>34</v>
      </c>
      <c r="AE12" s="96">
        <f>+IF(dwg!AF12="","",IF(dwg!AE12-dwg!AF12+wad!AD12&lt;=0,"",dwg!AE12-dwg!AF12+wad!AD12))</f>
        <v>132</v>
      </c>
      <c r="AF12" s="96">
        <f>+IF(dwg!AG12="","",IF(dwg!AF12-dwg!AG12+wad!AE12&lt;=0,"",dwg!AF12-dwg!AG12+wad!AE12))</f>
        <v>63</v>
      </c>
      <c r="AG12" s="96">
        <f t="shared" si="1"/>
        <v>1484</v>
      </c>
    </row>
    <row r="13" ht="12.75" customHeight="1">
      <c r="A13" s="96">
        <v>712.0</v>
      </c>
      <c r="B13" s="97" t="s">
        <v>14</v>
      </c>
      <c r="C13" s="96" t="s">
        <v>419</v>
      </c>
      <c r="D13" s="96"/>
      <c r="E13" s="107">
        <f>+IF(dwg!F13="","",IF(dwg!E13-dwg!F13+wad!D13&lt;=0,"",dwg!E13-dwg!F13+wad!D13))</f>
        <v>38</v>
      </c>
      <c r="F13" s="107">
        <f>+IF(dwg!G13="","",IF(dwg!F13-dwg!G13+wad!E13&lt;=0,"",dwg!F13-dwg!G13+wad!E13))</f>
        <v>59</v>
      </c>
      <c r="G13" s="107">
        <f>+IF(dwg!H13="","",IF(dwg!G13-dwg!H13+wad!F13&lt;=0,"",dwg!G13-dwg!H13+wad!F13))</f>
        <v>119</v>
      </c>
      <c r="H13" s="107">
        <f>+IF(dwg!I13="","",IF(dwg!H13-dwg!I13+wad!G13&lt;=0,"",dwg!H13-dwg!I13+wad!G13))</f>
        <v>19</v>
      </c>
      <c r="I13" s="107">
        <f>+IF(dwg!J13="","",IF(dwg!I13-dwg!J13+wad!H13&lt;=0,"",dwg!I13-dwg!J13+wad!H13))</f>
        <v>70</v>
      </c>
      <c r="J13" s="96" t="str">
        <f>+IF(dwg!K13="","",IF(dwg!J13-dwg!K13+wad!I13&lt;=0,"",dwg!J13-dwg!K13+wad!I13))</f>
        <v/>
      </c>
      <c r="K13" s="96" t="str">
        <f>+IF(dwg!L13="","",IF(dwg!K13-dwg!L13+wad!J13&lt;=0,"",dwg!K13-dwg!L13+wad!J13))</f>
        <v/>
      </c>
      <c r="L13" s="96" t="str">
        <f>+IF(dwg!M13="","",IF(dwg!L13-dwg!M13+wad!K13&lt;=0,"",dwg!L13-dwg!M13+wad!K13))</f>
        <v/>
      </c>
      <c r="M13" s="96" t="str">
        <f>+IF(dwg!N13="","",IF(dwg!M13-dwg!N13+wad!L13&lt;=0,"",dwg!M13-dwg!N13+wad!L13))</f>
        <v/>
      </c>
      <c r="N13" s="96" t="str">
        <f>+IF(dwg!O13="","",IF(dwg!N13-dwg!O13+wad!M13&lt;=0,"",dwg!N13-dwg!O13+wad!M13))</f>
        <v/>
      </c>
      <c r="O13" s="96" t="str">
        <f>+IF(dwg!P13="","",IF(dwg!O13-dwg!P13+wad!N13&lt;=0,"",dwg!O13-dwg!P13+wad!N13))</f>
        <v/>
      </c>
      <c r="P13" s="96" t="str">
        <f>+IF(dwg!Q13="","",IF(dwg!P13-dwg!Q13+wad!O13&lt;=0,"",dwg!P13-dwg!Q13+wad!O13))</f>
        <v/>
      </c>
      <c r="Q13" s="96" t="str">
        <f>+IF(dwg!R13="","",IF(dwg!Q13-dwg!R13+wad!P13&lt;=0,"",dwg!Q13-dwg!R13+wad!P13))</f>
        <v/>
      </c>
      <c r="R13" s="96" t="str">
        <f>+IF(dwg!S13="","",IF(dwg!R13-dwg!S13+wad!Q13&lt;=0,"",dwg!R13-dwg!S13+wad!Q13))</f>
        <v/>
      </c>
      <c r="S13" s="96" t="str">
        <f>+IF(dwg!T13="","",IF(dwg!S13-dwg!T13+wad!R13&lt;=0,"",dwg!S13-dwg!T13+wad!R13))</f>
        <v/>
      </c>
      <c r="T13" s="96" t="str">
        <f>+IF(dwg!U13="","",IF(dwg!T13-dwg!U13+wad!S13&lt;=0,"",dwg!T13-dwg!U13+wad!S13))</f>
        <v/>
      </c>
      <c r="U13" s="96" t="str">
        <f>+IF(dwg!V13="","",IF(dwg!U13-dwg!V13+wad!T13&lt;=0,"",dwg!U13-dwg!V13+wad!T13))</f>
        <v/>
      </c>
      <c r="V13" s="96" t="str">
        <f>+IF(dwg!W13="","",IF(dwg!V13-dwg!W13+wad!U13&lt;=0,"",dwg!V13-dwg!W13+wad!U13))</f>
        <v/>
      </c>
      <c r="W13" s="96" t="str">
        <f>+IF(dwg!X13="","",IF(dwg!W13-dwg!X13+wad!V13&lt;=0,"",dwg!W13-dwg!X13+wad!V13))</f>
        <v/>
      </c>
      <c r="X13" s="96" t="str">
        <f>+IF(dwg!Y13="","",IF(dwg!X13-dwg!Y13+wad!W13&lt;=0,"",dwg!X13-dwg!Y13+wad!W13))</f>
        <v/>
      </c>
      <c r="Y13" s="96" t="str">
        <f>+IF(dwg!Z13="","",IF(dwg!Y13-dwg!Z13+wad!X13&lt;=0,"",dwg!Y13-dwg!Z13+wad!X13))</f>
        <v/>
      </c>
      <c r="Z13" s="96" t="str">
        <f>+IF(dwg!AA13="","",IF(dwg!Z13-dwg!AA13+wad!Y13&lt;=0,"",dwg!Z13-dwg!AA13+wad!Y13))</f>
        <v/>
      </c>
      <c r="AA13" s="96" t="str">
        <f>+IF(dwg!AB13="","",IF(dwg!AA13-dwg!AB13+wad!Z13&lt;=0,"",dwg!AA13-dwg!AB13+wad!Z13))</f>
        <v/>
      </c>
      <c r="AB13" s="96" t="str">
        <f>+IF(dwg!AC13="","",IF(dwg!AB13-dwg!AC13+wad!AA13&lt;=0,"",dwg!AB13-dwg!AC13+wad!AA13))</f>
        <v/>
      </c>
      <c r="AC13" s="96" t="str">
        <f>+IF(dwg!AD13="","",IF(dwg!AC13-dwg!AD13+wad!AB13&lt;=0,"",dwg!AC13-dwg!AD13+wad!AB13))</f>
        <v/>
      </c>
      <c r="AD13" s="96" t="str">
        <f>+IF(dwg!AE13="","",IF(dwg!AD13-dwg!AE13+wad!AC13&lt;=0,"",dwg!AD13-dwg!AE13+wad!AC13))</f>
        <v/>
      </c>
      <c r="AE13" s="96" t="str">
        <f>+IF(dwg!AF13="","",IF(dwg!AE13-dwg!AF13+wad!AD13&lt;=0,"",dwg!AE13-dwg!AF13+wad!AD13))</f>
        <v/>
      </c>
      <c r="AF13" s="96" t="str">
        <f>+IF(dwg!AG13="","",IF(dwg!AF13-dwg!AG13+wad!AE13&lt;=0,"",dwg!AF13-dwg!AG13+wad!AE13))</f>
        <v/>
      </c>
      <c r="AG13" s="96">
        <f t="shared" si="1"/>
        <v>305</v>
      </c>
    </row>
    <row r="14" ht="12.75" customHeight="1">
      <c r="A14" s="96">
        <v>713.0</v>
      </c>
      <c r="B14" s="97" t="s">
        <v>14</v>
      </c>
      <c r="C14" s="98" t="s">
        <v>29</v>
      </c>
      <c r="D14" s="96"/>
      <c r="E14" s="107">
        <f>+IF(dwg!F14="","",IF(dwg!E14-dwg!F14+wad!D14&lt;=0,"",dwg!E14-dwg!F14+wad!D14))</f>
        <v>52</v>
      </c>
      <c r="F14" s="107">
        <f>+IF(dwg!G14="","",IF(dwg!F14-dwg!G14+wad!E14&lt;=0,"",dwg!F14-dwg!G14+wad!E14))</f>
        <v>55</v>
      </c>
      <c r="G14" s="107">
        <f>+IF(dwg!H14="","",IF(dwg!G14-dwg!H14+wad!F14&lt;=0,"",dwg!G14-dwg!H14+wad!F14))</f>
        <v>100</v>
      </c>
      <c r="H14" s="107">
        <f>+IF(dwg!I14="","",IF(dwg!H14-dwg!I14+wad!G14&lt;=0,"",dwg!H14-dwg!I14+wad!G14))</f>
        <v>38</v>
      </c>
      <c r="I14" s="107">
        <f>+IF(dwg!J14="","",IF(dwg!I14-dwg!J14+wad!H14&lt;=0,"",dwg!I14-dwg!J14+wad!H14))</f>
        <v>42</v>
      </c>
      <c r="J14" s="96">
        <f>+IF(dwg!K14="","",IF(dwg!J14-dwg!K14+wad!I14&lt;=0,"",dwg!J14-dwg!K14+wad!I14))</f>
        <v>32</v>
      </c>
      <c r="K14" s="96">
        <f>+IF(dwg!L14="","",IF(dwg!K14-dwg!L14+wad!J14&lt;=0,"",dwg!K14-dwg!L14+wad!J14))</f>
        <v>75</v>
      </c>
      <c r="L14" s="96">
        <f>+IF(dwg!M14="","",IF(dwg!L14-dwg!M14+wad!K14&lt;=0,"",dwg!L14-dwg!M14+wad!K14))</f>
        <v>59</v>
      </c>
      <c r="M14" s="96">
        <f>+IF(dwg!N14="","",IF(dwg!M14-dwg!N14+wad!L14&lt;=0,"",dwg!M14-dwg!N14+wad!L14))</f>
        <v>89</v>
      </c>
      <c r="N14" s="96">
        <f>+IF(dwg!O14="","",IF(dwg!N14-dwg!O14+wad!M14&lt;=0,"",dwg!N14-dwg!O14+wad!M14))</f>
        <v>42</v>
      </c>
      <c r="O14" s="96">
        <f>+IF(dwg!P14="","",IF(dwg!O14-dwg!P14+wad!N14&lt;=0,"",dwg!O14-dwg!P14+wad!N14))</f>
        <v>206</v>
      </c>
      <c r="P14" s="96">
        <f>+IF(dwg!Q14="","",IF(dwg!P14-dwg!Q14+wad!O14&lt;=0,"",dwg!P14-dwg!Q14+wad!O14))</f>
        <v>188</v>
      </c>
      <c r="Q14" s="96">
        <f>+IF(dwg!R14="","",IF(dwg!Q14-dwg!R14+wad!P14&lt;=0,"",dwg!Q14-dwg!R14+wad!P14))</f>
        <v>134</v>
      </c>
      <c r="R14" s="96">
        <f>+IF(dwg!S14="","",IF(dwg!R14-dwg!S14+wad!Q14&lt;=0,"",dwg!R14-dwg!S14+wad!Q14))</f>
        <v>69</v>
      </c>
      <c r="S14" s="96">
        <f>+IF(dwg!T14="","",IF(dwg!S14-dwg!T14+wad!R14&lt;=0,"",dwg!S14-dwg!T14+wad!R14))</f>
        <v>73</v>
      </c>
      <c r="T14" s="96">
        <f>+IF(dwg!U14="","",IF(dwg!T14-dwg!U14+wad!S14&lt;=0,"",dwg!T14-dwg!U14+wad!S14))</f>
        <v>99</v>
      </c>
      <c r="U14" s="96">
        <f>+IF(dwg!V14="","",IF(dwg!U14-dwg!V14+wad!T14&lt;=0,"",dwg!U14-dwg!V14+wad!T14))</f>
        <v>151</v>
      </c>
      <c r="V14" s="96">
        <f>+IF(dwg!W14="","",IF(dwg!V14-dwg!W14+wad!U14&lt;=0,"",dwg!V14-dwg!W14+wad!U14))</f>
        <v>170</v>
      </c>
      <c r="W14" s="96">
        <f>+IF(dwg!X14="","",IF(dwg!W14-dwg!X14+wad!V14&lt;=0,"",dwg!W14-dwg!X14+wad!V14))</f>
        <v>74</v>
      </c>
      <c r="X14" s="96">
        <f>+IF(dwg!Y14="","",IF(dwg!X14-dwg!Y14+wad!W14&lt;=0,"",dwg!X14-dwg!Y14+wad!W14))</f>
        <v>38</v>
      </c>
      <c r="Y14" s="96">
        <f>+IF(dwg!Z14="","",IF(dwg!Y14-dwg!Z14+wad!X14&lt;=0,"",dwg!Y14-dwg!Z14+wad!X14))</f>
        <v>64</v>
      </c>
      <c r="Z14" s="96">
        <f>+IF(dwg!AA14="","",IF(dwg!Z14-dwg!AA14+wad!Y14&lt;=0,"",dwg!Z14-dwg!AA14+wad!Y14))</f>
        <v>38</v>
      </c>
      <c r="AA14" s="96">
        <f>+IF(dwg!AB14="","",IF(dwg!AA14-dwg!AB14+wad!Z14&lt;=0,"",dwg!AA14-dwg!AB14+wad!Z14))</f>
        <v>43</v>
      </c>
      <c r="AB14" s="96">
        <f>+IF(dwg!AC14="","",IF(dwg!AB14-dwg!AC14+wad!AA14&lt;=0,"",dwg!AB14-dwg!AC14+wad!AA14))</f>
        <v>50</v>
      </c>
      <c r="AC14" s="96">
        <f>+IF(dwg!AD14="","",IF(dwg!AC14-dwg!AD14+wad!AB14&lt;=0,"",dwg!AC14-dwg!AD14+wad!AB14))</f>
        <v>53</v>
      </c>
      <c r="AD14" s="96">
        <f>+IF(dwg!AE14="","",IF(dwg!AD14-dwg!AE14+wad!AC14&lt;=0,"",dwg!AD14-dwg!AE14+wad!AC14))</f>
        <v>50</v>
      </c>
      <c r="AE14" s="96">
        <f>+IF(dwg!AF14="","",IF(dwg!AE14-dwg!AF14+wad!AD14&lt;=0,"",dwg!AE14-dwg!AF14+wad!AD14))</f>
        <v>122</v>
      </c>
      <c r="AF14" s="96">
        <f>+IF(dwg!AG14="","",IF(dwg!AF14-dwg!AG14+wad!AE14&lt;=0,"",dwg!AF14-dwg!AG14+wad!AE14))</f>
        <v>90</v>
      </c>
      <c r="AG14" s="96">
        <f t="shared" si="1"/>
        <v>2296</v>
      </c>
    </row>
    <row r="15" ht="12.75" customHeight="1">
      <c r="A15" s="96">
        <v>714.0</v>
      </c>
      <c r="B15" s="97" t="s">
        <v>14</v>
      </c>
      <c r="C15" s="100" t="s">
        <v>6</v>
      </c>
      <c r="D15" s="96"/>
      <c r="E15" s="107">
        <f>+IF(dwg!F15="","",IF(dwg!E15-dwg!F15+wad!D15&lt;=0,"",dwg!E15-dwg!F15+wad!D15))</f>
        <v>39</v>
      </c>
      <c r="F15" s="107">
        <f>+IF(dwg!G15="","",IF(dwg!F15-dwg!G15+wad!E15&lt;=0,"",dwg!F15-dwg!G15+wad!E15))</f>
        <v>75</v>
      </c>
      <c r="G15" s="107">
        <f>+IF(dwg!H15="","",IF(dwg!G15-dwg!H15+wad!F15&lt;=0,"",dwg!G15-dwg!H15+wad!F15))</f>
        <v>55</v>
      </c>
      <c r="H15" s="107">
        <f>+IF(dwg!I15="","",IF(dwg!H15-dwg!I15+wad!G15&lt;=0,"",dwg!H15-dwg!I15+wad!G15))</f>
        <v>34</v>
      </c>
      <c r="I15" s="107">
        <f>+IF(dwg!J15="","",IF(dwg!I15-dwg!J15+wad!H15&lt;=0,"",dwg!I15-dwg!J15+wad!H15))</f>
        <v>26</v>
      </c>
      <c r="J15" s="96">
        <f>+IF(dwg!K15="","",IF(dwg!J15-dwg!K15+wad!I15&lt;=0,"",dwg!J15-dwg!K15+wad!I15))</f>
        <v>29</v>
      </c>
      <c r="K15" s="96">
        <f>+IF(dwg!L15="","",IF(dwg!K15-dwg!L15+wad!J15&lt;=0,"",dwg!K15-dwg!L15+wad!J15))</f>
        <v>56</v>
      </c>
      <c r="L15" s="96">
        <f>+IF(dwg!M15="","",IF(dwg!L15-dwg!M15+wad!K15&lt;=0,"",dwg!L15-dwg!M15+wad!K15))</f>
        <v>67</v>
      </c>
      <c r="M15" s="96">
        <f>+IF(dwg!N15="","",IF(dwg!M15-dwg!N15+wad!L15&lt;=0,"",dwg!M15-dwg!N15+wad!L15))</f>
        <v>85</v>
      </c>
      <c r="N15" s="96">
        <f>+IF(dwg!O15="","",IF(dwg!N15-dwg!O15+wad!M15&lt;=0,"",dwg!N15-dwg!O15+wad!M15))</f>
        <v>44</v>
      </c>
      <c r="O15" s="96">
        <f>+IF(dwg!P15="","",IF(dwg!O15-dwg!P15+wad!N15&lt;=0,"",dwg!O15-dwg!P15+wad!N15))</f>
        <v>233</v>
      </c>
      <c r="P15" s="96">
        <f>+IF(dwg!Q15="","",IF(dwg!P15-dwg!Q15+wad!O15&lt;=0,"",dwg!P15-dwg!Q15+wad!O15))</f>
        <v>247</v>
      </c>
      <c r="Q15" s="96">
        <f>+IF(dwg!R15="","",IF(dwg!Q15-dwg!R15+wad!P15&lt;=0,"",dwg!Q15-dwg!R15+wad!P15))</f>
        <v>145</v>
      </c>
      <c r="R15" s="96">
        <f>+IF(dwg!S15="","",IF(dwg!R15-dwg!S15+wad!Q15&lt;=0,"",dwg!R15-dwg!S15+wad!Q15))</f>
        <v>92</v>
      </c>
      <c r="S15" s="96">
        <f>+IF(dwg!T15="","",IF(dwg!S15-dwg!T15+wad!R15&lt;=0,"",dwg!S15-dwg!T15+wad!R15))</f>
        <v>105</v>
      </c>
      <c r="T15" s="96">
        <f>+IF(dwg!U15="","",IF(dwg!T15-dwg!U15+wad!S15&lt;=0,"",dwg!T15-dwg!U15+wad!S15))</f>
        <v>120</v>
      </c>
      <c r="U15" s="96">
        <f>+IF(dwg!V15="","",IF(dwg!U15-dwg!V15+wad!T15&lt;=0,"",dwg!U15-dwg!V15+wad!T15))</f>
        <v>181</v>
      </c>
      <c r="V15" s="96">
        <f>+IF(dwg!W15="","",IF(dwg!V15-dwg!W15+wad!U15&lt;=0,"",dwg!V15-dwg!W15+wad!U15))</f>
        <v>185</v>
      </c>
      <c r="W15" s="96">
        <f>+IF(dwg!X15="","",IF(dwg!W15-dwg!X15+wad!V15&lt;=0,"",dwg!W15-dwg!X15+wad!V15))</f>
        <v>64</v>
      </c>
      <c r="X15" s="96">
        <f>+IF(dwg!Y15="","",IF(dwg!X15-dwg!Y15+wad!W15&lt;=0,"",dwg!X15-dwg!Y15+wad!W15))</f>
        <v>36</v>
      </c>
      <c r="Y15" s="96">
        <f>+IF(dwg!Z15="","",IF(dwg!Y15-dwg!Z15+wad!X15&lt;=0,"",dwg!Y15-dwg!Z15+wad!X15))</f>
        <v>62</v>
      </c>
      <c r="Z15" s="96">
        <f>+IF(dwg!AA15="","",IF(dwg!Z15-dwg!AA15+wad!Y15&lt;=0,"",dwg!Z15-dwg!AA15+wad!Y15))</f>
        <v>24</v>
      </c>
      <c r="AA15" s="96">
        <f>+IF(dwg!AB15="","",IF(dwg!AA15-dwg!AB15+wad!Z15&lt;=0,"",dwg!AA15-dwg!AB15+wad!Z15))</f>
        <v>28</v>
      </c>
      <c r="AB15" s="96">
        <f>+IF(dwg!AC15="","",IF(dwg!AB15-dwg!AC15+wad!AA15&lt;=0,"",dwg!AB15-dwg!AC15+wad!AA15))</f>
        <v>30</v>
      </c>
      <c r="AC15" s="96">
        <f>+IF(dwg!AD15="","",IF(dwg!AC15-dwg!AD15+wad!AB15&lt;=0,"",dwg!AC15-dwg!AD15+wad!AB15))</f>
        <v>42</v>
      </c>
      <c r="AD15" s="96">
        <f>+IF(dwg!AE15="","",IF(dwg!AD15-dwg!AE15+wad!AC15&lt;=0,"",dwg!AD15-dwg!AE15+wad!AC15))</f>
        <v>27</v>
      </c>
      <c r="AE15" s="96">
        <f>+IF(dwg!AF15="","",IF(dwg!AE15-dwg!AF15+wad!AD15&lt;=0,"",dwg!AE15-dwg!AF15+wad!AD15))</f>
        <v>53</v>
      </c>
      <c r="AF15" s="96">
        <f>+IF(dwg!AG15="","",IF(dwg!AF15-dwg!AG15+wad!AE15&lt;=0,"",dwg!AF15-dwg!AG15+wad!AE15))</f>
        <v>28</v>
      </c>
      <c r="AG15" s="96">
        <f t="shared" si="1"/>
        <v>2212</v>
      </c>
    </row>
    <row r="16" ht="12.75" customHeight="1">
      <c r="A16" s="96">
        <v>715.0</v>
      </c>
      <c r="B16" s="97" t="s">
        <v>14</v>
      </c>
      <c r="C16" s="96" t="s">
        <v>419</v>
      </c>
      <c r="D16" s="96"/>
      <c r="E16" s="107">
        <f>+IF(dwg!F16="","",IF(dwg!E16-dwg!F16+wad!D16&lt;=0,"",dwg!E16-dwg!F16+wad!D16))</f>
        <v>49</v>
      </c>
      <c r="F16" s="107">
        <f>+IF(dwg!G16="","",IF(dwg!F16-dwg!G16+wad!E16&lt;=0,"",dwg!F16-dwg!G16+wad!E16))</f>
        <v>58</v>
      </c>
      <c r="G16" s="107">
        <f>+IF(dwg!H16="","",IF(dwg!G16-dwg!H16+wad!F16&lt;=0,"",dwg!G16-dwg!H16+wad!F16))</f>
        <v>113</v>
      </c>
      <c r="H16" s="107">
        <f>+IF(dwg!I16="","",IF(dwg!H16-dwg!I16+wad!G16&lt;=0,"",dwg!H16-dwg!I16+wad!G16))</f>
        <v>30</v>
      </c>
      <c r="I16" s="107">
        <f>+IF(dwg!J16="","",IF(dwg!I16-dwg!J16+wad!H16&lt;=0,"",dwg!I16-dwg!J16+wad!H16))</f>
        <v>33</v>
      </c>
      <c r="J16" s="96" t="str">
        <f>+IF(dwg!K16="","",IF(dwg!J16-dwg!K16+wad!I16&lt;=0,"",dwg!J16-dwg!K16+wad!I16))</f>
        <v/>
      </c>
      <c r="K16" s="96" t="str">
        <f>+IF(dwg!L16="","",IF(dwg!K16-dwg!L16+wad!J16&lt;=0,"",dwg!K16-dwg!L16+wad!J16))</f>
        <v/>
      </c>
      <c r="L16" s="96" t="str">
        <f>+IF(dwg!M16="","",IF(dwg!L16-dwg!M16+wad!K16&lt;=0,"",dwg!L16-dwg!M16+wad!K16))</f>
        <v/>
      </c>
      <c r="M16" s="96" t="str">
        <f>+IF(dwg!N16="","",IF(dwg!M16-dwg!N16+wad!L16&lt;=0,"",dwg!M16-dwg!N16+wad!L16))</f>
        <v/>
      </c>
      <c r="N16" s="96" t="str">
        <f>+IF(dwg!O16="","",IF(dwg!N16-dwg!O16+wad!M16&lt;=0,"",dwg!N16-dwg!O16+wad!M16))</f>
        <v/>
      </c>
      <c r="O16" s="96" t="str">
        <f>+IF(dwg!P16="","",IF(dwg!O16-dwg!P16+wad!N16&lt;=0,"",dwg!O16-dwg!P16+wad!N16))</f>
        <v/>
      </c>
      <c r="P16" s="96" t="str">
        <f>+IF(dwg!Q16="","",IF(dwg!P16-dwg!Q16+wad!O16&lt;=0,"",dwg!P16-dwg!Q16+wad!O16))</f>
        <v/>
      </c>
      <c r="Q16" s="96" t="str">
        <f>+IF(dwg!R16="","",IF(dwg!Q16-dwg!R16+wad!P16&lt;=0,"",dwg!Q16-dwg!R16+wad!P16))</f>
        <v/>
      </c>
      <c r="R16" s="96" t="str">
        <f>+IF(dwg!S16="","",IF(dwg!R16-dwg!S16+wad!Q16&lt;=0,"",dwg!R16-dwg!S16+wad!Q16))</f>
        <v/>
      </c>
      <c r="S16" s="96" t="str">
        <f>+IF(dwg!T16="","",IF(dwg!S16-dwg!T16+wad!R16&lt;=0,"",dwg!S16-dwg!T16+wad!R16))</f>
        <v/>
      </c>
      <c r="T16" s="96" t="str">
        <f>+IF(dwg!U16="","",IF(dwg!T16-dwg!U16+wad!S16&lt;=0,"",dwg!T16-dwg!U16+wad!S16))</f>
        <v/>
      </c>
      <c r="U16" s="96" t="str">
        <f>+IF(dwg!V16="","",IF(dwg!U16-dwg!V16+wad!T16&lt;=0,"",dwg!U16-dwg!V16+wad!T16))</f>
        <v/>
      </c>
      <c r="V16" s="96" t="str">
        <f>+IF(dwg!W16="","",IF(dwg!V16-dwg!W16+wad!U16&lt;=0,"",dwg!V16-dwg!W16+wad!U16))</f>
        <v/>
      </c>
      <c r="W16" s="96" t="str">
        <f>+IF(dwg!X16="","",IF(dwg!W16-dwg!X16+wad!V16&lt;=0,"",dwg!W16-dwg!X16+wad!V16))</f>
        <v/>
      </c>
      <c r="X16" s="96" t="str">
        <f>+IF(dwg!Y16="","",IF(dwg!X16-dwg!Y16+wad!W16&lt;=0,"",dwg!X16-dwg!Y16+wad!W16))</f>
        <v/>
      </c>
      <c r="Y16" s="96" t="str">
        <f>+IF(dwg!Z16="","",IF(dwg!Y16-dwg!Z16+wad!X16&lt;=0,"",dwg!Y16-dwg!Z16+wad!X16))</f>
        <v/>
      </c>
      <c r="Z16" s="96" t="str">
        <f>+IF(dwg!AA16="","",IF(dwg!Z16-dwg!AA16+wad!Y16&lt;=0,"",dwg!Z16-dwg!AA16+wad!Y16))</f>
        <v/>
      </c>
      <c r="AA16" s="96" t="str">
        <f>+IF(dwg!AB16="","",IF(dwg!AA16-dwg!AB16+wad!Z16&lt;=0,"",dwg!AA16-dwg!AB16+wad!Z16))</f>
        <v/>
      </c>
      <c r="AB16" s="96" t="str">
        <f>+IF(dwg!AC16="","",IF(dwg!AB16-dwg!AC16+wad!AA16&lt;=0,"",dwg!AB16-dwg!AC16+wad!AA16))</f>
        <v/>
      </c>
      <c r="AC16" s="96" t="str">
        <f>+IF(dwg!AD16="","",IF(dwg!AC16-dwg!AD16+wad!AB16&lt;=0,"",dwg!AC16-dwg!AD16+wad!AB16))</f>
        <v/>
      </c>
      <c r="AD16" s="96" t="str">
        <f>+IF(dwg!AE16="","",IF(dwg!AD16-dwg!AE16+wad!AC16&lt;=0,"",dwg!AD16-dwg!AE16+wad!AC16))</f>
        <v/>
      </c>
      <c r="AE16" s="96" t="str">
        <f>+IF(dwg!AF16="","",IF(dwg!AE16-dwg!AF16+wad!AD16&lt;=0,"",dwg!AE16-dwg!AF16+wad!AD16))</f>
        <v/>
      </c>
      <c r="AF16" s="96" t="str">
        <f>+IF(dwg!AG16="","",IF(dwg!AF16-dwg!AG16+wad!AE16&lt;=0,"",dwg!AF16-dwg!AG16+wad!AE16))</f>
        <v/>
      </c>
      <c r="AG16" s="96">
        <f t="shared" si="1"/>
        <v>283</v>
      </c>
    </row>
    <row r="17" ht="12.75" customHeight="1">
      <c r="A17" s="96">
        <v>716.0</v>
      </c>
      <c r="B17" s="97" t="s">
        <v>16</v>
      </c>
      <c r="C17" s="98" t="s">
        <v>29</v>
      </c>
      <c r="D17" s="96"/>
      <c r="E17" s="107">
        <f>+IF(dwg!F17="","",IF(dwg!E17-dwg!F17+wad!D17&lt;=0,"",dwg!E17-dwg!F17+wad!D17))</f>
        <v>93</v>
      </c>
      <c r="F17" s="107">
        <f>+IF(dwg!G17="","",IF(dwg!F17-dwg!G17+wad!E17&lt;=0,"",dwg!F17-dwg!G17+wad!E17))</f>
        <v>116</v>
      </c>
      <c r="G17" s="107">
        <f>+IF(dwg!H17="","",IF(dwg!G17-dwg!H17+wad!F17&lt;=0,"",dwg!G17-dwg!H17+wad!F17))</f>
        <v>216</v>
      </c>
      <c r="H17" s="107">
        <f>+IF(dwg!I17="","",IF(dwg!H17-dwg!I17+wad!G17&lt;=0,"",dwg!H17-dwg!I17+wad!G17))</f>
        <v>102</v>
      </c>
      <c r="I17" s="107">
        <f>+IF(dwg!J17="","",IF(dwg!I17-dwg!J17+wad!H17&lt;=0,"",dwg!I17-dwg!J17+wad!H17))</f>
        <v>65</v>
      </c>
      <c r="J17" s="96">
        <f>+IF(dwg!K17="","",IF(dwg!J17-dwg!K17+wad!I17&lt;=0,"",dwg!J17-dwg!K17+wad!I17))</f>
        <v>73</v>
      </c>
      <c r="K17" s="96">
        <f>+IF(dwg!L17="","",IF(dwg!K17-dwg!L17+wad!J17&lt;=0,"",dwg!K17-dwg!L17+wad!J17))</f>
        <v>131</v>
      </c>
      <c r="L17" s="96">
        <f>+IF(dwg!M17="","",IF(dwg!L17-dwg!M17+wad!K17&lt;=0,"",dwg!L17-dwg!M17+wad!K17))</f>
        <v>176</v>
      </c>
      <c r="M17" s="96">
        <f>+IF(dwg!N17="","",IF(dwg!M17-dwg!N17+wad!L17&lt;=0,"",dwg!M17-dwg!N17+wad!L17))</f>
        <v>273</v>
      </c>
      <c r="N17" s="96">
        <f>+IF(dwg!O17="","",IF(dwg!N17-dwg!O17+wad!M17&lt;=0,"",dwg!N17-dwg!O17+wad!M17))</f>
        <v>140</v>
      </c>
      <c r="O17" s="96">
        <f>+IF(dwg!P17="","",IF(dwg!O17-dwg!P17+wad!N17&lt;=0,"",dwg!O17-dwg!P17+wad!N17))</f>
        <v>356</v>
      </c>
      <c r="P17" s="96">
        <f>+IF(dwg!Q17="","",IF(dwg!P17-dwg!Q17+wad!O17&lt;=0,"",dwg!P17-dwg!Q17+wad!O17))</f>
        <v>378</v>
      </c>
      <c r="Q17" s="96">
        <f>+IF(dwg!R17="","",IF(dwg!Q17-dwg!R17+wad!P17&lt;=0,"",dwg!Q17-dwg!R17+wad!P17))</f>
        <v>265</v>
      </c>
      <c r="R17" s="96">
        <f>+IF(dwg!S17="","",IF(dwg!R17-dwg!S17+wad!Q17&lt;=0,"",dwg!R17-dwg!S17+wad!Q17))</f>
        <v>173</v>
      </c>
      <c r="S17" s="96">
        <f>+IF(dwg!T17="","",IF(dwg!S17-dwg!T17+wad!R17&lt;=0,"",dwg!S17-dwg!T17+wad!R17))</f>
        <v>202</v>
      </c>
      <c r="T17" s="96">
        <f>+IF(dwg!U17="","",IF(dwg!T17-dwg!U17+wad!S17&lt;=0,"",dwg!T17-dwg!U17+wad!S17))</f>
        <v>261</v>
      </c>
      <c r="U17" s="96">
        <f>+IF(dwg!V17="","",IF(dwg!U17-dwg!V17+wad!T17&lt;=0,"",dwg!U17-dwg!V17+wad!T17))</f>
        <v>404</v>
      </c>
      <c r="V17" s="96">
        <f>+IF(dwg!W17="","",IF(dwg!V17-dwg!W17+wad!U17&lt;=0,"",dwg!V17-dwg!W17+wad!U17))</f>
        <v>498</v>
      </c>
      <c r="W17" s="96">
        <f>+IF(dwg!X17="","",IF(dwg!W17-dwg!X17+wad!V17&lt;=0,"",dwg!W17-dwg!X17+wad!V17))</f>
        <v>201</v>
      </c>
      <c r="X17" s="96">
        <f>+IF(dwg!Y17="","",IF(dwg!X17-dwg!Y17+wad!W17&lt;=0,"",dwg!X17-dwg!Y17+wad!W17))</f>
        <v>157</v>
      </c>
      <c r="Y17" s="96">
        <f>+IF(dwg!Z17="","",IF(dwg!Y17-dwg!Z17+wad!X17&lt;=0,"",dwg!Y17-dwg!Z17+wad!X17))</f>
        <v>220</v>
      </c>
      <c r="Z17" s="96">
        <f>+IF(dwg!AA17="","",IF(dwg!Z17-dwg!AA17+wad!Y17&lt;=0,"",dwg!Z17-dwg!AA17+wad!Y17))</f>
        <v>56</v>
      </c>
      <c r="AA17" s="96">
        <f>+IF(dwg!AB17="","",IF(dwg!AA17-dwg!AB17+wad!Z17&lt;=0,"",dwg!AA17-dwg!AB17+wad!Z17))</f>
        <v>142</v>
      </c>
      <c r="AB17" s="96">
        <f>+IF(dwg!AC17="","",IF(dwg!AB17-dwg!AC17+wad!AA17&lt;=0,"",dwg!AB17-dwg!AC17+wad!AA17))</f>
        <v>162</v>
      </c>
      <c r="AC17" s="96">
        <f>+IF(dwg!AD17="","",IF(dwg!AC17-dwg!AD17+wad!AB17&lt;=0,"",dwg!AC17-dwg!AD17+wad!AB17))</f>
        <v>212</v>
      </c>
      <c r="AD17" s="96">
        <f>+IF(dwg!AE17="","",IF(dwg!AD17-dwg!AE17+wad!AC17&lt;=0,"",dwg!AD17-dwg!AE17+wad!AC17))</f>
        <v>150</v>
      </c>
      <c r="AE17" s="96">
        <f>+IF(dwg!AF17="","",IF(dwg!AE17-dwg!AF17+wad!AD17&lt;=0,"",dwg!AE17-dwg!AF17+wad!AD17))</f>
        <v>414</v>
      </c>
      <c r="AF17" s="96">
        <f>+IF(dwg!AG17="","",IF(dwg!AF17-dwg!AG17+wad!AE17&lt;=0,"",dwg!AF17-dwg!AG17+wad!AE17))</f>
        <v>231</v>
      </c>
      <c r="AG17" s="96">
        <f t="shared" si="1"/>
        <v>5867</v>
      </c>
    </row>
    <row r="18" ht="12.75" customHeight="1">
      <c r="A18" s="96">
        <v>717.0</v>
      </c>
      <c r="B18" s="97" t="s">
        <v>16</v>
      </c>
      <c r="C18" s="100" t="s">
        <v>6</v>
      </c>
      <c r="D18" s="96"/>
      <c r="E18" s="107">
        <f>+IF(dwg!F18="","",IF(dwg!E18-dwg!F18+wad!D18&lt;=0,"",dwg!E18-dwg!F18+wad!D18))</f>
        <v>87</v>
      </c>
      <c r="F18" s="107">
        <f>+IF(dwg!G18="","",IF(dwg!F18-dwg!G18+wad!E18&lt;=0,"",dwg!F18-dwg!G18+wad!E18))</f>
        <v>103</v>
      </c>
      <c r="G18" s="107">
        <f>+IF(dwg!H18="","",IF(dwg!G18-dwg!H18+wad!F18&lt;=0,"",dwg!G18-dwg!H18+wad!F18))</f>
        <v>157</v>
      </c>
      <c r="H18" s="107">
        <f>+IF(dwg!I18="","",IF(dwg!H18-dwg!I18+wad!G18&lt;=0,"",dwg!H18-dwg!I18+wad!G18))</f>
        <v>104</v>
      </c>
      <c r="I18" s="107">
        <f>+IF(dwg!J18="","",IF(dwg!I18-dwg!J18+wad!H18&lt;=0,"",dwg!I18-dwg!J18+wad!H18))</f>
        <v>58</v>
      </c>
      <c r="J18" s="96">
        <f>+IF(dwg!K18="","",IF(dwg!J18-dwg!K18+wad!I18&lt;=0,"",dwg!J18-dwg!K18+wad!I18))</f>
        <v>56</v>
      </c>
      <c r="K18" s="96">
        <f>+IF(dwg!L18="","",IF(dwg!K18-dwg!L18+wad!J18&lt;=0,"",dwg!K18-dwg!L18+wad!J18))</f>
        <v>81</v>
      </c>
      <c r="L18" s="96">
        <f>+IF(dwg!M18="","",IF(dwg!L18-dwg!M18+wad!K18&lt;=0,"",dwg!L18-dwg!M18+wad!K18))</f>
        <v>107</v>
      </c>
      <c r="M18" s="96">
        <f>+IF(dwg!N18="","",IF(dwg!M18-dwg!N18+wad!L18&lt;=0,"",dwg!M18-dwg!N18+wad!L18))</f>
        <v>146</v>
      </c>
      <c r="N18" s="96">
        <f>+IF(dwg!O18="","",IF(dwg!N18-dwg!O18+wad!M18&lt;=0,"",dwg!N18-dwg!O18+wad!M18))</f>
        <v>82</v>
      </c>
      <c r="O18" s="96">
        <f>+IF(dwg!P18="","",IF(dwg!O18-dwg!P18+wad!N18&lt;=0,"",dwg!O18-dwg!P18+wad!N18))</f>
        <v>328</v>
      </c>
      <c r="P18" s="96">
        <f>+IF(dwg!Q18="","",IF(dwg!P18-dwg!Q18+wad!O18&lt;=0,"",dwg!P18-dwg!Q18+wad!O18))</f>
        <v>373</v>
      </c>
      <c r="Q18" s="96">
        <f>+IF(dwg!R18="","",IF(dwg!Q18-dwg!R18+wad!P18&lt;=0,"",dwg!Q18-dwg!R18+wad!P18))</f>
        <v>255</v>
      </c>
      <c r="R18" s="96">
        <f>+IF(dwg!S18="","",IF(dwg!R18-dwg!S18+wad!Q18&lt;=0,"",dwg!R18-dwg!S18+wad!Q18))</f>
        <v>194</v>
      </c>
      <c r="S18" s="96">
        <f>+IF(dwg!T18="","",IF(dwg!S18-dwg!T18+wad!R18&lt;=0,"",dwg!S18-dwg!T18+wad!R18))</f>
        <v>211</v>
      </c>
      <c r="T18" s="96">
        <f>+IF(dwg!U18="","",IF(dwg!T18-dwg!U18+wad!S18&lt;=0,"",dwg!T18-dwg!U18+wad!S18))</f>
        <v>237</v>
      </c>
      <c r="U18" s="96">
        <f>+IF(dwg!V18="","",IF(dwg!U18-dwg!V18+wad!T18&lt;=0,"",dwg!U18-dwg!V18+wad!T18))</f>
        <v>285</v>
      </c>
      <c r="V18" s="96">
        <f>+IF(dwg!W18="","",IF(dwg!V18-dwg!W18+wad!U18&lt;=0,"",dwg!V18-dwg!W18+wad!U18))</f>
        <v>298</v>
      </c>
      <c r="W18" s="96">
        <f>+IF(dwg!X18="","",IF(dwg!W18-dwg!X18+wad!V18&lt;=0,"",dwg!W18-dwg!X18+wad!V18))</f>
        <v>90</v>
      </c>
      <c r="X18" s="96">
        <f>+IF(dwg!Y18="","",IF(dwg!X18-dwg!Y18+wad!W18&lt;=0,"",dwg!X18-dwg!Y18+wad!W18))</f>
        <v>86</v>
      </c>
      <c r="Y18" s="96">
        <f>+IF(dwg!Z18="","",IF(dwg!Y18-dwg!Z18+wad!X18&lt;=0,"",dwg!Y18-dwg!Z18+wad!X18))</f>
        <v>103</v>
      </c>
      <c r="Z18" s="96">
        <f>+IF(dwg!AA18="","",IF(dwg!Z18-dwg!AA18+wad!Y18&lt;=0,"",dwg!Z18-dwg!AA18+wad!Y18))</f>
        <v>55</v>
      </c>
      <c r="AA18" s="96">
        <f>+IF(dwg!AB18="","",IF(dwg!AA18-dwg!AB18+wad!Z18&lt;=0,"",dwg!AA18-dwg!AB18+wad!Z18))</f>
        <v>67</v>
      </c>
      <c r="AB18" s="96">
        <f>+IF(dwg!AC18="","",IF(dwg!AB18-dwg!AC18+wad!AA18&lt;=0,"",dwg!AB18-dwg!AC18+wad!AA18))</f>
        <v>63</v>
      </c>
      <c r="AC18" s="96">
        <f>+IF(dwg!AD18="","",IF(dwg!AC18-dwg!AD18+wad!AB18&lt;=0,"",dwg!AC18-dwg!AD18+wad!AB18))</f>
        <v>64</v>
      </c>
      <c r="AD18" s="96">
        <f>+IF(dwg!AE18="","",IF(dwg!AD18-dwg!AE18+wad!AC18&lt;=0,"",dwg!AD18-dwg!AE18+wad!AC18))</f>
        <v>43</v>
      </c>
      <c r="AE18" s="96">
        <f>+IF(dwg!AF18="","",IF(dwg!AE18-dwg!AF18+wad!AD18&lt;=0,"",dwg!AE18-dwg!AF18+wad!AD18))</f>
        <v>78</v>
      </c>
      <c r="AF18" s="96">
        <f>+IF(dwg!AG18="","",IF(dwg!AF18-dwg!AG18+wad!AE18&lt;=0,"",dwg!AF18-dwg!AG18+wad!AE18))</f>
        <v>37</v>
      </c>
      <c r="AG18" s="96">
        <f t="shared" si="1"/>
        <v>3848</v>
      </c>
    </row>
    <row r="19" ht="12.75" customHeight="1">
      <c r="A19" s="96">
        <v>718.0</v>
      </c>
      <c r="B19" s="97" t="s">
        <v>16</v>
      </c>
      <c r="C19" s="100" t="s">
        <v>6</v>
      </c>
      <c r="D19" s="96"/>
      <c r="E19" s="107">
        <f>+IF(dwg!F19="","",IF(dwg!E19-dwg!F19+wad!D19&lt;=0,"",dwg!E19-dwg!F19+wad!D19))</f>
        <v>111</v>
      </c>
      <c r="F19" s="107">
        <f>+IF(dwg!G19="","",IF(dwg!F19-dwg!G19+wad!E19&lt;=0,"",dwg!F19-dwg!G19+wad!E19))</f>
        <v>109</v>
      </c>
      <c r="G19" s="107">
        <f>+IF(dwg!H19="","",IF(dwg!G19-dwg!H19+wad!F19&lt;=0,"",dwg!G19-dwg!H19+wad!F19))</f>
        <v>191</v>
      </c>
      <c r="H19" s="107">
        <f>+IF(dwg!I19="","",IF(dwg!H19-dwg!I19+wad!G19&lt;=0,"",dwg!H19-dwg!I19+wad!G19))</f>
        <v>84</v>
      </c>
      <c r="I19" s="107">
        <f>+IF(dwg!J19="","",IF(dwg!I19-dwg!J19+wad!H19&lt;=0,"",dwg!I19-dwg!J19+wad!H19))</f>
        <v>105</v>
      </c>
      <c r="J19" s="96">
        <f>+IF(dwg!K19="","",IF(dwg!J19-dwg!K19+wad!I19&lt;=0,"",dwg!J19-dwg!K19+wad!I19))</f>
        <v>62</v>
      </c>
      <c r="K19" s="96">
        <f>+IF(dwg!L19="","",IF(dwg!K19-dwg!L19+wad!J19&lt;=0,"",dwg!K19-dwg!L19+wad!J19))</f>
        <v>123</v>
      </c>
      <c r="L19" s="96">
        <f>+IF(dwg!M19="","",IF(dwg!L19-dwg!M19+wad!K19&lt;=0,"",dwg!L19-dwg!M19+wad!K19))</f>
        <v>140</v>
      </c>
      <c r="M19" s="96">
        <f>+IF(dwg!N19="","",IF(dwg!M19-dwg!N19+wad!L19&lt;=0,"",dwg!M19-dwg!N19+wad!L19))</f>
        <v>198</v>
      </c>
      <c r="N19" s="96">
        <f>+IF(dwg!O19="","",IF(dwg!N19-dwg!O19+wad!M19&lt;=0,"",dwg!N19-dwg!O19+wad!M19))</f>
        <v>97</v>
      </c>
      <c r="O19" s="96">
        <f>+IF(dwg!P19="","",IF(dwg!O19-dwg!P19+wad!N19&lt;=0,"",dwg!O19-dwg!P19+wad!N19))</f>
        <v>421</v>
      </c>
      <c r="P19" s="96">
        <f>+IF(dwg!Q19="","",IF(dwg!P19-dwg!Q19+wad!O19&lt;=0,"",dwg!P19-dwg!Q19+wad!O19))</f>
        <v>432</v>
      </c>
      <c r="Q19" s="96">
        <f>+IF(dwg!R19="","",IF(dwg!Q19-dwg!R19+wad!P19&lt;=0,"",dwg!Q19-dwg!R19+wad!P19))</f>
        <v>288</v>
      </c>
      <c r="R19" s="96">
        <f>+IF(dwg!S19="","",IF(dwg!R19-dwg!S19+wad!Q19&lt;=0,"",dwg!R19-dwg!S19+wad!Q19))</f>
        <v>215</v>
      </c>
      <c r="S19" s="96">
        <f>+IF(dwg!T19="","",IF(dwg!S19-dwg!T19+wad!R19&lt;=0,"",dwg!S19-dwg!T19+wad!R19))</f>
        <v>227</v>
      </c>
      <c r="T19" s="96">
        <f>+IF(dwg!U19="","",IF(dwg!T19-dwg!U19+wad!S19&lt;=0,"",dwg!T19-dwg!U19+wad!S19))</f>
        <v>233</v>
      </c>
      <c r="U19" s="96">
        <f>+IF(dwg!V19="","",IF(dwg!U19-dwg!V19+wad!T19&lt;=0,"",dwg!U19-dwg!V19+wad!T19))</f>
        <v>288</v>
      </c>
      <c r="V19" s="96">
        <f>+IF(dwg!W19="","",IF(dwg!V19-dwg!W19+wad!U19&lt;=0,"",dwg!V19-dwg!W19+wad!U19))</f>
        <v>309</v>
      </c>
      <c r="W19" s="96">
        <f>+IF(dwg!X19="","",IF(dwg!W19-dwg!X19+wad!V19&lt;=0,"",dwg!W19-dwg!X19+wad!V19))</f>
        <v>80</v>
      </c>
      <c r="X19" s="96">
        <f>+IF(dwg!Y19="","",IF(dwg!X19-dwg!Y19+wad!W19&lt;=0,"",dwg!X19-dwg!Y19+wad!W19))</f>
        <v>78</v>
      </c>
      <c r="Y19" s="96">
        <f>+IF(dwg!Z19="","",IF(dwg!Y19-dwg!Z19+wad!X19&lt;=0,"",dwg!Y19-dwg!Z19+wad!X19))</f>
        <v>99</v>
      </c>
      <c r="Z19" s="96">
        <f>+IF(dwg!AA19="","",IF(dwg!Z19-dwg!AA19+wad!Y19&lt;=0,"",dwg!Z19-dwg!AA19+wad!Y19))</f>
        <v>44</v>
      </c>
      <c r="AA19" s="96">
        <f>+IF(dwg!AB19="","",IF(dwg!AA19-dwg!AB19+wad!Z19&lt;=0,"",dwg!AA19-dwg!AB19+wad!Z19))</f>
        <v>94</v>
      </c>
      <c r="AB19" s="96">
        <f>+IF(dwg!AC19="","",IF(dwg!AB19-dwg!AC19+wad!AA19&lt;=0,"",dwg!AB19-dwg!AC19+wad!AA19))</f>
        <v>19</v>
      </c>
      <c r="AC19" s="96">
        <f>+IF(dwg!AD19="","",IF(dwg!AC19-dwg!AD19+wad!AB19&lt;=0,"",dwg!AC19-dwg!AD19+wad!AB19))</f>
        <v>50</v>
      </c>
      <c r="AD19" s="96">
        <f>+IF(dwg!AE19="","",IF(dwg!AD19-dwg!AE19+wad!AC19&lt;=0,"",dwg!AD19-dwg!AE19+wad!AC19))</f>
        <v>47</v>
      </c>
      <c r="AE19" s="96">
        <f>+IF(dwg!AF19="","",IF(dwg!AE19-dwg!AF19+wad!AD19&lt;=0,"",dwg!AE19-dwg!AF19+wad!AD19))</f>
        <v>71</v>
      </c>
      <c r="AF19" s="96">
        <f>+IF(dwg!AG19="","",IF(dwg!AF19-dwg!AG19+wad!AE19&lt;=0,"",dwg!AF19-dwg!AG19+wad!AE19))</f>
        <v>48</v>
      </c>
      <c r="AG19" s="96">
        <f t="shared" si="1"/>
        <v>4263</v>
      </c>
    </row>
    <row r="20" ht="12.75" customHeight="1">
      <c r="A20" s="96">
        <v>719.0</v>
      </c>
      <c r="B20" s="97" t="s">
        <v>16</v>
      </c>
      <c r="C20" s="98" t="s">
        <v>29</v>
      </c>
      <c r="D20" s="96"/>
      <c r="E20" s="107">
        <f>+IF(dwg!F20="","",IF(dwg!E20-dwg!F20+wad!D20&lt;=0,"",dwg!E20-dwg!F20+wad!D20))</f>
        <v>96</v>
      </c>
      <c r="F20" s="107">
        <f>+IF(dwg!G20="","",IF(dwg!F20-dwg!G20+wad!E20&lt;=0,"",dwg!F20-dwg!G20+wad!E20))</f>
        <v>123</v>
      </c>
      <c r="G20" s="107">
        <f>+IF(dwg!H20="","",IF(dwg!G20-dwg!H20+wad!F20&lt;=0,"",dwg!G20-dwg!H20+wad!F20))</f>
        <v>228</v>
      </c>
      <c r="H20" s="107">
        <f>+IF(dwg!I20="","",IF(dwg!H20-dwg!I20+wad!G20&lt;=0,"",dwg!H20-dwg!I20+wad!G20))</f>
        <v>111</v>
      </c>
      <c r="I20" s="107">
        <f>+IF(dwg!J20="","",IF(dwg!I20-dwg!J20+wad!H20&lt;=0,"",dwg!I20-dwg!J20+wad!H20))</f>
        <v>90</v>
      </c>
      <c r="J20" s="96">
        <f>+IF(dwg!K20="","",IF(dwg!J20-dwg!K20+wad!I20&lt;=0,"",dwg!J20-dwg!K20+wad!I20))</f>
        <v>82</v>
      </c>
      <c r="K20" s="96">
        <f>+IF(dwg!L20="","",IF(dwg!K20-dwg!L20+wad!J20&lt;=0,"",dwg!K20-dwg!L20+wad!J20))</f>
        <v>147</v>
      </c>
      <c r="L20" s="96">
        <f>+IF(dwg!M20="","",IF(dwg!L20-dwg!M20+wad!K20&lt;=0,"",dwg!L20-dwg!M20+wad!K20))</f>
        <v>194</v>
      </c>
      <c r="M20" s="96">
        <f>+IF(dwg!N20="","",IF(dwg!M20-dwg!N20+wad!L20&lt;=0,"",dwg!M20-dwg!N20+wad!L20))</f>
        <v>297</v>
      </c>
      <c r="N20" s="96">
        <f>+IF(dwg!O20="","",IF(dwg!N20-dwg!O20+wad!M20&lt;=0,"",dwg!N20-dwg!O20+wad!M20))</f>
        <v>155</v>
      </c>
      <c r="O20" s="96">
        <f>+IF(dwg!P20="","",IF(dwg!O20-dwg!P20+wad!N20&lt;=0,"",dwg!O20-dwg!P20+wad!N20))</f>
        <v>549</v>
      </c>
      <c r="P20" s="96">
        <f>+IF(dwg!Q20="","",IF(dwg!P20-dwg!Q20+wad!O20&lt;=0,"",dwg!P20-dwg!Q20+wad!O20))</f>
        <v>609</v>
      </c>
      <c r="Q20" s="96">
        <f>+IF(dwg!R20="","",IF(dwg!Q20-dwg!R20+wad!P20&lt;=0,"",dwg!Q20-dwg!R20+wad!P20))</f>
        <v>403</v>
      </c>
      <c r="R20" s="96">
        <f>+IF(dwg!S20="","",IF(dwg!R20-dwg!S20+wad!Q20&lt;=0,"",dwg!R20-dwg!S20+wad!Q20))</f>
        <v>275</v>
      </c>
      <c r="S20" s="96">
        <f>+IF(dwg!T20="","",IF(dwg!S20-dwg!T20+wad!R20&lt;=0,"",dwg!S20-dwg!T20+wad!R20))</f>
        <v>352</v>
      </c>
      <c r="T20" s="96">
        <f>+IF(dwg!U20="","",IF(dwg!T20-dwg!U20+wad!S20&lt;=0,"",dwg!T20-dwg!U20+wad!S20))</f>
        <v>382</v>
      </c>
      <c r="U20" s="96">
        <f>+IF(dwg!V20="","",IF(dwg!U20-dwg!V20+wad!T20&lt;=0,"",dwg!U20-dwg!V20+wad!T20))</f>
        <v>542</v>
      </c>
      <c r="V20" s="96">
        <f>+IF(dwg!W20="","",IF(dwg!V20-dwg!W20+wad!U20&lt;=0,"",dwg!V20-dwg!W20+wad!U20))</f>
        <v>685</v>
      </c>
      <c r="W20" s="96">
        <f>+IF(dwg!X20="","",IF(dwg!W20-dwg!X20+wad!V20&lt;=0,"",dwg!W20-dwg!X20+wad!V20))</f>
        <v>217</v>
      </c>
      <c r="X20" s="96">
        <f>+IF(dwg!Y20="","",IF(dwg!X20-dwg!Y20+wad!W20&lt;=0,"",dwg!X20-dwg!Y20+wad!W20))</f>
        <v>183</v>
      </c>
      <c r="Y20" s="96">
        <f>+IF(dwg!Z20="","",IF(dwg!Y20-dwg!Z20+wad!X20&lt;=0,"",dwg!Y20-dwg!Z20+wad!X20))</f>
        <v>242</v>
      </c>
      <c r="Z20" s="96">
        <f>+IF(dwg!AA20="","",IF(dwg!Z20-dwg!AA20+wad!Y20&lt;=0,"",dwg!Z20-dwg!AA20+wad!Y20))</f>
        <v>107</v>
      </c>
      <c r="AA20" s="96">
        <f>+IF(dwg!AB20="","",IF(dwg!AA20-dwg!AB20+wad!Z20&lt;=0,"",dwg!AA20-dwg!AB20+wad!Z20))</f>
        <v>161</v>
      </c>
      <c r="AB20" s="96">
        <f>+IF(dwg!AC20="","",IF(dwg!AB20-dwg!AC20+wad!AA20&lt;=0,"",dwg!AB20-dwg!AC20+wad!AA20))</f>
        <v>193</v>
      </c>
      <c r="AC20" s="96">
        <f>+IF(dwg!AD20="","",IF(dwg!AC20-dwg!AD20+wad!AB20&lt;=0,"",dwg!AC20-dwg!AD20+wad!AB20))</f>
        <v>179</v>
      </c>
      <c r="AD20" s="96">
        <f>+IF(dwg!AE20="","",IF(dwg!AD20-dwg!AE20+wad!AC20&lt;=0,"",dwg!AD20-dwg!AE20+wad!AC20))</f>
        <v>155</v>
      </c>
      <c r="AE20" s="96">
        <f>+IF(dwg!AF20="","",IF(dwg!AE20-dwg!AF20+wad!AD20&lt;=0,"",dwg!AE20-dwg!AF20+wad!AD20))</f>
        <v>376</v>
      </c>
      <c r="AF20" s="96">
        <f>+IF(dwg!AG20="","",IF(dwg!AF20-dwg!AG20+wad!AE20&lt;=0,"",dwg!AF20-dwg!AG20+wad!AE20))</f>
        <v>237</v>
      </c>
      <c r="AG20" s="96">
        <f t="shared" si="1"/>
        <v>7370</v>
      </c>
    </row>
    <row r="21" ht="12.75" customHeight="1">
      <c r="A21" s="96">
        <v>720.0</v>
      </c>
      <c r="B21" s="97" t="s">
        <v>16</v>
      </c>
      <c r="C21" s="100" t="s">
        <v>6</v>
      </c>
      <c r="D21" s="96"/>
      <c r="E21" s="107">
        <f>+IF(dwg!F21="","",IF(dwg!E21-dwg!F21+wad!D21&lt;=0,"",dwg!E21-dwg!F21+wad!D21))</f>
        <v>73</v>
      </c>
      <c r="F21" s="107">
        <f>+IF(dwg!G21="","",IF(dwg!F21-dwg!G21+wad!E21&lt;=0,"",dwg!F21-dwg!G21+wad!E21))</f>
        <v>84</v>
      </c>
      <c r="G21" s="107">
        <f>+IF(dwg!H21="","",IF(dwg!G21-dwg!H21+wad!F21&lt;=0,"",dwg!G21-dwg!H21+wad!F21))</f>
        <v>148</v>
      </c>
      <c r="H21" s="107">
        <f>+IF(dwg!I21="","",IF(dwg!H21-dwg!I21+wad!G21&lt;=0,"",dwg!H21-dwg!I21+wad!G21))</f>
        <v>65</v>
      </c>
      <c r="I21" s="107">
        <f>+IF(dwg!J21="","",IF(dwg!I21-dwg!J21+wad!H21&lt;=0,"",dwg!I21-dwg!J21+wad!H21))</f>
        <v>44</v>
      </c>
      <c r="J21" s="96">
        <f>+IF(dwg!K21="","",IF(dwg!J21-dwg!K21+wad!I21&lt;=0,"",dwg!J21-dwg!K21+wad!I21))</f>
        <v>41</v>
      </c>
      <c r="K21" s="96">
        <f>+IF(dwg!L21="","",IF(dwg!K21-dwg!L21+wad!J21&lt;=0,"",dwg!K21-dwg!L21+wad!J21))</f>
        <v>79</v>
      </c>
      <c r="L21" s="96">
        <f>+IF(dwg!M21="","",IF(dwg!L21-dwg!M21+wad!K21&lt;=0,"",dwg!L21-dwg!M21+wad!K21))</f>
        <v>104</v>
      </c>
      <c r="M21" s="96">
        <f>+IF(dwg!N21="","",IF(dwg!M21-dwg!N21+wad!L21&lt;=0,"",dwg!M21-dwg!N21+wad!L21))</f>
        <v>143</v>
      </c>
      <c r="N21" s="96">
        <f>+IF(dwg!O21="","",IF(dwg!N21-dwg!O21+wad!M21&lt;=0,"",dwg!N21-dwg!O21+wad!M21))</f>
        <v>86</v>
      </c>
      <c r="O21" s="96">
        <f>+IF(dwg!P21="","",IF(dwg!O21-dwg!P21+wad!N21&lt;=0,"",dwg!O21-dwg!P21+wad!N21))</f>
        <v>346</v>
      </c>
      <c r="P21" s="96">
        <f>+IF(dwg!Q21="","",IF(dwg!P21-dwg!Q21+wad!O21&lt;=0,"",dwg!P21-dwg!Q21+wad!O21))</f>
        <v>353</v>
      </c>
      <c r="Q21" s="96">
        <f>+IF(dwg!R21="","",IF(dwg!Q21-dwg!R21+wad!P21&lt;=0,"",dwg!Q21-dwg!R21+wad!P21))</f>
        <v>267</v>
      </c>
      <c r="R21" s="96">
        <f>+IF(dwg!S21="","",IF(dwg!R21-dwg!S21+wad!Q21&lt;=0,"",dwg!R21-dwg!S21+wad!Q21))</f>
        <v>185</v>
      </c>
      <c r="S21" s="96">
        <f>+IF(dwg!T21="","",IF(dwg!S21-dwg!T21+wad!R21&lt;=0,"",dwg!S21-dwg!T21+wad!R21))</f>
        <v>276</v>
      </c>
      <c r="T21" s="96">
        <f>+IF(dwg!U21="","",IF(dwg!T21-dwg!U21+wad!S21&lt;=0,"",dwg!T21-dwg!U21+wad!S21))</f>
        <v>246</v>
      </c>
      <c r="U21" s="96">
        <f>+IF(dwg!V21="","",IF(dwg!U21-dwg!V21+wad!T21&lt;=0,"",dwg!U21-dwg!V21+wad!T21))</f>
        <v>296</v>
      </c>
      <c r="V21" s="96">
        <f>+IF(dwg!W21="","",IF(dwg!V21-dwg!W21+wad!U21&lt;=0,"",dwg!V21-dwg!W21+wad!U21))</f>
        <v>296</v>
      </c>
      <c r="W21" s="96">
        <f>+IF(dwg!X21="","",IF(dwg!W21-dwg!X21+wad!V21&lt;=0,"",dwg!W21-dwg!X21+wad!V21))</f>
        <v>109</v>
      </c>
      <c r="X21" s="96">
        <f>+IF(dwg!Y21="","",IF(dwg!X21-dwg!Y21+wad!W21&lt;=0,"",dwg!X21-dwg!Y21+wad!W21))</f>
        <v>60</v>
      </c>
      <c r="Y21" s="96">
        <f>+IF(dwg!Z21="","",IF(dwg!Y21-dwg!Z21+wad!X21&lt;=0,"",dwg!Y21-dwg!Z21+wad!X21))</f>
        <v>134</v>
      </c>
      <c r="Z21" s="96">
        <f>+IF(dwg!AA21="","",IF(dwg!Z21-dwg!AA21+wad!Y21&lt;=0,"",dwg!Z21-dwg!AA21+wad!Y21))</f>
        <v>56</v>
      </c>
      <c r="AA21" s="96">
        <f>+IF(dwg!AB21="","",IF(dwg!AA21-dwg!AB21+wad!Z21&lt;=0,"",dwg!AA21-dwg!AB21+wad!Z21))</f>
        <v>60</v>
      </c>
      <c r="AB21" s="96">
        <f>+IF(dwg!AC21="","",IF(dwg!AB21-dwg!AC21+wad!AA21&lt;=0,"",dwg!AB21-dwg!AC21+wad!AA21))</f>
        <v>57</v>
      </c>
      <c r="AC21" s="96">
        <f>+IF(dwg!AD21="","",IF(dwg!AC21-dwg!AD21+wad!AB21&lt;=0,"",dwg!AC21-dwg!AD21+wad!AB21))</f>
        <v>36</v>
      </c>
      <c r="AD21" s="96">
        <f>+IF(dwg!AE21="","",IF(dwg!AD21-dwg!AE21+wad!AC21&lt;=0,"",dwg!AD21-dwg!AE21+wad!AC21))</f>
        <v>47</v>
      </c>
      <c r="AE21" s="96">
        <f>+IF(dwg!AF21="","",IF(dwg!AE21-dwg!AF21+wad!AD21&lt;=0,"",dwg!AE21-dwg!AF21+wad!AD21))</f>
        <v>79</v>
      </c>
      <c r="AF21" s="96">
        <f>+IF(dwg!AG21="","",IF(dwg!AF21-dwg!AG21+wad!AE21&lt;=0,"",dwg!AF21-dwg!AG21+wad!AE21))</f>
        <v>43</v>
      </c>
      <c r="AG21" s="96">
        <f t="shared" si="1"/>
        <v>3813</v>
      </c>
    </row>
    <row r="22" ht="12.75" customHeight="1">
      <c r="A22" s="96">
        <v>721.0</v>
      </c>
      <c r="B22" s="97" t="s">
        <v>16</v>
      </c>
      <c r="C22" s="96" t="s">
        <v>419</v>
      </c>
      <c r="D22" s="96"/>
      <c r="E22" s="107">
        <f>+IF(dwg!F22="","",IF(dwg!E22-dwg!F22+wad!D22&lt;=0,"",dwg!E22-dwg!F22+wad!D22))</f>
        <v>82</v>
      </c>
      <c r="F22" s="107">
        <f>+IF(dwg!G22="","",IF(dwg!F22-dwg!G22+wad!E22&lt;=0,"",dwg!F22-dwg!G22+wad!E22))</f>
        <v>100</v>
      </c>
      <c r="G22" s="107">
        <f>+IF(dwg!H22="","",IF(dwg!G22-dwg!H22+wad!F22&lt;=0,"",dwg!G22-dwg!H22+wad!F22))</f>
        <v>152</v>
      </c>
      <c r="H22" s="107">
        <f>+IF(dwg!I22="","",IF(dwg!H22-dwg!I22+wad!G22&lt;=0,"",dwg!H22-dwg!I22+wad!G22))</f>
        <v>67</v>
      </c>
      <c r="I22" s="107">
        <f>+IF(dwg!J22="","",IF(dwg!I22-dwg!J22+wad!H22&lt;=0,"",dwg!I22-dwg!J22+wad!H22))</f>
        <v>73</v>
      </c>
      <c r="J22" s="96" t="str">
        <f>+IF(dwg!K22="","",IF(dwg!J22-dwg!K22+wad!I22&lt;=0,"",dwg!J22-dwg!K22+wad!I22))</f>
        <v/>
      </c>
      <c r="K22" s="96" t="str">
        <f>+IF(dwg!L22="","",IF(dwg!K22-dwg!L22+wad!J22&lt;=0,"",dwg!K22-dwg!L22+wad!J22))</f>
        <v/>
      </c>
      <c r="L22" s="96" t="str">
        <f>+IF(dwg!M22="","",IF(dwg!L22-dwg!M22+wad!K22&lt;=0,"",dwg!L22-dwg!M22+wad!K22))</f>
        <v/>
      </c>
      <c r="M22" s="96" t="str">
        <f>+IF(dwg!N22="","",IF(dwg!M22-dwg!N22+wad!L22&lt;=0,"",dwg!M22-dwg!N22+wad!L22))</f>
        <v/>
      </c>
      <c r="N22" s="96" t="str">
        <f>+IF(dwg!O22="","",IF(dwg!N22-dwg!O22+wad!M22&lt;=0,"",dwg!N22-dwg!O22+wad!M22))</f>
        <v/>
      </c>
      <c r="O22" s="96" t="str">
        <f>+IF(dwg!P22="","",IF(dwg!O22-dwg!P22+wad!N22&lt;=0,"",dwg!O22-dwg!P22+wad!N22))</f>
        <v/>
      </c>
      <c r="P22" s="96" t="str">
        <f>+IF(dwg!Q22="","",IF(dwg!P22-dwg!Q22+wad!O22&lt;=0,"",dwg!P22-dwg!Q22+wad!O22))</f>
        <v/>
      </c>
      <c r="Q22" s="96" t="str">
        <f>+IF(dwg!R22="","",IF(dwg!Q22-dwg!R22+wad!P22&lt;=0,"",dwg!Q22-dwg!R22+wad!P22))</f>
        <v/>
      </c>
      <c r="R22" s="96" t="str">
        <f>+IF(dwg!S22="","",IF(dwg!R22-dwg!S22+wad!Q22&lt;=0,"",dwg!R22-dwg!S22+wad!Q22))</f>
        <v/>
      </c>
      <c r="S22" s="96" t="str">
        <f>+IF(dwg!T22="","",IF(dwg!S22-dwg!T22+wad!R22&lt;=0,"",dwg!S22-dwg!T22+wad!R22))</f>
        <v/>
      </c>
      <c r="T22" s="96" t="str">
        <f>+IF(dwg!U22="","",IF(dwg!T22-dwg!U22+wad!S22&lt;=0,"",dwg!T22-dwg!U22+wad!S22))</f>
        <v/>
      </c>
      <c r="U22" s="96" t="str">
        <f>+IF(dwg!V22="","",IF(dwg!U22-dwg!V22+wad!T22&lt;=0,"",dwg!U22-dwg!V22+wad!T22))</f>
        <v/>
      </c>
      <c r="V22" s="96" t="str">
        <f>+IF(dwg!W22="","",IF(dwg!V22-dwg!W22+wad!U22&lt;=0,"",dwg!V22-dwg!W22+wad!U22))</f>
        <v/>
      </c>
      <c r="W22" s="96" t="str">
        <f>+IF(dwg!X22="","",IF(dwg!W22-dwg!X22+wad!V22&lt;=0,"",dwg!W22-dwg!X22+wad!V22))</f>
        <v/>
      </c>
      <c r="X22" s="96" t="str">
        <f>+IF(dwg!Y22="","",IF(dwg!X22-dwg!Y22+wad!W22&lt;=0,"",dwg!X22-dwg!Y22+wad!W22))</f>
        <v/>
      </c>
      <c r="Y22" s="96" t="str">
        <f>+IF(dwg!Z22="","",IF(dwg!Y22-dwg!Z22+wad!X22&lt;=0,"",dwg!Y22-dwg!Z22+wad!X22))</f>
        <v/>
      </c>
      <c r="Z22" s="96" t="str">
        <f>+IF(dwg!AA22="","",IF(dwg!Z22-dwg!AA22+wad!Y22&lt;=0,"",dwg!Z22-dwg!AA22+wad!Y22))</f>
        <v/>
      </c>
      <c r="AA22" s="96" t="str">
        <f>+IF(dwg!AB22="","",IF(dwg!AA22-dwg!AB22+wad!Z22&lt;=0,"",dwg!AA22-dwg!AB22+wad!Z22))</f>
        <v/>
      </c>
      <c r="AB22" s="96" t="str">
        <f>+IF(dwg!AC22="","",IF(dwg!AB22-dwg!AC22+wad!AA22&lt;=0,"",dwg!AB22-dwg!AC22+wad!AA22))</f>
        <v/>
      </c>
      <c r="AC22" s="96" t="str">
        <f>+IF(dwg!AD22="","",IF(dwg!AC22-dwg!AD22+wad!AB22&lt;=0,"",dwg!AC22-dwg!AD22+wad!AB22))</f>
        <v/>
      </c>
      <c r="AD22" s="96" t="str">
        <f>+IF(dwg!AE22="","",IF(dwg!AD22-dwg!AE22+wad!AC22&lt;=0,"",dwg!AD22-dwg!AE22+wad!AC22))</f>
        <v/>
      </c>
      <c r="AE22" s="96" t="str">
        <f>+IF(dwg!AF22="","",IF(dwg!AE22-dwg!AF22+wad!AD22&lt;=0,"",dwg!AE22-dwg!AF22+wad!AD22))</f>
        <v/>
      </c>
      <c r="AF22" s="96" t="str">
        <f>+IF(dwg!AG22="","",IF(dwg!AF22-dwg!AG22+wad!AE22&lt;=0,"",dwg!AF22-dwg!AG22+wad!AE22))</f>
        <v/>
      </c>
      <c r="AG22" s="96">
        <f t="shared" si="1"/>
        <v>474</v>
      </c>
    </row>
    <row r="23" ht="12.75" customHeight="1">
      <c r="A23" s="96">
        <v>722.0</v>
      </c>
      <c r="B23" s="97" t="s">
        <v>16</v>
      </c>
      <c r="C23" s="96" t="s">
        <v>419</v>
      </c>
      <c r="D23" s="96"/>
      <c r="E23" s="107">
        <f>+IF(dwg!F23="","",IF(dwg!E23-dwg!F23+wad!D23&lt;=0,"",dwg!E23-dwg!F23+wad!D23))</f>
        <v>106</v>
      </c>
      <c r="F23" s="107">
        <f>+IF(dwg!G23="","",IF(dwg!F23-dwg!G23+wad!E23&lt;=0,"",dwg!F23-dwg!G23+wad!E23))</f>
        <v>120</v>
      </c>
      <c r="G23" s="107">
        <f>+IF(dwg!H23="","",IF(dwg!G23-dwg!H23+wad!F23&lt;=0,"",dwg!G23-dwg!H23+wad!F23))</f>
        <v>207</v>
      </c>
      <c r="H23" s="107">
        <f>+IF(dwg!I23="","",IF(dwg!H23-dwg!I23+wad!G23&lt;=0,"",dwg!H23-dwg!I23+wad!G23))</f>
        <v>100</v>
      </c>
      <c r="I23" s="107">
        <f>+IF(dwg!J23="","",IF(dwg!I23-dwg!J23+wad!H23&lt;=0,"",dwg!I23-dwg!J23+wad!H23))</f>
        <v>65</v>
      </c>
      <c r="J23" s="96" t="str">
        <f>+IF(dwg!K23="","",IF(dwg!J23-dwg!K23+wad!I23&lt;=0,"",dwg!J23-dwg!K23+wad!I23))</f>
        <v/>
      </c>
      <c r="K23" s="96" t="str">
        <f>+IF(dwg!L23="","",IF(dwg!K23-dwg!L23+wad!J23&lt;=0,"",dwg!K23-dwg!L23+wad!J23))</f>
        <v/>
      </c>
      <c r="L23" s="96" t="str">
        <f>+IF(dwg!M23="","",IF(dwg!L23-dwg!M23+wad!K23&lt;=0,"",dwg!L23-dwg!M23+wad!K23))</f>
        <v/>
      </c>
      <c r="M23" s="96" t="str">
        <f>+IF(dwg!N23="","",IF(dwg!M23-dwg!N23+wad!L23&lt;=0,"",dwg!M23-dwg!N23+wad!L23))</f>
        <v/>
      </c>
      <c r="N23" s="96" t="str">
        <f>+IF(dwg!O23="","",IF(dwg!N23-dwg!O23+wad!M23&lt;=0,"",dwg!N23-dwg!O23+wad!M23))</f>
        <v/>
      </c>
      <c r="O23" s="96" t="str">
        <f>+IF(dwg!P23="","",IF(dwg!O23-dwg!P23+wad!N23&lt;=0,"",dwg!O23-dwg!P23+wad!N23))</f>
        <v/>
      </c>
      <c r="P23" s="96" t="str">
        <f>+IF(dwg!Q23="","",IF(dwg!P23-dwg!Q23+wad!O23&lt;=0,"",dwg!P23-dwg!Q23+wad!O23))</f>
        <v/>
      </c>
      <c r="Q23" s="96" t="str">
        <f>+IF(dwg!R23="","",IF(dwg!Q23-dwg!R23+wad!P23&lt;=0,"",dwg!Q23-dwg!R23+wad!P23))</f>
        <v/>
      </c>
      <c r="R23" s="96" t="str">
        <f>+IF(dwg!S23="","",IF(dwg!R23-dwg!S23+wad!Q23&lt;=0,"",dwg!R23-dwg!S23+wad!Q23))</f>
        <v/>
      </c>
      <c r="S23" s="96" t="str">
        <f>+IF(dwg!T23="","",IF(dwg!S23-dwg!T23+wad!R23&lt;=0,"",dwg!S23-dwg!T23+wad!R23))</f>
        <v/>
      </c>
      <c r="T23" s="96" t="str">
        <f>+IF(dwg!U23="","",IF(dwg!T23-dwg!U23+wad!S23&lt;=0,"",dwg!T23-dwg!U23+wad!S23))</f>
        <v/>
      </c>
      <c r="U23" s="96" t="str">
        <f>+IF(dwg!V23="","",IF(dwg!U23-dwg!V23+wad!T23&lt;=0,"",dwg!U23-dwg!V23+wad!T23))</f>
        <v/>
      </c>
      <c r="V23" s="96" t="str">
        <f>+IF(dwg!W23="","",IF(dwg!V23-dwg!W23+wad!U23&lt;=0,"",dwg!V23-dwg!W23+wad!U23))</f>
        <v/>
      </c>
      <c r="W23" s="96" t="str">
        <f>+IF(dwg!X23="","",IF(dwg!W23-dwg!X23+wad!V23&lt;=0,"",dwg!W23-dwg!X23+wad!V23))</f>
        <v/>
      </c>
      <c r="X23" s="96" t="str">
        <f>+IF(dwg!Y23="","",IF(dwg!X23-dwg!Y23+wad!W23&lt;=0,"",dwg!X23-dwg!Y23+wad!W23))</f>
        <v/>
      </c>
      <c r="Y23" s="96" t="str">
        <f>+IF(dwg!Z23="","",IF(dwg!Y23-dwg!Z23+wad!X23&lt;=0,"",dwg!Y23-dwg!Z23+wad!X23))</f>
        <v/>
      </c>
      <c r="Z23" s="96" t="str">
        <f>+IF(dwg!AA23="","",IF(dwg!Z23-dwg!AA23+wad!Y23&lt;=0,"",dwg!Z23-dwg!AA23+wad!Y23))</f>
        <v/>
      </c>
      <c r="AA23" s="96" t="str">
        <f>+IF(dwg!AB23="","",IF(dwg!AA23-dwg!AB23+wad!Z23&lt;=0,"",dwg!AA23-dwg!AB23+wad!Z23))</f>
        <v/>
      </c>
      <c r="AB23" s="96" t="str">
        <f>+IF(dwg!AC23="","",IF(dwg!AB23-dwg!AC23+wad!AA23&lt;=0,"",dwg!AB23-dwg!AC23+wad!AA23))</f>
        <v/>
      </c>
      <c r="AC23" s="96" t="str">
        <f>+IF(dwg!AD23="","",IF(dwg!AC23-dwg!AD23+wad!AB23&lt;=0,"",dwg!AC23-dwg!AD23+wad!AB23))</f>
        <v/>
      </c>
      <c r="AD23" s="96" t="str">
        <f>+IF(dwg!AE23="","",IF(dwg!AD23-dwg!AE23+wad!AC23&lt;=0,"",dwg!AD23-dwg!AE23+wad!AC23))</f>
        <v/>
      </c>
      <c r="AE23" s="96" t="str">
        <f>+IF(dwg!AF23="","",IF(dwg!AE23-dwg!AF23+wad!AD23&lt;=0,"",dwg!AE23-dwg!AF23+wad!AD23))</f>
        <v/>
      </c>
      <c r="AF23" s="96" t="str">
        <f>+IF(dwg!AG23="","",IF(dwg!AF23-dwg!AG23+wad!AE23&lt;=0,"",dwg!AF23-dwg!AG23+wad!AE23))</f>
        <v/>
      </c>
      <c r="AG23" s="96">
        <f t="shared" si="1"/>
        <v>598</v>
      </c>
    </row>
    <row r="24" ht="12.75" customHeight="1">
      <c r="A24" s="96">
        <v>723.0</v>
      </c>
      <c r="B24" s="97" t="s">
        <v>16</v>
      </c>
      <c r="C24" s="98" t="s">
        <v>29</v>
      </c>
      <c r="D24" s="96"/>
      <c r="E24" s="107">
        <f>+IF(dwg!F24="","",IF(dwg!E24-dwg!F24+wad!D24&lt;=0,"",dwg!E24-dwg!F24+wad!D24))</f>
        <v>82</v>
      </c>
      <c r="F24" s="107">
        <f>+IF(dwg!G24="","",IF(dwg!F24-dwg!G24+wad!E24&lt;=0,"",dwg!F24-dwg!G24+wad!E24))</f>
        <v>90</v>
      </c>
      <c r="G24" s="107">
        <f>+IF(dwg!H24="","",IF(dwg!G24-dwg!H24+wad!F24&lt;=0,"",dwg!G24-dwg!H24+wad!F24))</f>
        <v>154</v>
      </c>
      <c r="H24" s="107">
        <f>+IF(dwg!I24="","",IF(dwg!H24-dwg!I24+wad!G24&lt;=0,"",dwg!H24-dwg!I24+wad!G24))</f>
        <v>71</v>
      </c>
      <c r="I24" s="107">
        <f>+IF(dwg!J24="","",IF(dwg!I24-dwg!J24+wad!H24&lt;=0,"",dwg!I24-dwg!J24+wad!H24))</f>
        <v>55</v>
      </c>
      <c r="J24" s="96">
        <f>+IF(dwg!K24="","",IF(dwg!J24-dwg!K24+wad!I24&lt;=0,"",dwg!J24-dwg!K24+wad!I24))</f>
        <v>48</v>
      </c>
      <c r="K24" s="96">
        <f>+IF(dwg!L24="","",IF(dwg!K24-dwg!L24+wad!J24&lt;=0,"",dwg!K24-dwg!L24+wad!J24))</f>
        <v>110</v>
      </c>
      <c r="L24" s="96">
        <f>+IF(dwg!M24="","",IF(dwg!L24-dwg!M24+wad!K24&lt;=0,"",dwg!L24-dwg!M24+wad!K24))</f>
        <v>147</v>
      </c>
      <c r="M24" s="96">
        <f>+IF(dwg!N24="","",IF(dwg!M24-dwg!N24+wad!L24&lt;=0,"",dwg!M24-dwg!N24+wad!L24))</f>
        <v>202</v>
      </c>
      <c r="N24" s="96">
        <f>+IF(dwg!O24="","",IF(dwg!N24-dwg!O24+wad!M24&lt;=0,"",dwg!N24-dwg!O24+wad!M24))</f>
        <v>97</v>
      </c>
      <c r="O24" s="96">
        <f>+IF(dwg!P24="","",IF(dwg!O24-dwg!P24+wad!N24&lt;=0,"",dwg!O24-dwg!P24+wad!N24))</f>
        <v>425</v>
      </c>
      <c r="P24" s="96">
        <f>+IF(dwg!Q24="","",IF(dwg!P24-dwg!Q24+wad!O24&lt;=0,"",dwg!P24-dwg!Q24+wad!O24))</f>
        <v>415</v>
      </c>
      <c r="Q24" s="96">
        <f>+IF(dwg!R24="","",IF(dwg!Q24-dwg!R24+wad!P24&lt;=0,"",dwg!Q24-dwg!R24+wad!P24))</f>
        <v>313</v>
      </c>
      <c r="R24" s="96">
        <f>+IF(dwg!S24="","",IF(dwg!R24-dwg!S24+wad!Q24&lt;=0,"",dwg!R24-dwg!S24+wad!Q24))</f>
        <v>170</v>
      </c>
      <c r="S24" s="96">
        <f>+IF(dwg!T24="","",IF(dwg!S24-dwg!T24+wad!R24&lt;=0,"",dwg!S24-dwg!T24+wad!R24))</f>
        <v>196</v>
      </c>
      <c r="T24" s="96">
        <f>+IF(dwg!U24="","",IF(dwg!T24-dwg!U24+wad!S24&lt;=0,"",dwg!T24-dwg!U24+wad!S24))</f>
        <v>287</v>
      </c>
      <c r="U24" s="96">
        <f>+IF(dwg!V24="","",IF(dwg!U24-dwg!V24+wad!T24&lt;=0,"",dwg!U24-dwg!V24+wad!T24))</f>
        <v>438</v>
      </c>
      <c r="V24" s="96">
        <f>+IF(dwg!W24="","",IF(dwg!V24-dwg!W24+wad!U24&lt;=0,"",dwg!V24-dwg!W24+wad!U24))</f>
        <v>505</v>
      </c>
      <c r="W24" s="96">
        <f>+IF(dwg!X24="","",IF(dwg!W24-dwg!X24+wad!V24&lt;=0,"",dwg!W24-dwg!X24+wad!V24))</f>
        <v>168</v>
      </c>
      <c r="X24" s="96">
        <f>+IF(dwg!Y24="","",IF(dwg!X24-dwg!Y24+wad!W24&lt;=0,"",dwg!X24-dwg!Y24+wad!W24))</f>
        <v>141</v>
      </c>
      <c r="Y24" s="96">
        <f>+IF(dwg!Z24="","",IF(dwg!Y24-dwg!Z24+wad!X24&lt;=0,"",dwg!Y24-dwg!Z24+wad!X24))</f>
        <v>165</v>
      </c>
      <c r="Z24" s="96">
        <f>+IF(dwg!AA24="","",IF(dwg!Z24-dwg!AA24+wad!Y24&lt;=0,"",dwg!Z24-dwg!AA24+wad!Y24))</f>
        <v>108</v>
      </c>
      <c r="AA24" s="96">
        <f>+IF(dwg!AB24="","",IF(dwg!AA24-dwg!AB24+wad!Z24&lt;=0,"",dwg!AA24-dwg!AB24+wad!Z24))</f>
        <v>128</v>
      </c>
      <c r="AB24" s="96">
        <f>+IF(dwg!AC24="","",IF(dwg!AB24-dwg!AC24+wad!AA24&lt;=0,"",dwg!AB24-dwg!AC24+wad!AA24))</f>
        <v>186</v>
      </c>
      <c r="AC24" s="96">
        <f>+IF(dwg!AD24="","",IF(dwg!AC24-dwg!AD24+wad!AB24&lt;=0,"",dwg!AC24-dwg!AD24+wad!AB24))</f>
        <v>184</v>
      </c>
      <c r="AD24" s="96">
        <f>+IF(dwg!AE24="","",IF(dwg!AD24-dwg!AE24+wad!AC24&lt;=0,"",dwg!AD24-dwg!AE24+wad!AC24))</f>
        <v>113</v>
      </c>
      <c r="AE24" s="96">
        <f>+IF(dwg!AF24="","",IF(dwg!AE24-dwg!AF24+wad!AD24&lt;=0,"",dwg!AE24-dwg!AF24+wad!AD24))</f>
        <v>271</v>
      </c>
      <c r="AF24" s="96">
        <f>+IF(dwg!AG24="","",IF(dwg!AF24-dwg!AG24+wad!AE24&lt;=0,"",dwg!AF24-dwg!AG24+wad!AE24))</f>
        <v>226</v>
      </c>
      <c r="AG24" s="96">
        <f t="shared" si="1"/>
        <v>5495</v>
      </c>
    </row>
    <row r="25" ht="12.75" customHeight="1">
      <c r="A25" s="96">
        <v>724.0</v>
      </c>
      <c r="B25" s="97" t="s">
        <v>16</v>
      </c>
      <c r="C25" s="98" t="s">
        <v>29</v>
      </c>
      <c r="D25" s="96"/>
      <c r="E25" s="107">
        <f>+IF(dwg!F25="","",IF(dwg!E25-dwg!F25+wad!D25&lt;=0,"",dwg!E25-dwg!F25+wad!D25))</f>
        <v>87</v>
      </c>
      <c r="F25" s="107">
        <f>+IF(dwg!G25="","",IF(dwg!F25-dwg!G25+wad!E25&lt;=0,"",dwg!F25-dwg!G25+wad!E25))</f>
        <v>89</v>
      </c>
      <c r="G25" s="107">
        <f>+IF(dwg!H25="","",IF(dwg!G25-dwg!H25+wad!F25&lt;=0,"",dwg!G25-dwg!H25+wad!F25))</f>
        <v>163</v>
      </c>
      <c r="H25" s="107">
        <f>+IF(dwg!I25="","",IF(dwg!H25-dwg!I25+wad!G25&lt;=0,"",dwg!H25-dwg!I25+wad!G25))</f>
        <v>75</v>
      </c>
      <c r="I25" s="107">
        <f>+IF(dwg!J25="","",IF(dwg!I25-dwg!J25+wad!H25&lt;=0,"",dwg!I25-dwg!J25+wad!H25))</f>
        <v>67</v>
      </c>
      <c r="J25" s="96">
        <f>+IF(dwg!K25="","",IF(dwg!J25-dwg!K25+wad!I25&lt;=0,"",dwg!J25-dwg!K25+wad!I25))</f>
        <v>72</v>
      </c>
      <c r="K25" s="96">
        <f>+IF(dwg!L25="","",IF(dwg!K25-dwg!L25+wad!J25&lt;=0,"",dwg!K25-dwg!L25+wad!J25))</f>
        <v>104</v>
      </c>
      <c r="L25" s="96">
        <f>+IF(dwg!M25="","",IF(dwg!L25-dwg!M25+wad!K25&lt;=0,"",dwg!L25-dwg!M25+wad!K25))</f>
        <v>151</v>
      </c>
      <c r="M25" s="96">
        <f>+IF(dwg!N25="","",IF(dwg!M25-dwg!N25+wad!L25&lt;=0,"",dwg!M25-dwg!N25+wad!L25))</f>
        <v>223</v>
      </c>
      <c r="N25" s="96">
        <f>+IF(dwg!O25="","",IF(dwg!N25-dwg!O25+wad!M25&lt;=0,"",dwg!N25-dwg!O25+wad!M25))</f>
        <v>154</v>
      </c>
      <c r="O25" s="96">
        <f>+IF(dwg!P25="","",IF(dwg!O25-dwg!P25+wad!N25&lt;=0,"",dwg!O25-dwg!P25+wad!N25))</f>
        <v>531</v>
      </c>
      <c r="P25" s="96">
        <f>+IF(dwg!Q25="","",IF(dwg!P25-dwg!Q25+wad!O25&lt;=0,"",dwg!P25-dwg!Q25+wad!O25))</f>
        <v>624</v>
      </c>
      <c r="Q25" s="96">
        <f>+IF(dwg!R25="","",IF(dwg!Q25-dwg!R25+wad!P25&lt;=0,"",dwg!Q25-dwg!R25+wad!P25))</f>
        <v>426</v>
      </c>
      <c r="R25" s="96">
        <f>+IF(dwg!S25="","",IF(dwg!R25-dwg!S25+wad!Q25&lt;=0,"",dwg!R25-dwg!S25+wad!Q25))</f>
        <v>395</v>
      </c>
      <c r="S25" s="96">
        <f>+IF(dwg!T25="","",IF(dwg!S25-dwg!T25+wad!R25&lt;=0,"",dwg!S25-dwg!T25+wad!R25))</f>
        <v>300</v>
      </c>
      <c r="T25" s="96">
        <f>+IF(dwg!U25="","",IF(dwg!T25-dwg!U25+wad!S25&lt;=0,"",dwg!T25-dwg!U25+wad!S25))</f>
        <v>405</v>
      </c>
      <c r="U25" s="96">
        <f>+IF(dwg!V25="","",IF(dwg!U25-dwg!V25+wad!T25&lt;=0,"",dwg!U25-dwg!V25+wad!T25))</f>
        <v>651</v>
      </c>
      <c r="V25" s="96">
        <f>+IF(dwg!W25="","",IF(dwg!V25-dwg!W25+wad!U25&lt;=0,"",dwg!V25-dwg!W25+wad!U25))</f>
        <v>648</v>
      </c>
      <c r="W25" s="96">
        <f>+IF(dwg!X25="","",IF(dwg!W25-dwg!X25+wad!V25&lt;=0,"",dwg!W25-dwg!X25+wad!V25))</f>
        <v>337</v>
      </c>
      <c r="X25" s="96">
        <f>+IF(dwg!Y25="","",IF(dwg!X25-dwg!Y25+wad!W25&lt;=0,"",dwg!X25-dwg!Y25+wad!W25))</f>
        <v>228</v>
      </c>
      <c r="Y25" s="96">
        <f>+IF(dwg!Z25="","",IF(dwg!Y25-dwg!Z25+wad!X25&lt;=0,"",dwg!Y25-dwg!Z25+wad!X25))</f>
        <v>371</v>
      </c>
      <c r="Z25" s="96">
        <f>+IF(dwg!AA25="","",IF(dwg!Z25-dwg!AA25+wad!Y25&lt;=0,"",dwg!Z25-dwg!AA25+wad!Y25))</f>
        <v>151</v>
      </c>
      <c r="AA25" s="96">
        <f>+IF(dwg!AB25="","",IF(dwg!AA25-dwg!AB25+wad!Z25&lt;=0,"",dwg!AA25-dwg!AB25+wad!Z25))</f>
        <v>215</v>
      </c>
      <c r="AB25" s="96">
        <f>+IF(dwg!AC25="","",IF(dwg!AB25-dwg!AC25+wad!AA25&lt;=0,"",dwg!AB25-dwg!AC25+wad!AA25))</f>
        <v>282</v>
      </c>
      <c r="AC25" s="96">
        <f>+IF(dwg!AD25="","",IF(dwg!AC25-dwg!AD25+wad!AB25&lt;=0,"",dwg!AC25-dwg!AD25+wad!AB25))</f>
        <v>309</v>
      </c>
      <c r="AD25" s="96">
        <f>+IF(dwg!AE25="","",IF(dwg!AD25-dwg!AE25+wad!AC25&lt;=0,"",dwg!AD25-dwg!AE25+wad!AC25))</f>
        <v>215</v>
      </c>
      <c r="AE25" s="96">
        <f>+IF(dwg!AF25="","",IF(dwg!AE25-dwg!AF25+wad!AD25&lt;=0,"",dwg!AE25-dwg!AF25+wad!AD25))</f>
        <v>541</v>
      </c>
      <c r="AF25" s="96">
        <f>+IF(dwg!AG25="","",IF(dwg!AF25-dwg!AG25+wad!AE25&lt;=0,"",dwg!AF25-dwg!AG25+wad!AE25))</f>
        <v>316</v>
      </c>
      <c r="AG25" s="96">
        <f t="shared" si="1"/>
        <v>8130</v>
      </c>
    </row>
    <row r="26" ht="12.75" customHeight="1">
      <c r="A26" s="96">
        <v>725.0</v>
      </c>
      <c r="B26" s="97" t="s">
        <v>16</v>
      </c>
      <c r="C26" s="96" t="s">
        <v>419</v>
      </c>
      <c r="D26" s="96"/>
      <c r="E26" s="107">
        <f>+IF(dwg!F26="","",IF(dwg!E26-dwg!F26+wad!D26&lt;=0,"",dwg!E26-dwg!F26+wad!D26))</f>
        <v>93</v>
      </c>
      <c r="F26" s="107">
        <f>+IF(dwg!G26="","",IF(dwg!F26-dwg!G26+wad!E26&lt;=0,"",dwg!F26-dwg!G26+wad!E26))</f>
        <v>103</v>
      </c>
      <c r="G26" s="107">
        <f>+IF(dwg!H26="","",IF(dwg!G26-dwg!H26+wad!F26&lt;=0,"",dwg!G26-dwg!H26+wad!F26))</f>
        <v>176</v>
      </c>
      <c r="H26" s="107">
        <f>+IF(dwg!I26="","",IF(dwg!H26-dwg!I26+wad!G26&lt;=0,"",dwg!H26-dwg!I26+wad!G26))</f>
        <v>81</v>
      </c>
      <c r="I26" s="107">
        <f>+IF(dwg!J26="","",IF(dwg!I26-dwg!J26+wad!H26&lt;=0,"",dwg!I26-dwg!J26+wad!H26))</f>
        <v>61</v>
      </c>
      <c r="J26" s="96" t="str">
        <f>+IF(dwg!K26="","",IF(dwg!J26-dwg!K26+wad!I26&lt;=0,"",dwg!J26-dwg!K26+wad!I26))</f>
        <v/>
      </c>
      <c r="K26" s="96" t="str">
        <f>+IF(dwg!L26="","",IF(dwg!K26-dwg!L26+wad!J26&lt;=0,"",dwg!K26-dwg!L26+wad!J26))</f>
        <v/>
      </c>
      <c r="L26" s="96" t="str">
        <f>+IF(dwg!M26="","",IF(dwg!L26-dwg!M26+wad!K26&lt;=0,"",dwg!L26-dwg!M26+wad!K26))</f>
        <v/>
      </c>
      <c r="M26" s="96" t="str">
        <f>+IF(dwg!N26="","",IF(dwg!M26-dwg!N26+wad!L26&lt;=0,"",dwg!M26-dwg!N26+wad!L26))</f>
        <v/>
      </c>
      <c r="N26" s="96" t="str">
        <f>+IF(dwg!O26="","",IF(dwg!N26-dwg!O26+wad!M26&lt;=0,"",dwg!N26-dwg!O26+wad!M26))</f>
        <v/>
      </c>
      <c r="O26" s="96" t="str">
        <f>+IF(dwg!P26="","",IF(dwg!O26-dwg!P26+wad!N26&lt;=0,"",dwg!O26-dwg!P26+wad!N26))</f>
        <v/>
      </c>
      <c r="P26" s="96" t="str">
        <f>+IF(dwg!Q26="","",IF(dwg!P26-dwg!Q26+wad!O26&lt;=0,"",dwg!P26-dwg!Q26+wad!O26))</f>
        <v/>
      </c>
      <c r="Q26" s="96" t="str">
        <f>+IF(dwg!R26="","",IF(dwg!Q26-dwg!R26+wad!P26&lt;=0,"",dwg!Q26-dwg!R26+wad!P26))</f>
        <v/>
      </c>
      <c r="R26" s="96" t="str">
        <f>+IF(dwg!S26="","",IF(dwg!R26-dwg!S26+wad!Q26&lt;=0,"",dwg!R26-dwg!S26+wad!Q26))</f>
        <v/>
      </c>
      <c r="S26" s="96" t="str">
        <f>+IF(dwg!T26="","",IF(dwg!S26-dwg!T26+wad!R26&lt;=0,"",dwg!S26-dwg!T26+wad!R26))</f>
        <v/>
      </c>
      <c r="T26" s="96" t="str">
        <f>+IF(dwg!U26="","",IF(dwg!T26-dwg!U26+wad!S26&lt;=0,"",dwg!T26-dwg!U26+wad!S26))</f>
        <v/>
      </c>
      <c r="U26" s="96" t="str">
        <f>+IF(dwg!V26="","",IF(dwg!U26-dwg!V26+wad!T26&lt;=0,"",dwg!U26-dwg!V26+wad!T26))</f>
        <v/>
      </c>
      <c r="V26" s="96" t="str">
        <f>+IF(dwg!W26="","",IF(dwg!V26-dwg!W26+wad!U26&lt;=0,"",dwg!V26-dwg!W26+wad!U26))</f>
        <v/>
      </c>
      <c r="W26" s="96" t="str">
        <f>+IF(dwg!X26="","",IF(dwg!W26-dwg!X26+wad!V26&lt;=0,"",dwg!W26-dwg!X26+wad!V26))</f>
        <v/>
      </c>
      <c r="X26" s="96" t="str">
        <f>+IF(dwg!Y26="","",IF(dwg!X26-dwg!Y26+wad!W26&lt;=0,"",dwg!X26-dwg!Y26+wad!W26))</f>
        <v/>
      </c>
      <c r="Y26" s="96" t="str">
        <f>+IF(dwg!Z26="","",IF(dwg!Y26-dwg!Z26+wad!X26&lt;=0,"",dwg!Y26-dwg!Z26+wad!X26))</f>
        <v/>
      </c>
      <c r="Z26" s="96" t="str">
        <f>+IF(dwg!AA26="","",IF(dwg!Z26-dwg!AA26+wad!Y26&lt;=0,"",dwg!Z26-dwg!AA26+wad!Y26))</f>
        <v/>
      </c>
      <c r="AA26" s="96" t="str">
        <f>+IF(dwg!AB26="","",IF(dwg!AA26-dwg!AB26+wad!Z26&lt;=0,"",dwg!AA26-dwg!AB26+wad!Z26))</f>
        <v/>
      </c>
      <c r="AB26" s="96" t="str">
        <f>+IF(dwg!AC26="","",IF(dwg!AB26-dwg!AC26+wad!AA26&lt;=0,"",dwg!AB26-dwg!AC26+wad!AA26))</f>
        <v/>
      </c>
      <c r="AC26" s="96" t="str">
        <f>+IF(dwg!AD26="","",IF(dwg!AC26-dwg!AD26+wad!AB26&lt;=0,"",dwg!AC26-dwg!AD26+wad!AB26))</f>
        <v/>
      </c>
      <c r="AD26" s="96" t="str">
        <f>+IF(dwg!AE26="","",IF(dwg!AD26-dwg!AE26+wad!AC26&lt;=0,"",dwg!AD26-dwg!AE26+wad!AC26))</f>
        <v/>
      </c>
      <c r="AE26" s="96" t="str">
        <f>+IF(dwg!AF26="","",IF(dwg!AE26-dwg!AF26+wad!AD26&lt;=0,"",dwg!AE26-dwg!AF26+wad!AD26))</f>
        <v/>
      </c>
      <c r="AF26" s="96" t="str">
        <f>+IF(dwg!AG26="","",IF(dwg!AF26-dwg!AG26+wad!AE26&lt;=0,"",dwg!AF26-dwg!AG26+wad!AE26))</f>
        <v/>
      </c>
      <c r="AG26" s="96">
        <f t="shared" si="1"/>
        <v>514</v>
      </c>
    </row>
    <row r="27" ht="12.75" customHeight="1">
      <c r="A27" s="96">
        <v>726.0</v>
      </c>
      <c r="B27" s="97" t="s">
        <v>16</v>
      </c>
      <c r="C27" s="96" t="s">
        <v>419</v>
      </c>
      <c r="D27" s="96"/>
      <c r="E27" s="107">
        <f>+IF(dwg!F27="","",IF(dwg!E27-dwg!F27+wad!D27&lt;=0,"",dwg!E27-dwg!F27+wad!D27))</f>
        <v>91</v>
      </c>
      <c r="F27" s="107">
        <f>+IF(dwg!G27="","",IF(dwg!F27-dwg!G27+wad!E27&lt;=0,"",dwg!F27-dwg!G27+wad!E27))</f>
        <v>102</v>
      </c>
      <c r="G27" s="107">
        <f>+IF(dwg!H27="","",IF(dwg!G27-dwg!H27+wad!F27&lt;=0,"",dwg!G27-dwg!H27+wad!F27))</f>
        <v>164</v>
      </c>
      <c r="H27" s="107">
        <f>+IF(dwg!I27="","",IF(dwg!H27-dwg!I27+wad!G27&lt;=0,"",dwg!H27-dwg!I27+wad!G27))</f>
        <v>74</v>
      </c>
      <c r="I27" s="107">
        <f>+IF(dwg!J27="","",IF(dwg!I27-dwg!J27+wad!H27&lt;=0,"",dwg!I27-dwg!J27+wad!H27))</f>
        <v>65</v>
      </c>
      <c r="J27" s="96" t="str">
        <f>+IF(dwg!K27="","",IF(dwg!J27-dwg!K27+wad!I27&lt;=0,"",dwg!J27-dwg!K27+wad!I27))</f>
        <v/>
      </c>
      <c r="K27" s="96" t="str">
        <f>+IF(dwg!L27="","",IF(dwg!K27-dwg!L27+wad!J27&lt;=0,"",dwg!K27-dwg!L27+wad!J27))</f>
        <v/>
      </c>
      <c r="L27" s="96" t="str">
        <f>+IF(dwg!M27="","",IF(dwg!L27-dwg!M27+wad!K27&lt;=0,"",dwg!L27-dwg!M27+wad!K27))</f>
        <v/>
      </c>
      <c r="M27" s="96" t="str">
        <f>+IF(dwg!N27="","",IF(dwg!M27-dwg!N27+wad!L27&lt;=0,"",dwg!M27-dwg!N27+wad!L27))</f>
        <v/>
      </c>
      <c r="N27" s="96" t="str">
        <f>+IF(dwg!O27="","",IF(dwg!N27-dwg!O27+wad!M27&lt;=0,"",dwg!N27-dwg!O27+wad!M27))</f>
        <v/>
      </c>
      <c r="O27" s="96" t="str">
        <f>+IF(dwg!P27="","",IF(dwg!O27-dwg!P27+wad!N27&lt;=0,"",dwg!O27-dwg!P27+wad!N27))</f>
        <v/>
      </c>
      <c r="P27" s="96" t="str">
        <f>+IF(dwg!Q27="","",IF(dwg!P27-dwg!Q27+wad!O27&lt;=0,"",dwg!P27-dwg!Q27+wad!O27))</f>
        <v/>
      </c>
      <c r="Q27" s="96" t="str">
        <f>+IF(dwg!R27="","",IF(dwg!Q27-dwg!R27+wad!P27&lt;=0,"",dwg!Q27-dwg!R27+wad!P27))</f>
        <v/>
      </c>
      <c r="R27" s="96" t="str">
        <f>+IF(dwg!S27="","",IF(dwg!R27-dwg!S27+wad!Q27&lt;=0,"",dwg!R27-dwg!S27+wad!Q27))</f>
        <v/>
      </c>
      <c r="S27" s="96" t="str">
        <f>+IF(dwg!T27="","",IF(dwg!S27-dwg!T27+wad!R27&lt;=0,"",dwg!S27-dwg!T27+wad!R27))</f>
        <v/>
      </c>
      <c r="T27" s="96" t="str">
        <f>+IF(dwg!U27="","",IF(dwg!T27-dwg!U27+wad!S27&lt;=0,"",dwg!T27-dwg!U27+wad!S27))</f>
        <v/>
      </c>
      <c r="U27" s="96" t="str">
        <f>+IF(dwg!V27="","",IF(dwg!U27-dwg!V27+wad!T27&lt;=0,"",dwg!U27-dwg!V27+wad!T27))</f>
        <v/>
      </c>
      <c r="V27" s="96" t="str">
        <f>+IF(dwg!W27="","",IF(dwg!V27-dwg!W27+wad!U27&lt;=0,"",dwg!V27-dwg!W27+wad!U27))</f>
        <v/>
      </c>
      <c r="W27" s="96" t="str">
        <f>+IF(dwg!X27="","",IF(dwg!W27-dwg!X27+wad!V27&lt;=0,"",dwg!W27-dwg!X27+wad!V27))</f>
        <v/>
      </c>
      <c r="X27" s="96" t="str">
        <f>+IF(dwg!Y27="","",IF(dwg!X27-dwg!Y27+wad!W27&lt;=0,"",dwg!X27-dwg!Y27+wad!W27))</f>
        <v/>
      </c>
      <c r="Y27" s="96" t="str">
        <f>+IF(dwg!Z27="","",IF(dwg!Y27-dwg!Z27+wad!X27&lt;=0,"",dwg!Y27-dwg!Z27+wad!X27))</f>
        <v/>
      </c>
      <c r="Z27" s="96" t="str">
        <f>+IF(dwg!AA27="","",IF(dwg!Z27-dwg!AA27+wad!Y27&lt;=0,"",dwg!Z27-dwg!AA27+wad!Y27))</f>
        <v/>
      </c>
      <c r="AA27" s="96" t="str">
        <f>+IF(dwg!AB27="","",IF(dwg!AA27-dwg!AB27+wad!Z27&lt;=0,"",dwg!AA27-dwg!AB27+wad!Z27))</f>
        <v/>
      </c>
      <c r="AB27" s="96" t="str">
        <f>+IF(dwg!AC27="","",IF(dwg!AB27-dwg!AC27+wad!AA27&lt;=0,"",dwg!AB27-dwg!AC27+wad!AA27))</f>
        <v/>
      </c>
      <c r="AC27" s="96" t="str">
        <f>+IF(dwg!AD27="","",IF(dwg!AC27-dwg!AD27+wad!AB27&lt;=0,"",dwg!AC27-dwg!AD27+wad!AB27))</f>
        <v/>
      </c>
      <c r="AD27" s="96" t="str">
        <f>+IF(dwg!AE27="","",IF(dwg!AD27-dwg!AE27+wad!AC27&lt;=0,"",dwg!AD27-dwg!AE27+wad!AC27))</f>
        <v/>
      </c>
      <c r="AE27" s="96" t="str">
        <f>+IF(dwg!AF27="","",IF(dwg!AE27-dwg!AF27+wad!AD27&lt;=0,"",dwg!AE27-dwg!AF27+wad!AD27))</f>
        <v/>
      </c>
      <c r="AF27" s="96" t="str">
        <f>+IF(dwg!AG27="","",IF(dwg!AF27-dwg!AG27+wad!AE27&lt;=0,"",dwg!AF27-dwg!AG27+wad!AE27))</f>
        <v/>
      </c>
      <c r="AG27" s="96">
        <f t="shared" si="1"/>
        <v>496</v>
      </c>
    </row>
    <row r="28" ht="12.75" customHeight="1">
      <c r="A28" s="96">
        <v>727.0</v>
      </c>
      <c r="B28" s="97" t="s">
        <v>16</v>
      </c>
      <c r="C28" s="98" t="s">
        <v>29</v>
      </c>
      <c r="D28" s="96"/>
      <c r="E28" s="107">
        <f>+IF(dwg!F28="","",IF(dwg!E28-dwg!F28+wad!D28&lt;=0,"",dwg!E28-dwg!F28+wad!D28))</f>
        <v>88</v>
      </c>
      <c r="F28" s="107">
        <f>+IF(dwg!G28="","",IF(dwg!F28-dwg!G28+wad!E28&lt;=0,"",dwg!F28-dwg!G28+wad!E28))</f>
        <v>107</v>
      </c>
      <c r="G28" s="107">
        <f>+IF(dwg!H28="","",IF(dwg!G28-dwg!H28+wad!F28&lt;=0,"",dwg!G28-dwg!H28+wad!F28))</f>
        <v>168</v>
      </c>
      <c r="H28" s="107">
        <f>+IF(dwg!I28="","",IF(dwg!H28-dwg!I28+wad!G28&lt;=0,"",dwg!H28-dwg!I28+wad!G28))</f>
        <v>85</v>
      </c>
      <c r="I28" s="107">
        <f>+IF(dwg!J28="","",IF(dwg!I28-dwg!J28+wad!H28&lt;=0,"",dwg!I28-dwg!J28+wad!H28))</f>
        <v>66</v>
      </c>
      <c r="J28" s="96">
        <f>+IF(dwg!K28="","",IF(dwg!J28-dwg!K28+wad!I28&lt;=0,"",dwg!J28-dwg!K28+wad!I28))</f>
        <v>44</v>
      </c>
      <c r="K28" s="96">
        <f>+IF(dwg!L28="","",IF(dwg!K28-dwg!L28+wad!J28&lt;=0,"",dwg!K28-dwg!L28+wad!J28))</f>
        <v>122</v>
      </c>
      <c r="L28" s="96">
        <f>+IF(dwg!M28="","",IF(dwg!L28-dwg!M28+wad!K28&lt;=0,"",dwg!L28-dwg!M28+wad!K28))</f>
        <v>154</v>
      </c>
      <c r="M28" s="96">
        <f>+IF(dwg!N28="","",IF(dwg!M28-dwg!N28+wad!L28&lt;=0,"",dwg!M28-dwg!N28+wad!L28))</f>
        <v>215</v>
      </c>
      <c r="N28" s="96">
        <f>+IF(dwg!O28="","",IF(dwg!N28-dwg!O28+wad!M28&lt;=0,"",dwg!N28-dwg!O28+wad!M28))</f>
        <v>123</v>
      </c>
      <c r="O28" s="96">
        <f>+IF(dwg!P28="","",IF(dwg!O28-dwg!P28+wad!N28&lt;=0,"",dwg!O28-dwg!P28+wad!N28))</f>
        <v>473</v>
      </c>
      <c r="P28" s="96">
        <f>+IF(dwg!Q28="","",IF(dwg!P28-dwg!Q28+wad!O28&lt;=0,"",dwg!P28-dwg!Q28+wad!O28))</f>
        <v>490</v>
      </c>
      <c r="Q28" s="96">
        <f>+IF(dwg!R28="","",IF(dwg!Q28-dwg!R28+wad!P28&lt;=0,"",dwg!Q28-dwg!R28+wad!P28))</f>
        <v>332</v>
      </c>
      <c r="R28" s="96">
        <f>+IF(dwg!S28="","",IF(dwg!R28-dwg!S28+wad!Q28&lt;=0,"",dwg!R28-dwg!S28+wad!Q28))</f>
        <v>223</v>
      </c>
      <c r="S28" s="96">
        <f>+IF(dwg!T28="","",IF(dwg!S28-dwg!T28+wad!R28&lt;=0,"",dwg!S28-dwg!T28+wad!R28))</f>
        <v>325</v>
      </c>
      <c r="T28" s="96">
        <f>+IF(dwg!U28="","",IF(dwg!T28-dwg!U28+wad!S28&lt;=0,"",dwg!T28-dwg!U28+wad!S28))</f>
        <v>387</v>
      </c>
      <c r="U28" s="96">
        <f>+IF(dwg!V28="","",IF(dwg!U28-dwg!V28+wad!T28&lt;=0,"",dwg!U28-dwg!V28+wad!T28))</f>
        <v>523</v>
      </c>
      <c r="V28" s="96">
        <f>+IF(dwg!W28="","",IF(dwg!V28-dwg!W28+wad!U28&lt;=0,"",dwg!V28-dwg!W28+wad!U28))</f>
        <v>603</v>
      </c>
      <c r="W28" s="96">
        <f>+IF(dwg!X28="","",IF(dwg!W28-dwg!X28+wad!V28&lt;=0,"",dwg!W28-dwg!X28+wad!V28))</f>
        <v>244</v>
      </c>
      <c r="X28" s="96">
        <f>+IF(dwg!Y28="","",IF(dwg!X28-dwg!Y28+wad!W28&lt;=0,"",dwg!X28-dwg!Y28+wad!W28))</f>
        <v>169</v>
      </c>
      <c r="Y28" s="96">
        <f>+IF(dwg!Z28="","",IF(dwg!Y28-dwg!Z28+wad!X28&lt;=0,"",dwg!Y28-dwg!Z28+wad!X28))</f>
        <v>306</v>
      </c>
      <c r="Z28" s="96">
        <f>+IF(dwg!AA28="","",IF(dwg!Z28-dwg!AA28+wad!Y28&lt;=0,"",dwg!Z28-dwg!AA28+wad!Y28))</f>
        <v>194</v>
      </c>
      <c r="AA28" s="96">
        <f>+IF(dwg!AB28="","",IF(dwg!AA28-dwg!AB28+wad!Z28&lt;=0,"",dwg!AA28-dwg!AB28+wad!Z28))</f>
        <v>194</v>
      </c>
      <c r="AB28" s="96">
        <f>+IF(dwg!AC28="","",IF(dwg!AB28-dwg!AC28+wad!AA28&lt;=0,"",dwg!AB28-dwg!AC28+wad!AA28))</f>
        <v>202</v>
      </c>
      <c r="AC28" s="96">
        <f>+IF(dwg!AD28="","",IF(dwg!AC28-dwg!AD28+wad!AB28&lt;=0,"",dwg!AC28-dwg!AD28+wad!AB28))</f>
        <v>250</v>
      </c>
      <c r="AD28" s="96">
        <f>+IF(dwg!AE28="","",IF(dwg!AD28-dwg!AE28+wad!AC28&lt;=0,"",dwg!AD28-dwg!AE28+wad!AC28))</f>
        <v>181</v>
      </c>
      <c r="AE28" s="96">
        <f>+IF(dwg!AF28="","",IF(dwg!AE28-dwg!AF28+wad!AD28&lt;=0,"",dwg!AE28-dwg!AF28+wad!AD28))</f>
        <v>420</v>
      </c>
      <c r="AF28" s="96">
        <f>+IF(dwg!AG28="","",IF(dwg!AF28-dwg!AG28+wad!AE28&lt;=0,"",dwg!AF28-dwg!AG28+wad!AE28))</f>
        <v>276</v>
      </c>
      <c r="AG28" s="96">
        <f t="shared" si="1"/>
        <v>6964</v>
      </c>
    </row>
    <row r="29" ht="12.75" customHeight="1">
      <c r="A29" s="96">
        <v>728.0</v>
      </c>
      <c r="B29" s="97" t="s">
        <v>16</v>
      </c>
      <c r="C29" s="100" t="s">
        <v>6</v>
      </c>
      <c r="D29" s="96"/>
      <c r="E29" s="107">
        <f>+IF(dwg!F29="","",IF(dwg!E29-dwg!F29+wad!D29&lt;=0,"",dwg!E29-dwg!F29+wad!D29))</f>
        <v>76</v>
      </c>
      <c r="F29" s="107">
        <f>+IF(dwg!G29="","",IF(dwg!F29-dwg!G29+wad!E29&lt;=0,"",dwg!F29-dwg!G29+wad!E29))</f>
        <v>90</v>
      </c>
      <c r="G29" s="107">
        <f>+IF(dwg!H29="","",IF(dwg!G29-dwg!H29+wad!F29&lt;=0,"",dwg!G29-dwg!H29+wad!F29))</f>
        <v>170</v>
      </c>
      <c r="H29" s="107">
        <f>+IF(dwg!I29="","",IF(dwg!H29-dwg!I29+wad!G29&lt;=0,"",dwg!H29-dwg!I29+wad!G29))</f>
        <v>66</v>
      </c>
      <c r="I29" s="107">
        <f>+IF(dwg!J29="","",IF(dwg!I29-dwg!J29+wad!H29&lt;=0,"",dwg!I29-dwg!J29+wad!H29))</f>
        <v>74</v>
      </c>
      <c r="J29" s="96">
        <f>+IF(dwg!K29="","",IF(dwg!J29-dwg!K29+wad!I29&lt;=0,"",dwg!J29-dwg!K29+wad!I29))</f>
        <v>51</v>
      </c>
      <c r="K29" s="96">
        <f>+IF(dwg!L29="","",IF(dwg!K29-dwg!L29+wad!J29&lt;=0,"",dwg!K29-dwg!L29+wad!J29))</f>
        <v>99</v>
      </c>
      <c r="L29" s="96">
        <f>+IF(dwg!M29="","",IF(dwg!L29-dwg!M29+wad!K29&lt;=0,"",dwg!L29-dwg!M29+wad!K29))</f>
        <v>135</v>
      </c>
      <c r="M29" s="96">
        <f>+IF(dwg!N29="","",IF(dwg!M29-dwg!N29+wad!L29&lt;=0,"",dwg!M29-dwg!N29+wad!L29))</f>
        <v>177</v>
      </c>
      <c r="N29" s="96">
        <f>+IF(dwg!O29="","",IF(dwg!N29-dwg!O29+wad!M29&lt;=0,"",dwg!N29-dwg!O29+wad!M29))</f>
        <v>92</v>
      </c>
      <c r="O29" s="96">
        <f>+IF(dwg!P29="","",IF(dwg!O29-dwg!P29+wad!N29&lt;=0,"",dwg!O29-dwg!P29+wad!N29))</f>
        <v>371</v>
      </c>
      <c r="P29" s="96">
        <f>+IF(dwg!Q29="","",IF(dwg!P29-dwg!Q29+wad!O29&lt;=0,"",dwg!P29-dwg!Q29+wad!O29))</f>
        <v>389</v>
      </c>
      <c r="Q29" s="96">
        <f>+IF(dwg!R29="","",IF(dwg!Q29-dwg!R29+wad!P29&lt;=0,"",dwg!Q29-dwg!R29+wad!P29))</f>
        <v>298</v>
      </c>
      <c r="R29" s="96">
        <f>+IF(dwg!S29="","",IF(dwg!R29-dwg!S29+wad!Q29&lt;=0,"",dwg!R29-dwg!S29+wad!Q29))</f>
        <v>208</v>
      </c>
      <c r="S29" s="96">
        <f>+IF(dwg!T29="","",IF(dwg!S29-dwg!T29+wad!R29&lt;=0,"",dwg!S29-dwg!T29+wad!R29))</f>
        <v>203</v>
      </c>
      <c r="T29" s="96">
        <f>+IF(dwg!U29="","",IF(dwg!T29-dwg!U29+wad!S29&lt;=0,"",dwg!T29-dwg!U29+wad!S29))</f>
        <v>249</v>
      </c>
      <c r="U29" s="96">
        <f>+IF(dwg!V29="","",IF(dwg!U29-dwg!V29+wad!T29&lt;=0,"",dwg!U29-dwg!V29+wad!T29))</f>
        <v>307</v>
      </c>
      <c r="V29" s="96">
        <f>+IF(dwg!W29="","",IF(dwg!V29-dwg!W29+wad!U29&lt;=0,"",dwg!V29-dwg!W29+wad!U29))</f>
        <v>304</v>
      </c>
      <c r="W29" s="96">
        <f>+IF(dwg!X29="","",IF(dwg!W29-dwg!X29+wad!V29&lt;=0,"",dwg!W29-dwg!X29+wad!V29))</f>
        <v>112</v>
      </c>
      <c r="X29" s="96">
        <f>+IF(dwg!Y29="","",IF(dwg!X29-dwg!Y29+wad!W29&lt;=0,"",dwg!X29-dwg!Y29+wad!W29))</f>
        <v>81</v>
      </c>
      <c r="Y29" s="96">
        <f>+IF(dwg!Z29="","",IF(dwg!Y29-dwg!Z29+wad!X29&lt;=0,"",dwg!Y29-dwg!Z29+wad!X29))</f>
        <v>113</v>
      </c>
      <c r="Z29" s="96">
        <f>+IF(dwg!AA29="","",IF(dwg!Z29-dwg!AA29+wad!Y29&lt;=0,"",dwg!Z29-dwg!AA29+wad!Y29))</f>
        <v>51</v>
      </c>
      <c r="AA29" s="96">
        <f>+IF(dwg!AB29="","",IF(dwg!AA29-dwg!AB29+wad!Z29&lt;=0,"",dwg!AA29-dwg!AB29+wad!Z29))</f>
        <v>52</v>
      </c>
      <c r="AB29" s="96">
        <f>+IF(dwg!AC29="","",IF(dwg!AB29-dwg!AC29+wad!AA29&lt;=0,"",dwg!AB29-dwg!AC29+wad!AA29))</f>
        <v>61</v>
      </c>
      <c r="AC29" s="96">
        <f>+IF(dwg!AD29="","",IF(dwg!AC29-dwg!AD29+wad!AB29&lt;=0,"",dwg!AC29-dwg!AD29+wad!AB29))</f>
        <v>71</v>
      </c>
      <c r="AD29" s="96">
        <f>+IF(dwg!AE29="","",IF(dwg!AD29-dwg!AE29+wad!AC29&lt;=0,"",dwg!AD29-dwg!AE29+wad!AC29))</f>
        <v>42</v>
      </c>
      <c r="AE29" s="96">
        <f>+IF(dwg!AF29="","",IF(dwg!AE29-dwg!AF29+wad!AD29&lt;=0,"",dwg!AE29-dwg!AF29+wad!AD29))</f>
        <v>82</v>
      </c>
      <c r="AF29" s="96">
        <f>+IF(dwg!AG29="","",IF(dwg!AF29-dwg!AG29+wad!AE29&lt;=0,"",dwg!AF29-dwg!AG29+wad!AE29))</f>
        <v>43</v>
      </c>
      <c r="AG29" s="96">
        <f t="shared" si="1"/>
        <v>4067</v>
      </c>
    </row>
    <row r="30" ht="12.75" customHeight="1">
      <c r="A30" s="96">
        <v>729.0</v>
      </c>
      <c r="B30" s="97" t="s">
        <v>16</v>
      </c>
      <c r="C30" s="100" t="s">
        <v>6</v>
      </c>
      <c r="D30" s="96"/>
      <c r="E30" s="107">
        <f>+IF(dwg!F30="","",IF(dwg!E30-dwg!F30+wad!D30&lt;=0,"",dwg!E30-dwg!F30+wad!D30))</f>
        <v>88</v>
      </c>
      <c r="F30" s="107">
        <f>+IF(dwg!G30="","",IF(dwg!F30-dwg!G30+wad!E30&lt;=0,"",dwg!F30-dwg!G30+wad!E30))</f>
        <v>97</v>
      </c>
      <c r="G30" s="107">
        <f>+IF(dwg!H30="","",IF(dwg!G30-dwg!H30+wad!F30&lt;=0,"",dwg!G30-dwg!H30+wad!F30))</f>
        <v>177</v>
      </c>
      <c r="H30" s="107">
        <f>+IF(dwg!I30="","",IF(dwg!H30-dwg!I30+wad!G30&lt;=0,"",dwg!H30-dwg!I30+wad!G30))</f>
        <v>90</v>
      </c>
      <c r="I30" s="107">
        <f>+IF(dwg!J30="","",IF(dwg!I30-dwg!J30+wad!H30&lt;=0,"",dwg!I30-dwg!J30+wad!H30))</f>
        <v>66</v>
      </c>
      <c r="J30" s="96">
        <f>+IF(dwg!K30="","",IF(dwg!J30-dwg!K30+wad!I30&lt;=0,"",dwg!J30-dwg!K30+wad!I30))</f>
        <v>54</v>
      </c>
      <c r="K30" s="96">
        <f>+IF(dwg!L30="","",IF(dwg!K30-dwg!L30+wad!J30&lt;=0,"",dwg!K30-dwg!L30+wad!J30))</f>
        <v>95</v>
      </c>
      <c r="L30" s="96">
        <f>+IF(dwg!M30="","",IF(dwg!L30-dwg!M30+wad!K30&lt;=0,"",dwg!L30-dwg!M30+wad!K30))</f>
        <v>124</v>
      </c>
      <c r="M30" s="96">
        <f>+IF(dwg!N30="","",IF(dwg!M30-dwg!N30+wad!L30&lt;=0,"",dwg!M30-dwg!N30+wad!L30))</f>
        <v>175</v>
      </c>
      <c r="N30" s="96">
        <f>+IF(dwg!O30="","",IF(dwg!N30-dwg!O30+wad!M30&lt;=0,"",dwg!N30-dwg!O30+wad!M30))</f>
        <v>99</v>
      </c>
      <c r="O30" s="96">
        <f>+IF(dwg!P30="","",IF(dwg!O30-dwg!P30+wad!N30&lt;=0,"",dwg!O30-dwg!P30+wad!N30))</f>
        <v>380</v>
      </c>
      <c r="P30" s="96">
        <f>+IF(dwg!Q30="","",IF(dwg!P30-dwg!Q30+wad!O30&lt;=0,"",dwg!P30-dwg!Q30+wad!O30))</f>
        <v>369</v>
      </c>
      <c r="Q30" s="96">
        <f>+IF(dwg!R30="","",IF(dwg!Q30-dwg!R30+wad!P30&lt;=0,"",dwg!Q30-dwg!R30+wad!P30))</f>
        <v>237</v>
      </c>
      <c r="R30" s="96">
        <f>+IF(dwg!S30="","",IF(dwg!R30-dwg!S30+wad!Q30&lt;=0,"",dwg!R30-dwg!S30+wad!Q30))</f>
        <v>149</v>
      </c>
      <c r="S30" s="96">
        <f>+IF(dwg!T30="","",IF(dwg!S30-dwg!T30+wad!R30&lt;=0,"",dwg!S30-dwg!T30+wad!R30))</f>
        <v>179</v>
      </c>
      <c r="T30" s="96">
        <f>+IF(dwg!U30="","",IF(dwg!T30-dwg!U30+wad!S30&lt;=0,"",dwg!T30-dwg!U30+wad!S30))</f>
        <v>213</v>
      </c>
      <c r="U30" s="96">
        <f>+IF(dwg!V30="","",IF(dwg!U30-dwg!V30+wad!T30&lt;=0,"",dwg!U30-dwg!V30+wad!T30))</f>
        <v>271</v>
      </c>
      <c r="V30" s="96">
        <f>+IF(dwg!W30="","",IF(dwg!V30-dwg!W30+wad!U30&lt;=0,"",dwg!V30-dwg!W30+wad!U30))</f>
        <v>265</v>
      </c>
      <c r="W30" s="96">
        <f>+IF(dwg!X30="","",IF(dwg!W30-dwg!X30+wad!V30&lt;=0,"",dwg!W30-dwg!X30+wad!V30))</f>
        <v>88</v>
      </c>
      <c r="X30" s="96">
        <f>+IF(dwg!Y30="","",IF(dwg!X30-dwg!Y30+wad!W30&lt;=0,"",dwg!X30-dwg!Y30+wad!W30))</f>
        <v>58</v>
      </c>
      <c r="Y30" s="96">
        <f>+IF(dwg!Z30="","",IF(dwg!Y30-dwg!Z30+wad!X30&lt;=0,"",dwg!Y30-dwg!Z30+wad!X30))</f>
        <v>118</v>
      </c>
      <c r="Z30" s="96">
        <f>+IF(dwg!AA30="","",IF(dwg!Z30-dwg!AA30+wad!Y30&lt;=0,"",dwg!Z30-dwg!AA30+wad!Y30))</f>
        <v>57</v>
      </c>
      <c r="AA30" s="96">
        <f>+IF(dwg!AB30="","",IF(dwg!AA30-dwg!AB30+wad!Z30&lt;=0,"",dwg!AA30-dwg!AB30+wad!Z30))</f>
        <v>62</v>
      </c>
      <c r="AB30" s="96">
        <f>+IF(dwg!AC30="","",IF(dwg!AB30-dwg!AC30+wad!AA30&lt;=0,"",dwg!AB30-dwg!AC30+wad!AA30))</f>
        <v>54</v>
      </c>
      <c r="AC30" s="96">
        <f>+IF(dwg!AD30="","",IF(dwg!AC30-dwg!AD30+wad!AB30&lt;=0,"",dwg!AC30-dwg!AD30+wad!AB30))</f>
        <v>74</v>
      </c>
      <c r="AD30" s="96">
        <f>+IF(dwg!AE30="","",IF(dwg!AD30-dwg!AE30+wad!AC30&lt;=0,"",dwg!AD30-dwg!AE30+wad!AC30))</f>
        <v>46</v>
      </c>
      <c r="AE30" s="96">
        <f>+IF(dwg!AF30="","",IF(dwg!AE30-dwg!AF30+wad!AD30&lt;=0,"",dwg!AE30-dwg!AF30+wad!AD30))</f>
        <v>83</v>
      </c>
      <c r="AF30" s="96">
        <f>+IF(dwg!AG30="","",IF(dwg!AF30-dwg!AG30+wad!AE30&lt;=0,"",dwg!AF30-dwg!AG30+wad!AE30))</f>
        <v>20</v>
      </c>
      <c r="AG30" s="96">
        <f t="shared" si="1"/>
        <v>3788</v>
      </c>
    </row>
    <row r="31" ht="12.75" customHeight="1">
      <c r="A31" s="96">
        <v>730.0</v>
      </c>
      <c r="B31" s="97" t="s">
        <v>16</v>
      </c>
      <c r="C31" s="96" t="s">
        <v>419</v>
      </c>
      <c r="D31" s="96"/>
      <c r="E31" s="107">
        <f>+IF(dwg!F31="","",IF(dwg!E31-dwg!F31+wad!D31&lt;=0,"",dwg!E31-dwg!F31+wad!D31))</f>
        <v>92</v>
      </c>
      <c r="F31" s="107">
        <f>+IF(dwg!G31="","",IF(dwg!F31-dwg!G31+wad!E31&lt;=0,"",dwg!F31-dwg!G31+wad!E31))</f>
        <v>80</v>
      </c>
      <c r="G31" s="107">
        <f>+IF(dwg!H31="","",IF(dwg!G31-dwg!H31+wad!F31&lt;=0,"",dwg!G31-dwg!H31+wad!F31))</f>
        <v>108</v>
      </c>
      <c r="H31" s="107">
        <f>+IF(dwg!I31="","",IF(dwg!H31-dwg!I31+wad!G31&lt;=0,"",dwg!H31-dwg!I31+wad!G31))</f>
        <v>48</v>
      </c>
      <c r="I31" s="107">
        <f>+IF(dwg!J31="","",IF(dwg!I31-dwg!J31+wad!H31&lt;=0,"",dwg!I31-dwg!J31+wad!H31))</f>
        <v>46</v>
      </c>
      <c r="J31" s="96" t="str">
        <f>+IF(dwg!K31="","",IF(dwg!J31-dwg!K31+wad!I31&lt;=0,"",dwg!J31-dwg!K31+wad!I31))</f>
        <v/>
      </c>
      <c r="K31" s="96" t="str">
        <f>+IF(dwg!L31="","",IF(dwg!K31-dwg!L31+wad!J31&lt;=0,"",dwg!K31-dwg!L31+wad!J31))</f>
        <v/>
      </c>
      <c r="L31" s="96" t="str">
        <f>+IF(dwg!M31="","",IF(dwg!L31-dwg!M31+wad!K31&lt;=0,"",dwg!L31-dwg!M31+wad!K31))</f>
        <v/>
      </c>
      <c r="M31" s="96" t="str">
        <f>+IF(dwg!N31="","",IF(dwg!M31-dwg!N31+wad!L31&lt;=0,"",dwg!M31-dwg!N31+wad!L31))</f>
        <v/>
      </c>
      <c r="N31" s="96" t="str">
        <f>+IF(dwg!O31="","",IF(dwg!N31-dwg!O31+wad!M31&lt;=0,"",dwg!N31-dwg!O31+wad!M31))</f>
        <v/>
      </c>
      <c r="O31" s="96" t="str">
        <f>+IF(dwg!P31="","",IF(dwg!O31-dwg!P31+wad!N31&lt;=0,"",dwg!O31-dwg!P31+wad!N31))</f>
        <v/>
      </c>
      <c r="P31" s="96" t="str">
        <f>+IF(dwg!Q31="","",IF(dwg!P31-dwg!Q31+wad!O31&lt;=0,"",dwg!P31-dwg!Q31+wad!O31))</f>
        <v/>
      </c>
      <c r="Q31" s="96" t="str">
        <f>+IF(dwg!R31="","",IF(dwg!Q31-dwg!R31+wad!P31&lt;=0,"",dwg!Q31-dwg!R31+wad!P31))</f>
        <v/>
      </c>
      <c r="R31" s="96" t="str">
        <f>+IF(dwg!S31="","",IF(dwg!R31-dwg!S31+wad!Q31&lt;=0,"",dwg!R31-dwg!S31+wad!Q31))</f>
        <v/>
      </c>
      <c r="S31" s="96" t="str">
        <f>+IF(dwg!T31="","",IF(dwg!S31-dwg!T31+wad!R31&lt;=0,"",dwg!S31-dwg!T31+wad!R31))</f>
        <v/>
      </c>
      <c r="T31" s="96" t="str">
        <f>+IF(dwg!U31="","",IF(dwg!T31-dwg!U31+wad!S31&lt;=0,"",dwg!T31-dwg!U31+wad!S31))</f>
        <v/>
      </c>
      <c r="U31" s="96" t="str">
        <f>+IF(dwg!V31="","",IF(dwg!U31-dwg!V31+wad!T31&lt;=0,"",dwg!U31-dwg!V31+wad!T31))</f>
        <v/>
      </c>
      <c r="V31" s="96" t="str">
        <f>+IF(dwg!W31="","",IF(dwg!V31-dwg!W31+wad!U31&lt;=0,"",dwg!V31-dwg!W31+wad!U31))</f>
        <v/>
      </c>
      <c r="W31" s="96" t="str">
        <f>+IF(dwg!X31="","",IF(dwg!W31-dwg!X31+wad!V31&lt;=0,"",dwg!W31-dwg!X31+wad!V31))</f>
        <v/>
      </c>
      <c r="X31" s="96" t="str">
        <f>+IF(dwg!Y31="","",IF(dwg!X31-dwg!Y31+wad!W31&lt;=0,"",dwg!X31-dwg!Y31+wad!W31))</f>
        <v/>
      </c>
      <c r="Y31" s="96" t="str">
        <f>+IF(dwg!Z31="","",IF(dwg!Y31-dwg!Z31+wad!X31&lt;=0,"",dwg!Y31-dwg!Z31+wad!X31))</f>
        <v/>
      </c>
      <c r="Z31" s="96" t="str">
        <f>+IF(dwg!AA31="","",IF(dwg!Z31-dwg!AA31+wad!Y31&lt;=0,"",dwg!Z31-dwg!AA31+wad!Y31))</f>
        <v/>
      </c>
      <c r="AA31" s="96" t="str">
        <f>+IF(dwg!AB31="","",IF(dwg!AA31-dwg!AB31+wad!Z31&lt;=0,"",dwg!AA31-dwg!AB31+wad!Z31))</f>
        <v/>
      </c>
      <c r="AB31" s="96" t="str">
        <f>+IF(dwg!AC31="","",IF(dwg!AB31-dwg!AC31+wad!AA31&lt;=0,"",dwg!AB31-dwg!AC31+wad!AA31))</f>
        <v/>
      </c>
      <c r="AC31" s="96" t="str">
        <f>+IF(dwg!AD31="","",IF(dwg!AC31-dwg!AD31+wad!AB31&lt;=0,"",dwg!AC31-dwg!AD31+wad!AB31))</f>
        <v/>
      </c>
      <c r="AD31" s="96" t="str">
        <f>+IF(dwg!AE31="","",IF(dwg!AD31-dwg!AE31+wad!AC31&lt;=0,"",dwg!AD31-dwg!AE31+wad!AC31))</f>
        <v/>
      </c>
      <c r="AE31" s="96" t="str">
        <f>+IF(dwg!AF31="","",IF(dwg!AE31-dwg!AF31+wad!AD31&lt;=0,"",dwg!AE31-dwg!AF31+wad!AD31))</f>
        <v/>
      </c>
      <c r="AF31" s="96" t="str">
        <f>+IF(dwg!AG31="","",IF(dwg!AF31-dwg!AG31+wad!AE31&lt;=0,"",dwg!AF31-dwg!AG31+wad!AE31))</f>
        <v/>
      </c>
      <c r="AG31" s="96">
        <f t="shared" si="1"/>
        <v>374</v>
      </c>
    </row>
    <row r="32" ht="12.75" customHeight="1">
      <c r="A32" s="96">
        <v>731.0</v>
      </c>
      <c r="B32" s="97" t="s">
        <v>28</v>
      </c>
      <c r="C32" s="96" t="s">
        <v>419</v>
      </c>
      <c r="D32" s="96"/>
      <c r="E32" s="107">
        <f>+IF(dwg!F32="","",IF(dwg!E32-dwg!F32+wad!D32&lt;=0,"",dwg!E32-dwg!F32+wad!D32))</f>
        <v>70</v>
      </c>
      <c r="F32" s="107">
        <f>+IF(dwg!G32="","",IF(dwg!F32-dwg!G32+wad!E32&lt;=0,"",dwg!F32-dwg!G32+wad!E32))</f>
        <v>74</v>
      </c>
      <c r="G32" s="107">
        <f>+IF(dwg!H32="","",IF(dwg!G32-dwg!H32+wad!F32&lt;=0,"",dwg!G32-dwg!H32+wad!F32))</f>
        <v>149</v>
      </c>
      <c r="H32" s="107">
        <f>+IF(dwg!I32="","",IF(dwg!H32-dwg!I32+wad!G32&lt;=0,"",dwg!H32-dwg!I32+wad!G32))</f>
        <v>66</v>
      </c>
      <c r="I32" s="107">
        <f>+IF(dwg!J32="","",IF(dwg!I32-dwg!J32+wad!H32&lt;=0,"",dwg!I32-dwg!J32+wad!H32))</f>
        <v>58</v>
      </c>
      <c r="J32" s="96" t="str">
        <f>+IF(dwg!K32="","",IF(dwg!J32-dwg!K32+wad!I32&lt;=0,"",dwg!J32-dwg!K32+wad!I32))</f>
        <v/>
      </c>
      <c r="K32" s="96" t="str">
        <f>+IF(dwg!L32="","",IF(dwg!K32-dwg!L32+wad!J32&lt;=0,"",dwg!K32-dwg!L32+wad!J32))</f>
        <v/>
      </c>
      <c r="L32" s="96" t="str">
        <f>+IF(dwg!M32="","",IF(dwg!L32-dwg!M32+wad!K32&lt;=0,"",dwg!L32-dwg!M32+wad!K32))</f>
        <v/>
      </c>
      <c r="M32" s="96" t="str">
        <f>+IF(dwg!N32="","",IF(dwg!M32-dwg!N32+wad!L32&lt;=0,"",dwg!M32-dwg!N32+wad!L32))</f>
        <v/>
      </c>
      <c r="N32" s="96" t="str">
        <f>+IF(dwg!O32="","",IF(dwg!N32-dwg!O32+wad!M32&lt;=0,"",dwg!N32-dwg!O32+wad!M32))</f>
        <v/>
      </c>
      <c r="O32" s="96" t="str">
        <f>+IF(dwg!P32="","",IF(dwg!O32-dwg!P32+wad!N32&lt;=0,"",dwg!O32-dwg!P32+wad!N32))</f>
        <v/>
      </c>
      <c r="P32" s="96" t="str">
        <f>+IF(dwg!Q32="","",IF(dwg!P32-dwg!Q32+wad!O32&lt;=0,"",dwg!P32-dwg!Q32+wad!O32))</f>
        <v/>
      </c>
      <c r="Q32" s="96" t="str">
        <f>+IF(dwg!R32="","",IF(dwg!Q32-dwg!R32+wad!P32&lt;=0,"",dwg!Q32-dwg!R32+wad!P32))</f>
        <v/>
      </c>
      <c r="R32" s="96" t="str">
        <f>+IF(dwg!S32="","",IF(dwg!R32-dwg!S32+wad!Q32&lt;=0,"",dwg!R32-dwg!S32+wad!Q32))</f>
        <v/>
      </c>
      <c r="S32" s="96" t="str">
        <f>+IF(dwg!T32="","",IF(dwg!S32-dwg!T32+wad!R32&lt;=0,"",dwg!S32-dwg!T32+wad!R32))</f>
        <v/>
      </c>
      <c r="T32" s="96" t="str">
        <f>+IF(dwg!U32="","",IF(dwg!T32-dwg!U32+wad!S32&lt;=0,"",dwg!T32-dwg!U32+wad!S32))</f>
        <v/>
      </c>
      <c r="U32" s="96" t="str">
        <f>+IF(dwg!V32="","",IF(dwg!U32-dwg!V32+wad!T32&lt;=0,"",dwg!U32-dwg!V32+wad!T32))</f>
        <v/>
      </c>
      <c r="V32" s="96" t="str">
        <f>+IF(dwg!W32="","",IF(dwg!V32-dwg!W32+wad!U32&lt;=0,"",dwg!V32-dwg!W32+wad!U32))</f>
        <v/>
      </c>
      <c r="W32" s="96" t="str">
        <f>+IF(dwg!X32="","",IF(dwg!W32-dwg!X32+wad!V32&lt;=0,"",dwg!W32-dwg!X32+wad!V32))</f>
        <v/>
      </c>
      <c r="X32" s="96" t="str">
        <f>+IF(dwg!Y32="","",IF(dwg!X32-dwg!Y32+wad!W32&lt;=0,"",dwg!X32-dwg!Y32+wad!W32))</f>
        <v/>
      </c>
      <c r="Y32" s="96" t="str">
        <f>+IF(dwg!Z32="","",IF(dwg!Y32-dwg!Z32+wad!X32&lt;=0,"",dwg!Y32-dwg!Z32+wad!X32))</f>
        <v/>
      </c>
      <c r="Z32" s="96" t="str">
        <f>+IF(dwg!AA32="","",IF(dwg!Z32-dwg!AA32+wad!Y32&lt;=0,"",dwg!Z32-dwg!AA32+wad!Y32))</f>
        <v/>
      </c>
      <c r="AA32" s="96" t="str">
        <f>+IF(dwg!AB32="","",IF(dwg!AA32-dwg!AB32+wad!Z32&lt;=0,"",dwg!AA32-dwg!AB32+wad!Z32))</f>
        <v/>
      </c>
      <c r="AB32" s="96" t="str">
        <f>+IF(dwg!AC32="","",IF(dwg!AB32-dwg!AC32+wad!AA32&lt;=0,"",dwg!AB32-dwg!AC32+wad!AA32))</f>
        <v/>
      </c>
      <c r="AC32" s="96" t="str">
        <f>+IF(dwg!AD32="","",IF(dwg!AC32-dwg!AD32+wad!AB32&lt;=0,"",dwg!AC32-dwg!AD32+wad!AB32))</f>
        <v/>
      </c>
      <c r="AD32" s="96" t="str">
        <f>+IF(dwg!AE32="","",IF(dwg!AD32-dwg!AE32+wad!AC32&lt;=0,"",dwg!AD32-dwg!AE32+wad!AC32))</f>
        <v/>
      </c>
      <c r="AE32" s="96" t="str">
        <f>+IF(dwg!AF32="","",IF(dwg!AE32-dwg!AF32+wad!AD32&lt;=0,"",dwg!AE32-dwg!AF32+wad!AD32))</f>
        <v/>
      </c>
      <c r="AF32" s="96" t="str">
        <f>+IF(dwg!AG32="","",IF(dwg!AF32-dwg!AG32+wad!AE32&lt;=0,"",dwg!AF32-dwg!AG32+wad!AE32))</f>
        <v/>
      </c>
      <c r="AG32" s="96">
        <f t="shared" si="1"/>
        <v>417</v>
      </c>
    </row>
    <row r="33" ht="12.75" customHeight="1">
      <c r="A33" s="96">
        <v>732.0</v>
      </c>
      <c r="B33" s="97" t="s">
        <v>28</v>
      </c>
      <c r="C33" s="98" t="s">
        <v>29</v>
      </c>
      <c r="D33" s="96"/>
      <c r="E33" s="107">
        <f>+IF(dwg!F33="","",IF(dwg!E33-dwg!F33+wad!D33&lt;=0,"",dwg!E33-dwg!F33+wad!D33))</f>
        <v>91</v>
      </c>
      <c r="F33" s="107">
        <f>+IF(dwg!G33="","",IF(dwg!F33-dwg!G33+wad!E33&lt;=0,"",dwg!F33-dwg!G33+wad!E33))</f>
        <v>97</v>
      </c>
      <c r="G33" s="107">
        <f>+IF(dwg!H33="","",IF(dwg!G33-dwg!H33+wad!F33&lt;=0,"",dwg!G33-dwg!H33+wad!F33))</f>
        <v>188</v>
      </c>
      <c r="H33" s="107">
        <f>+IF(dwg!I33="","",IF(dwg!H33-dwg!I33+wad!G33&lt;=0,"",dwg!H33-dwg!I33+wad!G33))</f>
        <v>70</v>
      </c>
      <c r="I33" s="107">
        <f>+IF(dwg!J33="","",IF(dwg!I33-dwg!J33+wad!H33&lt;=0,"",dwg!I33-dwg!J33+wad!H33))</f>
        <v>56</v>
      </c>
      <c r="J33" s="96">
        <f>+IF(dwg!K33="","",IF(dwg!J33-dwg!K33+wad!I33&lt;=0,"",dwg!J33-dwg!K33+wad!I33))</f>
        <v>62</v>
      </c>
      <c r="K33" s="96">
        <f>+IF(dwg!L33="","",IF(dwg!K33-dwg!L33+wad!J33&lt;=0,"",dwg!K33-dwg!L33+wad!J33))</f>
        <v>165</v>
      </c>
      <c r="L33" s="96">
        <f>+IF(dwg!M33="","",IF(dwg!L33-dwg!M33+wad!K33&lt;=0,"",dwg!L33-dwg!M33+wad!K33))</f>
        <v>220</v>
      </c>
      <c r="M33" s="96">
        <f>+IF(dwg!N33="","",IF(dwg!M33-dwg!N33+wad!L33&lt;=0,"",dwg!M33-dwg!N33+wad!L33))</f>
        <v>257</v>
      </c>
      <c r="N33" s="96">
        <f>+IF(dwg!O33="","",IF(dwg!N33-dwg!O33+wad!M33&lt;=0,"",dwg!N33-dwg!O33+wad!M33))</f>
        <v>108</v>
      </c>
      <c r="O33" s="96">
        <f>+IF(dwg!P33="","",IF(dwg!O33-dwg!P33+wad!N33&lt;=0,"",dwg!O33-dwg!P33+wad!N33))</f>
        <v>459</v>
      </c>
      <c r="P33" s="96">
        <f>+IF(dwg!Q33="","",IF(dwg!P33-dwg!Q33+wad!O33&lt;=0,"",dwg!P33-dwg!Q33+wad!O33))</f>
        <v>568</v>
      </c>
      <c r="Q33" s="96">
        <f>+IF(dwg!R33="","",IF(dwg!Q33-dwg!R33+wad!P33&lt;=0,"",dwg!Q33-dwg!R33+wad!P33))</f>
        <v>257</v>
      </c>
      <c r="R33" s="96">
        <f>+IF(dwg!S33="","",IF(dwg!R33-dwg!S33+wad!Q33&lt;=0,"",dwg!R33-dwg!S33+wad!Q33))</f>
        <v>207</v>
      </c>
      <c r="S33" s="96">
        <f>+IF(dwg!T33="","",IF(dwg!S33-dwg!T33+wad!R33&lt;=0,"",dwg!S33-dwg!T33+wad!R33))</f>
        <v>185</v>
      </c>
      <c r="T33" s="96">
        <f>+IF(dwg!U33="","",IF(dwg!T33-dwg!U33+wad!S33&lt;=0,"",dwg!T33-dwg!U33+wad!S33))</f>
        <v>252</v>
      </c>
      <c r="U33" s="96">
        <f>+IF(dwg!V33="","",IF(dwg!U33-dwg!V33+wad!T33&lt;=0,"",dwg!U33-dwg!V33+wad!T33))</f>
        <v>454</v>
      </c>
      <c r="V33" s="96">
        <f>+IF(dwg!W33="","",IF(dwg!V33-dwg!W33+wad!U33&lt;=0,"",dwg!V33-dwg!W33+wad!U33))</f>
        <v>476</v>
      </c>
      <c r="W33" s="96">
        <f>+IF(dwg!X33="","",IF(dwg!W33-dwg!X33+wad!V33&lt;=0,"",dwg!W33-dwg!X33+wad!V33))</f>
        <v>142</v>
      </c>
      <c r="X33" s="96">
        <f>+IF(dwg!Y33="","",IF(dwg!X33-dwg!Y33+wad!W33&lt;=0,"",dwg!X33-dwg!Y33+wad!W33))</f>
        <v>109</v>
      </c>
      <c r="Y33" s="96">
        <f>+IF(dwg!Z33="","",IF(dwg!Y33-dwg!Z33+wad!X33&lt;=0,"",dwg!Y33-dwg!Z33+wad!X33))</f>
        <v>214</v>
      </c>
      <c r="Z33" s="96">
        <f>+IF(dwg!AA33="","",IF(dwg!Z33-dwg!AA33+wad!Y33&lt;=0,"",dwg!Z33-dwg!AA33+wad!Y33))</f>
        <v>91</v>
      </c>
      <c r="AA33" s="96">
        <f>+IF(dwg!AB33="","",IF(dwg!AA33-dwg!AB33+wad!Z33&lt;=0,"",dwg!AA33-dwg!AB33+wad!Z33))</f>
        <v>95</v>
      </c>
      <c r="AB33" s="96">
        <f>+IF(dwg!AC33="","",IF(dwg!AB33-dwg!AC33+wad!AA33&lt;=0,"",dwg!AB33-dwg!AC33+wad!AA33))</f>
        <v>140</v>
      </c>
      <c r="AC33" s="96">
        <f>+IF(dwg!AD33="","",IF(dwg!AC33-dwg!AD33+wad!AB33&lt;=0,"",dwg!AC33-dwg!AD33+wad!AB33))</f>
        <v>217</v>
      </c>
      <c r="AD33" s="96">
        <f>+IF(dwg!AE33="","",IF(dwg!AD33-dwg!AE33+wad!AC33&lt;=0,"",dwg!AD33-dwg!AE33+wad!AC33))</f>
        <v>106</v>
      </c>
      <c r="AE33" s="96">
        <f>+IF(dwg!AF33="","",IF(dwg!AE33-dwg!AF33+wad!AD33&lt;=0,"",dwg!AE33-dwg!AF33+wad!AD33))</f>
        <v>452</v>
      </c>
      <c r="AF33" s="96">
        <f>+IF(dwg!AG33="","",IF(dwg!AF33-dwg!AG33+wad!AE33&lt;=0,"",dwg!AF33-dwg!AG33+wad!AE33))</f>
        <v>193</v>
      </c>
      <c r="AG33" s="96">
        <f t="shared" si="1"/>
        <v>5931</v>
      </c>
    </row>
    <row r="34" ht="12.75" customHeight="1">
      <c r="A34" s="96">
        <v>733.0</v>
      </c>
      <c r="B34" s="97" t="s">
        <v>28</v>
      </c>
      <c r="C34" s="96" t="s">
        <v>419</v>
      </c>
      <c r="D34" s="96"/>
      <c r="E34" s="107">
        <f>+IF(dwg!F34="","",IF(dwg!E34-dwg!F34+wad!D34&lt;=0,"",dwg!E34-dwg!F34+wad!D34))</f>
        <v>57</v>
      </c>
      <c r="F34" s="107">
        <f>+IF(dwg!G34="","",IF(dwg!F34-dwg!G34+wad!E34&lt;=0,"",dwg!F34-dwg!G34+wad!E34))</f>
        <v>36</v>
      </c>
      <c r="G34" s="107">
        <f>+IF(dwg!H34="","",IF(dwg!G34-dwg!H34+wad!F34&lt;=0,"",dwg!G34-dwg!H34+wad!F34))</f>
        <v>87</v>
      </c>
      <c r="H34" s="107">
        <f>+IF(dwg!I34="","",IF(dwg!H34-dwg!I34+wad!G34&lt;=0,"",dwg!H34-dwg!I34+wad!G34))</f>
        <v>30</v>
      </c>
      <c r="I34" s="107">
        <f>+IF(dwg!J34="","",IF(dwg!I34-dwg!J34+wad!H34&lt;=0,"",dwg!I34-dwg!J34+wad!H34))</f>
        <v>28</v>
      </c>
      <c r="J34" s="96" t="str">
        <f>+IF(dwg!K34="","",IF(dwg!J34-dwg!K34+wad!I34&lt;=0,"",dwg!J34-dwg!K34+wad!I34))</f>
        <v/>
      </c>
      <c r="K34" s="96" t="str">
        <f>+IF(dwg!L34="","",IF(dwg!K34-dwg!L34+wad!J34&lt;=0,"",dwg!K34-dwg!L34+wad!J34))</f>
        <v/>
      </c>
      <c r="L34" s="96" t="str">
        <f>+IF(dwg!M34="","",IF(dwg!L34-dwg!M34+wad!K34&lt;=0,"",dwg!L34-dwg!M34+wad!K34))</f>
        <v/>
      </c>
      <c r="M34" s="96" t="str">
        <f>+IF(dwg!N34="","",IF(dwg!M34-dwg!N34+wad!L34&lt;=0,"",dwg!M34-dwg!N34+wad!L34))</f>
        <v/>
      </c>
      <c r="N34" s="96" t="str">
        <f>+IF(dwg!O34="","",IF(dwg!N34-dwg!O34+wad!M34&lt;=0,"",dwg!N34-dwg!O34+wad!M34))</f>
        <v/>
      </c>
      <c r="O34" s="96" t="str">
        <f>+IF(dwg!P34="","",IF(dwg!O34-dwg!P34+wad!N34&lt;=0,"",dwg!O34-dwg!P34+wad!N34))</f>
        <v/>
      </c>
      <c r="P34" s="96" t="str">
        <f>+IF(dwg!Q34="","",IF(dwg!P34-dwg!Q34+wad!O34&lt;=0,"",dwg!P34-dwg!Q34+wad!O34))</f>
        <v/>
      </c>
      <c r="Q34" s="96" t="str">
        <f>+IF(dwg!R34="","",IF(dwg!Q34-dwg!R34+wad!P34&lt;=0,"",dwg!Q34-dwg!R34+wad!P34))</f>
        <v/>
      </c>
      <c r="R34" s="96" t="str">
        <f>+IF(dwg!S34="","",IF(dwg!R34-dwg!S34+wad!Q34&lt;=0,"",dwg!R34-dwg!S34+wad!Q34))</f>
        <v/>
      </c>
      <c r="S34" s="96" t="str">
        <f>+IF(dwg!T34="","",IF(dwg!S34-dwg!T34+wad!R34&lt;=0,"",dwg!S34-dwg!T34+wad!R34))</f>
        <v/>
      </c>
      <c r="T34" s="96" t="str">
        <f>+IF(dwg!U34="","",IF(dwg!T34-dwg!U34+wad!S34&lt;=0,"",dwg!T34-dwg!U34+wad!S34))</f>
        <v/>
      </c>
      <c r="U34" s="96" t="str">
        <f>+IF(dwg!V34="","",IF(dwg!U34-dwg!V34+wad!T34&lt;=0,"",dwg!U34-dwg!V34+wad!T34))</f>
        <v/>
      </c>
      <c r="V34" s="96" t="str">
        <f>+IF(dwg!W34="","",IF(dwg!V34-dwg!W34+wad!U34&lt;=0,"",dwg!V34-dwg!W34+wad!U34))</f>
        <v/>
      </c>
      <c r="W34" s="96" t="str">
        <f>+IF(dwg!X34="","",IF(dwg!W34-dwg!X34+wad!V34&lt;=0,"",dwg!W34-dwg!X34+wad!V34))</f>
        <v/>
      </c>
      <c r="X34" s="96" t="str">
        <f>+IF(dwg!Y34="","",IF(dwg!X34-dwg!Y34+wad!W34&lt;=0,"",dwg!X34-dwg!Y34+wad!W34))</f>
        <v/>
      </c>
      <c r="Y34" s="96" t="str">
        <f>+IF(dwg!Z34="","",IF(dwg!Y34-dwg!Z34+wad!X34&lt;=0,"",dwg!Y34-dwg!Z34+wad!X34))</f>
        <v/>
      </c>
      <c r="Z34" s="96" t="str">
        <f>+IF(dwg!AA34="","",IF(dwg!Z34-dwg!AA34+wad!Y34&lt;=0,"",dwg!Z34-dwg!AA34+wad!Y34))</f>
        <v/>
      </c>
      <c r="AA34" s="96" t="str">
        <f>+IF(dwg!AB34="","",IF(dwg!AA34-dwg!AB34+wad!Z34&lt;=0,"",dwg!AA34-dwg!AB34+wad!Z34))</f>
        <v/>
      </c>
      <c r="AB34" s="96" t="str">
        <f>+IF(dwg!AC34="","",IF(dwg!AB34-dwg!AC34+wad!AA34&lt;=0,"",dwg!AB34-dwg!AC34+wad!AA34))</f>
        <v/>
      </c>
      <c r="AC34" s="96" t="str">
        <f>+IF(dwg!AD34="","",IF(dwg!AC34-dwg!AD34+wad!AB34&lt;=0,"",dwg!AC34-dwg!AD34+wad!AB34))</f>
        <v/>
      </c>
      <c r="AD34" s="96" t="str">
        <f>+IF(dwg!AE34="","",IF(dwg!AD34-dwg!AE34+wad!AC34&lt;=0,"",dwg!AD34-dwg!AE34+wad!AC34))</f>
        <v/>
      </c>
      <c r="AE34" s="96" t="str">
        <f>+IF(dwg!AF34="","",IF(dwg!AE34-dwg!AF34+wad!AD34&lt;=0,"",dwg!AE34-dwg!AF34+wad!AD34))</f>
        <v/>
      </c>
      <c r="AF34" s="96" t="str">
        <f>+IF(dwg!AG34="","",IF(dwg!AF34-dwg!AG34+wad!AE34&lt;=0,"",dwg!AF34-dwg!AG34+wad!AE34))</f>
        <v/>
      </c>
      <c r="AG34" s="96">
        <f t="shared" si="1"/>
        <v>238</v>
      </c>
    </row>
    <row r="35" ht="12.75" customHeight="1">
      <c r="A35" s="96">
        <v>734.0</v>
      </c>
      <c r="B35" s="97" t="s">
        <v>28</v>
      </c>
      <c r="C35" s="100" t="s">
        <v>6</v>
      </c>
      <c r="D35" s="96"/>
      <c r="E35" s="107">
        <f>+IF(dwg!F35="","",IF(dwg!E35-dwg!F35+wad!D35&lt;=0,"",dwg!E35-dwg!F35+wad!D35))</f>
        <v>127</v>
      </c>
      <c r="F35" s="107">
        <f>+IF(dwg!G35="","",IF(dwg!F35-dwg!G35+wad!E35&lt;=0,"",dwg!F35-dwg!G35+wad!E35))</f>
        <v>128</v>
      </c>
      <c r="G35" s="107">
        <f>+IF(dwg!H35="","",IF(dwg!G35-dwg!H35+wad!F35&lt;=0,"",dwg!G35-dwg!H35+wad!F35))</f>
        <v>277</v>
      </c>
      <c r="H35" s="107">
        <f>+IF(dwg!I35="","",IF(dwg!H35-dwg!I35+wad!G35&lt;=0,"",dwg!H35-dwg!I35+wad!G35))</f>
        <v>107</v>
      </c>
      <c r="I35" s="107">
        <f>+IF(dwg!J35="","",IF(dwg!I35-dwg!J35+wad!H35&lt;=0,"",dwg!I35-dwg!J35+wad!H35))</f>
        <v>86</v>
      </c>
      <c r="J35" s="96">
        <f>+IF(dwg!K35="","",IF(dwg!J35-dwg!K35+wad!I35&lt;=0,"",dwg!J35-dwg!K35+wad!I35))</f>
        <v>92</v>
      </c>
      <c r="K35" s="96">
        <f>+IF(dwg!L35="","",IF(dwg!K35-dwg!L35+wad!J35&lt;=0,"",dwg!K35-dwg!L35+wad!J35))</f>
        <v>200</v>
      </c>
      <c r="L35" s="96">
        <f>+IF(dwg!M35="","",IF(dwg!L35-dwg!M35+wad!K35&lt;=0,"",dwg!L35-dwg!M35+wad!K35))</f>
        <v>251</v>
      </c>
      <c r="M35" s="96">
        <f>+IF(dwg!N35="","",IF(dwg!M35-dwg!N35+wad!L35&lt;=0,"",dwg!M35-dwg!N35+wad!L35))</f>
        <v>264</v>
      </c>
      <c r="N35" s="96">
        <f>+IF(dwg!O35="","",IF(dwg!N35-dwg!O35+wad!M35&lt;=0,"",dwg!N35-dwg!O35+wad!M35))</f>
        <v>118</v>
      </c>
      <c r="O35" s="96">
        <f>+IF(dwg!P35="","",IF(dwg!O35-dwg!P35+wad!N35&lt;=0,"",dwg!O35-dwg!P35+wad!N35))</f>
        <v>578</v>
      </c>
      <c r="P35" s="96">
        <f>+IF(dwg!Q35="","",IF(dwg!P35-dwg!Q35+wad!O35&lt;=0,"",dwg!P35-dwg!Q35+wad!O35))</f>
        <v>593</v>
      </c>
      <c r="Q35" s="96">
        <f>+IF(dwg!R35="","",IF(dwg!Q35-dwg!R35+wad!P35&lt;=0,"",dwg!Q35-dwg!R35+wad!P35))</f>
        <v>326</v>
      </c>
      <c r="R35" s="96">
        <f>+IF(dwg!S35="","",IF(dwg!R35-dwg!S35+wad!Q35&lt;=0,"",dwg!R35-dwg!S35+wad!Q35))</f>
        <v>191</v>
      </c>
      <c r="S35" s="96">
        <f>+IF(dwg!T35="","",IF(dwg!S35-dwg!T35+wad!R35&lt;=0,"",dwg!S35-dwg!T35+wad!R35))</f>
        <v>185</v>
      </c>
      <c r="T35" s="96">
        <f>+IF(dwg!U35="","",IF(dwg!T35-dwg!U35+wad!S35&lt;=0,"",dwg!T35-dwg!U35+wad!S35))</f>
        <v>229</v>
      </c>
      <c r="U35" s="96">
        <f>+IF(dwg!V35="","",IF(dwg!U35-dwg!V35+wad!T35&lt;=0,"",dwg!U35-dwg!V35+wad!T35))</f>
        <v>328</v>
      </c>
      <c r="V35" s="96">
        <f>+IF(dwg!W35="","",IF(dwg!V35-dwg!W35+wad!U35&lt;=0,"",dwg!V35-dwg!W35+wad!U35))</f>
        <v>290</v>
      </c>
      <c r="W35" s="96">
        <f>+IF(dwg!X35="","",IF(dwg!W35-dwg!X35+wad!V35&lt;=0,"",dwg!W35-dwg!X35+wad!V35))</f>
        <v>71</v>
      </c>
      <c r="X35" s="96">
        <f>+IF(dwg!Y35="","",IF(dwg!X35-dwg!Y35+wad!W35&lt;=0,"",dwg!X35-dwg!Y35+wad!W35))</f>
        <v>71</v>
      </c>
      <c r="Y35" s="96">
        <f>+IF(dwg!Z35="","",IF(dwg!Y35-dwg!Z35+wad!X35&lt;=0,"",dwg!Y35-dwg!Z35+wad!X35))</f>
        <v>97</v>
      </c>
      <c r="Z35" s="96">
        <f>+IF(dwg!AA35="","",IF(dwg!Z35-dwg!AA35+wad!Y35&lt;=0,"",dwg!Z35-dwg!AA35+wad!Y35))</f>
        <v>50</v>
      </c>
      <c r="AA35" s="96">
        <f>+IF(dwg!AB35="","",IF(dwg!AA35-dwg!AB35+wad!Z35&lt;=0,"",dwg!AA35-dwg!AB35+wad!Z35))</f>
        <v>54</v>
      </c>
      <c r="AB35" s="96">
        <f>+IF(dwg!AC35="","",IF(dwg!AB35-dwg!AC35+wad!AA35&lt;=0,"",dwg!AB35-dwg!AC35+wad!AA35))</f>
        <v>63</v>
      </c>
      <c r="AC35" s="96">
        <f>+IF(dwg!AD35="","",IF(dwg!AC35-dwg!AD35+wad!AB35&lt;=0,"",dwg!AC35-dwg!AD35+wad!AB35))</f>
        <v>62</v>
      </c>
      <c r="AD35" s="96">
        <f>+IF(dwg!AE35="","",IF(dwg!AD35-dwg!AE35+wad!AC35&lt;=0,"",dwg!AD35-dwg!AE35+wad!AC35))</f>
        <v>46</v>
      </c>
      <c r="AE35" s="96">
        <f>+IF(dwg!AF35="","",IF(dwg!AE35-dwg!AF35+wad!AD35&lt;=0,"",dwg!AE35-dwg!AF35+wad!AD35))</f>
        <v>72</v>
      </c>
      <c r="AF35" s="96">
        <f>+IF(dwg!AG35="","",IF(dwg!AF35-dwg!AG35+wad!AE35&lt;=0,"",dwg!AF35-dwg!AG35+wad!AE35))</f>
        <v>46</v>
      </c>
      <c r="AG35" s="96">
        <f t="shared" si="1"/>
        <v>5002</v>
      </c>
    </row>
    <row r="36" ht="12.75" customHeight="1">
      <c r="A36" s="96">
        <v>735.0</v>
      </c>
      <c r="B36" s="97" t="s">
        <v>28</v>
      </c>
      <c r="C36" s="100" t="s">
        <v>6</v>
      </c>
      <c r="D36" s="96"/>
      <c r="E36" s="107">
        <f>+IF(dwg!F36="","",IF(dwg!E36-dwg!F36+wad!D36&lt;=0,"",dwg!E36-dwg!F36+wad!D36))</f>
        <v>54</v>
      </c>
      <c r="F36" s="107">
        <f>+IF(dwg!G36="","",IF(dwg!F36-dwg!G36+wad!E36&lt;=0,"",dwg!F36-dwg!G36+wad!E36))</f>
        <v>55</v>
      </c>
      <c r="G36" s="107">
        <f>+IF(dwg!H36="","",IF(dwg!G36-dwg!H36+wad!F36&lt;=0,"",dwg!G36-dwg!H36+wad!F36))</f>
        <v>107</v>
      </c>
      <c r="H36" s="107">
        <f>+IF(dwg!I36="","",IF(dwg!H36-dwg!I36+wad!G36&lt;=0,"",dwg!H36-dwg!I36+wad!G36))</f>
        <v>39</v>
      </c>
      <c r="I36" s="107">
        <f>+IF(dwg!J36="","",IF(dwg!I36-dwg!J36+wad!H36&lt;=0,"",dwg!I36-dwg!J36+wad!H36))</f>
        <v>52</v>
      </c>
      <c r="J36" s="96">
        <f>+IF(dwg!K36="","",IF(dwg!J36-dwg!K36+wad!I36&lt;=0,"",dwg!J36-dwg!K36+wad!I36))</f>
        <v>32</v>
      </c>
      <c r="K36" s="96">
        <f>+IF(dwg!L36="","",IF(dwg!K36-dwg!L36+wad!J36&lt;=0,"",dwg!K36-dwg!L36+wad!J36))</f>
        <v>79</v>
      </c>
      <c r="L36" s="96">
        <f>+IF(dwg!M36="","",IF(dwg!L36-dwg!M36+wad!K36&lt;=0,"",dwg!L36-dwg!M36+wad!K36))</f>
        <v>103</v>
      </c>
      <c r="M36" s="96">
        <f>+IF(dwg!N36="","",IF(dwg!M36-dwg!N36+wad!L36&lt;=0,"",dwg!M36-dwg!N36+wad!L36))</f>
        <v>110</v>
      </c>
      <c r="N36" s="96">
        <f>+IF(dwg!O36="","",IF(dwg!N36-dwg!O36+wad!M36&lt;=0,"",dwg!N36-dwg!O36+wad!M36))</f>
        <v>49</v>
      </c>
      <c r="O36" s="96">
        <f>+IF(dwg!P36="","",IF(dwg!O36-dwg!P36+wad!N36&lt;=0,"",dwg!O36-dwg!P36+wad!N36))</f>
        <v>310</v>
      </c>
      <c r="P36" s="96">
        <f>+IF(dwg!Q36="","",IF(dwg!P36-dwg!Q36+wad!O36&lt;=0,"",dwg!P36-dwg!Q36+wad!O36))</f>
        <v>339</v>
      </c>
      <c r="Q36" s="96">
        <f>+IF(dwg!R36="","",IF(dwg!Q36-dwg!R36+wad!P36&lt;=0,"",dwg!Q36-dwg!R36+wad!P36))</f>
        <v>183</v>
      </c>
      <c r="R36" s="96">
        <f>+IF(dwg!S36="","",IF(dwg!R36-dwg!S36+wad!Q36&lt;=0,"",dwg!R36-dwg!S36+wad!Q36))</f>
        <v>119</v>
      </c>
      <c r="S36" s="96">
        <f>+IF(dwg!T36="","",IF(dwg!S36-dwg!T36+wad!R36&lt;=0,"",dwg!S36-dwg!T36+wad!R36))</f>
        <v>106</v>
      </c>
      <c r="T36" s="96">
        <f>+IF(dwg!U36="","",IF(dwg!T36-dwg!U36+wad!S36&lt;=0,"",dwg!T36-dwg!U36+wad!S36))</f>
        <v>130</v>
      </c>
      <c r="U36" s="96">
        <f>+IF(dwg!V36="","",IF(dwg!U36-dwg!V36+wad!T36&lt;=0,"",dwg!U36-dwg!V36+wad!T36))</f>
        <v>205</v>
      </c>
      <c r="V36" s="96">
        <f>+IF(dwg!W36="","",IF(dwg!V36-dwg!W36+wad!U36&lt;=0,"",dwg!V36-dwg!W36+wad!U36))</f>
        <v>236</v>
      </c>
      <c r="W36" s="96">
        <f>+IF(dwg!X36="","",IF(dwg!W36-dwg!X36+wad!V36&lt;=0,"",dwg!W36-dwg!X36+wad!V36))</f>
        <v>49</v>
      </c>
      <c r="X36" s="96">
        <f>+IF(dwg!Y36="","",IF(dwg!X36-dwg!Y36+wad!W36&lt;=0,"",dwg!X36-dwg!Y36+wad!W36))</f>
        <v>53</v>
      </c>
      <c r="Y36" s="96">
        <f>+IF(dwg!Z36="","",IF(dwg!Y36-dwg!Z36+wad!X36&lt;=0,"",dwg!Y36-dwg!Z36+wad!X36))</f>
        <v>87</v>
      </c>
      <c r="Z36" s="96">
        <f>+IF(dwg!AA36="","",IF(dwg!Z36-dwg!AA36+wad!Y36&lt;=0,"",dwg!Z36-dwg!AA36+wad!Y36))</f>
        <v>37</v>
      </c>
      <c r="AA36" s="96">
        <f>+IF(dwg!AB36="","",IF(dwg!AA36-dwg!AB36+wad!Z36&lt;=0,"",dwg!AA36-dwg!AB36+wad!Z36))</f>
        <v>48</v>
      </c>
      <c r="AB36" s="96">
        <f>+IF(dwg!AC36="","",IF(dwg!AB36-dwg!AC36+wad!AA36&lt;=0,"",dwg!AB36-dwg!AC36+wad!AA36))</f>
        <v>77</v>
      </c>
      <c r="AC36" s="96">
        <f>+IF(dwg!AD36="","",IF(dwg!AC36-dwg!AD36+wad!AB36&lt;=0,"",dwg!AC36-dwg!AD36+wad!AB36))</f>
        <v>67</v>
      </c>
      <c r="AD36" s="96">
        <f>+IF(dwg!AE36="","",IF(dwg!AD36-dwg!AE36+wad!AC36&lt;=0,"",dwg!AD36-dwg!AE36+wad!AC36))</f>
        <v>46</v>
      </c>
      <c r="AE36" s="96">
        <f>+IF(dwg!AF36="","",IF(dwg!AE36-dwg!AF36+wad!AD36&lt;=0,"",dwg!AE36-dwg!AF36+wad!AD36))</f>
        <v>125</v>
      </c>
      <c r="AF36" s="96">
        <f>+IF(dwg!AG36="","",IF(dwg!AF36-dwg!AG36+wad!AE36&lt;=0,"",dwg!AF36-dwg!AG36+wad!AE36))</f>
        <v>87</v>
      </c>
      <c r="AG36" s="96">
        <f t="shared" si="1"/>
        <v>2984</v>
      </c>
    </row>
    <row r="37" ht="12.75" customHeight="1">
      <c r="A37" s="96">
        <v>736.0</v>
      </c>
      <c r="B37" s="97" t="s">
        <v>28</v>
      </c>
      <c r="C37" s="100" t="s">
        <v>6</v>
      </c>
      <c r="D37" s="96"/>
      <c r="E37" s="107">
        <f>+IF(dwg!F37="","",IF(dwg!E37-dwg!F37+wad!D37&lt;=0,"",dwg!E37-dwg!F37+wad!D37))</f>
        <v>110</v>
      </c>
      <c r="F37" s="107">
        <f>+IF(dwg!G37="","",IF(dwg!F37-dwg!G37+wad!E37&lt;=0,"",dwg!F37-dwg!G37+wad!E37))</f>
        <v>110</v>
      </c>
      <c r="G37" s="107">
        <f>+IF(dwg!H37="","",IF(dwg!G37-dwg!H37+wad!F37&lt;=0,"",dwg!G37-dwg!H37+wad!F37))</f>
        <v>214</v>
      </c>
      <c r="H37" s="107">
        <f>+IF(dwg!I37="","",IF(dwg!H37-dwg!I37+wad!G37&lt;=0,"",dwg!H37-dwg!I37+wad!G37))</f>
        <v>93</v>
      </c>
      <c r="I37" s="107">
        <f>+IF(dwg!J37="","",IF(dwg!I37-dwg!J37+wad!H37&lt;=0,"",dwg!I37-dwg!J37+wad!H37))</f>
        <v>75</v>
      </c>
      <c r="J37" s="96">
        <f>+IF(dwg!K37="","",IF(dwg!J37-dwg!K37+wad!I37&lt;=0,"",dwg!J37-dwg!K37+wad!I37))</f>
        <v>58</v>
      </c>
      <c r="K37" s="96">
        <f>+IF(dwg!L37="","",IF(dwg!K37-dwg!L37+wad!J37&lt;=0,"",dwg!K37-dwg!L37+wad!J37))</f>
        <v>171</v>
      </c>
      <c r="L37" s="96">
        <f>+IF(dwg!M37="","",IF(dwg!L37-dwg!M37+wad!K37&lt;=0,"",dwg!L37-dwg!M37+wad!K37))</f>
        <v>209</v>
      </c>
      <c r="M37" s="96">
        <f>+IF(dwg!N37="","",IF(dwg!M37-dwg!N37+wad!L37&lt;=0,"",dwg!M37-dwg!N37+wad!L37))</f>
        <v>244</v>
      </c>
      <c r="N37" s="96">
        <f>+IF(dwg!O37="","",IF(dwg!N37-dwg!O37+wad!M37&lt;=0,"",dwg!N37-dwg!O37+wad!M37))</f>
        <v>96</v>
      </c>
      <c r="O37" s="96">
        <f>+IF(dwg!P37="","",IF(dwg!O37-dwg!P37+wad!N37&lt;=0,"",dwg!O37-dwg!P37+wad!N37))</f>
        <v>518</v>
      </c>
      <c r="P37" s="96">
        <f>+IF(dwg!Q37="","",IF(dwg!P37-dwg!Q37+wad!O37&lt;=0,"",dwg!P37-dwg!Q37+wad!O37))</f>
        <v>489</v>
      </c>
      <c r="Q37" s="96">
        <f>+IF(dwg!R37="","",IF(dwg!Q37-dwg!R37+wad!P37&lt;=0,"",dwg!Q37-dwg!R37+wad!P37))</f>
        <v>297</v>
      </c>
      <c r="R37" s="96">
        <f>+IF(dwg!S37="","",IF(dwg!R37-dwg!S37+wad!Q37&lt;=0,"",dwg!R37-dwg!S37+wad!Q37))</f>
        <v>195</v>
      </c>
      <c r="S37" s="96">
        <f>+IF(dwg!T37="","",IF(dwg!S37-dwg!T37+wad!R37&lt;=0,"",dwg!S37-dwg!T37+wad!R37))</f>
        <v>197</v>
      </c>
      <c r="T37" s="96">
        <f>+IF(dwg!U37="","",IF(dwg!T37-dwg!U37+wad!S37&lt;=0,"",dwg!T37-dwg!U37+wad!S37))</f>
        <v>225</v>
      </c>
      <c r="U37" s="96">
        <f>+IF(dwg!V37="","",IF(dwg!U37-dwg!V37+wad!T37&lt;=0,"",dwg!U37-dwg!V37+wad!T37))</f>
        <v>306</v>
      </c>
      <c r="V37" s="96">
        <f>+IF(dwg!W37="","",IF(dwg!V37-dwg!W37+wad!U37&lt;=0,"",dwg!V37-dwg!W37+wad!U37))</f>
        <v>298</v>
      </c>
      <c r="W37" s="96">
        <f>+IF(dwg!X37="","",IF(dwg!W37-dwg!X37+wad!V37&lt;=0,"",dwg!W37-dwg!X37+wad!V37))</f>
        <v>74</v>
      </c>
      <c r="X37" s="96">
        <f>+IF(dwg!Y37="","",IF(dwg!X37-dwg!Y37+wad!W37&lt;=0,"",dwg!X37-dwg!Y37+wad!W37))</f>
        <v>63</v>
      </c>
      <c r="Y37" s="96">
        <f>+IF(dwg!Z37="","",IF(dwg!Y37-dwg!Z37+wad!X37&lt;=0,"",dwg!Y37-dwg!Z37+wad!X37))</f>
        <v>101</v>
      </c>
      <c r="Z37" s="96">
        <f>+IF(dwg!AA37="","",IF(dwg!Z37-dwg!AA37+wad!Y37&lt;=0,"",dwg!Z37-dwg!AA37+wad!Y37))</f>
        <v>47</v>
      </c>
      <c r="AA37" s="96">
        <f>+IF(dwg!AB37="","",IF(dwg!AA37-dwg!AB37+wad!Z37&lt;=0,"",dwg!AA37-dwg!AB37+wad!Z37))</f>
        <v>55</v>
      </c>
      <c r="AB37" s="96">
        <f>+IF(dwg!AC37="","",IF(dwg!AB37-dwg!AC37+wad!AA37&lt;=0,"",dwg!AB37-dwg!AC37+wad!AA37))</f>
        <v>49</v>
      </c>
      <c r="AC37" s="96">
        <f>+IF(dwg!AD37="","",IF(dwg!AC37-dwg!AD37+wad!AB37&lt;=0,"",dwg!AC37-dwg!AD37+wad!AB37))</f>
        <v>65</v>
      </c>
      <c r="AD37" s="96">
        <f>+IF(dwg!AE37="","",IF(dwg!AD37-dwg!AE37+wad!AC37&lt;=0,"",dwg!AD37-dwg!AE37+wad!AC37))</f>
        <v>46</v>
      </c>
      <c r="AE37" s="96">
        <f>+IF(dwg!AF37="","",IF(dwg!AE37-dwg!AF37+wad!AD37&lt;=0,"",dwg!AE37-dwg!AF37+wad!AD37))</f>
        <v>75</v>
      </c>
      <c r="AF37" s="96">
        <f>+IF(dwg!AG37="","",IF(dwg!AF37-dwg!AG37+wad!AE37&lt;=0,"",dwg!AF37-dwg!AG37+wad!AE37))</f>
        <v>44</v>
      </c>
      <c r="AG37" s="96">
        <f t="shared" si="1"/>
        <v>4524</v>
      </c>
    </row>
    <row r="38" ht="12.75" customHeight="1">
      <c r="A38" s="96">
        <v>737.0</v>
      </c>
      <c r="B38" s="97" t="s">
        <v>28</v>
      </c>
      <c r="C38" s="100" t="s">
        <v>6</v>
      </c>
      <c r="D38" s="96"/>
      <c r="E38" s="107">
        <f>+IF(dwg!F38="","",IF(dwg!E38-dwg!F38+wad!D38&lt;=0,"",dwg!E38-dwg!F38+wad!D38))</f>
        <v>94</v>
      </c>
      <c r="F38" s="107">
        <f>+IF(dwg!G38="","",IF(dwg!F38-dwg!G38+wad!E38&lt;=0,"",dwg!F38-dwg!G38+wad!E38))</f>
        <v>100</v>
      </c>
      <c r="G38" s="107">
        <f>+IF(dwg!H38="","",IF(dwg!G38-dwg!H38+wad!F38&lt;=0,"",dwg!G38-dwg!H38+wad!F38))</f>
        <v>209</v>
      </c>
      <c r="H38" s="107">
        <f>+IF(dwg!I38="","",IF(dwg!H38-dwg!I38+wad!G38&lt;=0,"",dwg!H38-dwg!I38+wad!G38))</f>
        <v>80</v>
      </c>
      <c r="I38" s="107">
        <f>+IF(dwg!J38="","",IF(dwg!I38-dwg!J38+wad!H38&lt;=0,"",dwg!I38-dwg!J38+wad!H38))</f>
        <v>63</v>
      </c>
      <c r="J38" s="96">
        <f>+IF(dwg!K38="","",IF(dwg!J38-dwg!K38+wad!I38&lt;=0,"",dwg!J38-dwg!K38+wad!I38))</f>
        <v>61</v>
      </c>
      <c r="K38" s="96">
        <f>+IF(dwg!L38="","",IF(dwg!K38-dwg!L38+wad!J38&lt;=0,"",dwg!K38-dwg!L38+wad!J38))</f>
        <v>162</v>
      </c>
      <c r="L38" s="96">
        <f>+IF(dwg!M38="","",IF(dwg!L38-dwg!M38+wad!K38&lt;=0,"",dwg!L38-dwg!M38+wad!K38))</f>
        <v>213</v>
      </c>
      <c r="M38" s="96">
        <f>+IF(dwg!N38="","",IF(dwg!M38-dwg!N38+wad!L38&lt;=0,"",dwg!M38-dwg!N38+wad!L38))</f>
        <v>222</v>
      </c>
      <c r="N38" s="96">
        <f>+IF(dwg!O38="","",IF(dwg!N38-dwg!O38+wad!M38&lt;=0,"",dwg!N38-dwg!O38+wad!M38))</f>
        <v>118</v>
      </c>
      <c r="O38" s="96">
        <f>+IF(dwg!P38="","",IF(dwg!O38-dwg!P38+wad!N38&lt;=0,"",dwg!O38-dwg!P38+wad!N38))</f>
        <v>599</v>
      </c>
      <c r="P38" s="96">
        <f>+IF(dwg!Q38="","",IF(dwg!P38-dwg!Q38+wad!O38&lt;=0,"",dwg!P38-dwg!Q38+wad!O38))</f>
        <v>596</v>
      </c>
      <c r="Q38" s="96">
        <f>+IF(dwg!R38="","",IF(dwg!Q38-dwg!R38+wad!P38&lt;=0,"",dwg!Q38-dwg!R38+wad!P38))</f>
        <v>341</v>
      </c>
      <c r="R38" s="96">
        <f>+IF(dwg!S38="","",IF(dwg!R38-dwg!S38+wad!Q38&lt;=0,"",dwg!R38-dwg!S38+wad!Q38))</f>
        <v>217</v>
      </c>
      <c r="S38" s="96">
        <f>+IF(dwg!T38="","",IF(dwg!S38-dwg!T38+wad!R38&lt;=0,"",dwg!S38-dwg!T38+wad!R38))</f>
        <v>237</v>
      </c>
      <c r="T38" s="96">
        <f>+IF(dwg!U38="","",IF(dwg!T38-dwg!U38+wad!S38&lt;=0,"",dwg!T38-dwg!U38+wad!S38))</f>
        <v>264</v>
      </c>
      <c r="U38" s="96">
        <f>+IF(dwg!V38="","",IF(dwg!U38-dwg!V38+wad!T38&lt;=0,"",dwg!U38-dwg!V38+wad!T38))</f>
        <v>349</v>
      </c>
      <c r="V38" s="96">
        <f>+IF(dwg!W38="","",IF(dwg!V38-dwg!W38+wad!U38&lt;=0,"",dwg!V38-dwg!W38+wad!U38))</f>
        <v>347</v>
      </c>
      <c r="W38" s="96">
        <f>+IF(dwg!X38="","",IF(dwg!W38-dwg!X38+wad!V38&lt;=0,"",dwg!W38-dwg!X38+wad!V38))</f>
        <v>89</v>
      </c>
      <c r="X38" s="96">
        <f>+IF(dwg!Y38="","",IF(dwg!X38-dwg!Y38+wad!W38&lt;=0,"",dwg!X38-dwg!Y38+wad!W38))</f>
        <v>81</v>
      </c>
      <c r="Y38" s="96">
        <f>+IF(dwg!Z38="","",IF(dwg!Y38-dwg!Z38+wad!X38&lt;=0,"",dwg!Y38-dwg!Z38+wad!X38))</f>
        <v>108</v>
      </c>
      <c r="Z38" s="96">
        <f>+IF(dwg!AA38="","",IF(dwg!Z38-dwg!AA38+wad!Y38&lt;=0,"",dwg!Z38-dwg!AA38+wad!Y38))</f>
        <v>51</v>
      </c>
      <c r="AA38" s="96">
        <f>+IF(dwg!AB38="","",IF(dwg!AA38-dwg!AB38+wad!Z38&lt;=0,"",dwg!AA38-dwg!AB38+wad!Z38))</f>
        <v>51</v>
      </c>
      <c r="AB38" s="96">
        <f>+IF(dwg!AC38="","",IF(dwg!AB38-dwg!AC38+wad!AA38&lt;=0,"",dwg!AB38-dwg!AC38+wad!AA38))</f>
        <v>61</v>
      </c>
      <c r="AC38" s="96">
        <f>+IF(dwg!AD38="","",IF(dwg!AC38-dwg!AD38+wad!AB38&lt;=0,"",dwg!AC38-dwg!AD38+wad!AB38))</f>
        <v>64</v>
      </c>
      <c r="AD38" s="96">
        <f>+IF(dwg!AE38="","",IF(dwg!AD38-dwg!AE38+wad!AC38&lt;=0,"",dwg!AD38-dwg!AE38+wad!AC38))</f>
        <v>37</v>
      </c>
      <c r="AE38" s="96">
        <f>+IF(dwg!AF38="","",IF(dwg!AE38-dwg!AF38+wad!AD38&lt;=0,"",dwg!AE38-dwg!AF38+wad!AD38))</f>
        <v>60</v>
      </c>
      <c r="AF38" s="96">
        <f>+IF(dwg!AG38="","",IF(dwg!AF38-dwg!AG38+wad!AE38&lt;=0,"",dwg!AF38-dwg!AG38+wad!AE38))</f>
        <v>31</v>
      </c>
      <c r="AG38" s="96">
        <f t="shared" si="1"/>
        <v>4905</v>
      </c>
    </row>
    <row r="39" ht="12.75" customHeight="1">
      <c r="A39" s="96">
        <v>738.0</v>
      </c>
      <c r="B39" s="97" t="s">
        <v>28</v>
      </c>
      <c r="C39" s="98" t="s">
        <v>29</v>
      </c>
      <c r="D39" s="96"/>
      <c r="E39" s="107">
        <f>+IF(dwg!F39="","",IF(dwg!E39-dwg!F39+wad!D39&lt;=0,"",dwg!E39-dwg!F39+wad!D39))</f>
        <v>71</v>
      </c>
      <c r="F39" s="107">
        <f>+IF(dwg!G39="","",IF(dwg!F39-dwg!G39+wad!E39&lt;=0,"",dwg!F39-dwg!G39+wad!E39))</f>
        <v>73</v>
      </c>
      <c r="G39" s="107">
        <f>+IF(dwg!H39="","",IF(dwg!G39-dwg!H39+wad!F39&lt;=0,"",dwg!G39-dwg!H39+wad!F39))</f>
        <v>150</v>
      </c>
      <c r="H39" s="107">
        <f>+IF(dwg!I39="","",IF(dwg!H39-dwg!I39+wad!G39&lt;=0,"",dwg!H39-dwg!I39+wad!G39))</f>
        <v>54</v>
      </c>
      <c r="I39" s="107">
        <f>+IF(dwg!J39="","",IF(dwg!I39-dwg!J39+wad!H39&lt;=0,"",dwg!I39-dwg!J39+wad!H39))</f>
        <v>53</v>
      </c>
      <c r="J39" s="96">
        <f>+IF(dwg!K39="","",IF(dwg!J39-dwg!K39+wad!I39&lt;=0,"",dwg!J39-dwg!K39+wad!I39))</f>
        <v>43</v>
      </c>
      <c r="K39" s="96">
        <f>+IF(dwg!L39="","",IF(dwg!K39-dwg!L39+wad!J39&lt;=0,"",dwg!K39-dwg!L39+wad!J39))</f>
        <v>122</v>
      </c>
      <c r="L39" s="96">
        <f>+IF(dwg!M39="","",IF(dwg!L39-dwg!M39+wad!K39&lt;=0,"",dwg!L39-dwg!M39+wad!K39))</f>
        <v>145</v>
      </c>
      <c r="M39" s="96">
        <f>+IF(dwg!N39="","",IF(dwg!M39-dwg!N39+wad!L39&lt;=0,"",dwg!M39-dwg!N39+wad!L39))</f>
        <v>170</v>
      </c>
      <c r="N39" s="96">
        <f>+IF(dwg!O39="","",IF(dwg!N39-dwg!O39+wad!M39&lt;=0,"",dwg!N39-dwg!O39+wad!M39))</f>
        <v>79</v>
      </c>
      <c r="O39" s="96">
        <f>+IF(dwg!P39="","",IF(dwg!O39-dwg!P39+wad!N39&lt;=0,"",dwg!O39-dwg!P39+wad!N39))</f>
        <v>342</v>
      </c>
      <c r="P39" s="96">
        <f>+IF(dwg!Q39="","",IF(dwg!P39-dwg!Q39+wad!O39&lt;=0,"",dwg!P39-dwg!Q39+wad!O39))</f>
        <v>301</v>
      </c>
      <c r="Q39" s="96">
        <f>+IF(dwg!R39="","",IF(dwg!Q39-dwg!R39+wad!P39&lt;=0,"",dwg!Q39-dwg!R39+wad!P39))</f>
        <v>193</v>
      </c>
      <c r="R39" s="96">
        <f>+IF(dwg!S39="","",IF(dwg!R39-dwg!S39+wad!Q39&lt;=0,"",dwg!R39-dwg!S39+wad!Q39))</f>
        <v>145</v>
      </c>
      <c r="S39" s="96">
        <f>+IF(dwg!T39="","",IF(dwg!S39-dwg!T39+wad!R39&lt;=0,"",dwg!S39-dwg!T39+wad!R39))</f>
        <v>154</v>
      </c>
      <c r="T39" s="96">
        <f>+IF(dwg!U39="","",IF(dwg!T39-dwg!U39+wad!S39&lt;=0,"",dwg!T39-dwg!U39+wad!S39))</f>
        <v>220</v>
      </c>
      <c r="U39" s="96">
        <f>+IF(dwg!V39="","",IF(dwg!U39-dwg!V39+wad!T39&lt;=0,"",dwg!U39-dwg!V39+wad!T39))</f>
        <v>381</v>
      </c>
      <c r="V39" s="96">
        <f>+IF(dwg!W39="","",IF(dwg!V39-dwg!W39+wad!U39&lt;=0,"",dwg!V39-dwg!W39+wad!U39))</f>
        <v>450</v>
      </c>
      <c r="W39" s="96">
        <f>+IF(dwg!X39="","",IF(dwg!W39-dwg!X39+wad!V39&lt;=0,"",dwg!W39-dwg!X39+wad!V39))</f>
        <v>147</v>
      </c>
      <c r="X39" s="96">
        <f>+IF(dwg!Y39="","",IF(dwg!X39-dwg!Y39+wad!W39&lt;=0,"",dwg!X39-dwg!Y39+wad!W39))</f>
        <v>106</v>
      </c>
      <c r="Y39" s="96">
        <f>+IF(dwg!Z39="","",IF(dwg!Y39-dwg!Z39+wad!X39&lt;=0,"",dwg!Y39-dwg!Z39+wad!X39))</f>
        <v>213</v>
      </c>
      <c r="Z39" s="96">
        <f>+IF(dwg!AA39="","",IF(dwg!Z39-dwg!AA39+wad!Y39&lt;=0,"",dwg!Z39-dwg!AA39+wad!Y39))</f>
        <v>110</v>
      </c>
      <c r="AA39" s="96">
        <f>+IF(dwg!AB39="","",IF(dwg!AA39-dwg!AB39+wad!Z39&lt;=0,"",dwg!AA39-dwg!AB39+wad!Z39))</f>
        <v>85</v>
      </c>
      <c r="AB39" s="96">
        <f>+IF(dwg!AC39="","",IF(dwg!AB39-dwg!AC39+wad!AA39&lt;=0,"",dwg!AB39-dwg!AC39+wad!AA39))</f>
        <v>163</v>
      </c>
      <c r="AC39" s="96">
        <f>+IF(dwg!AD39="","",IF(dwg!AC39-dwg!AD39+wad!AB39&lt;=0,"",dwg!AC39-dwg!AD39+wad!AB39))</f>
        <v>184</v>
      </c>
      <c r="AD39" s="96">
        <f>+IF(dwg!AE39="","",IF(dwg!AD39-dwg!AE39+wad!AC39&lt;=0,"",dwg!AD39-dwg!AE39+wad!AC39))</f>
        <v>112</v>
      </c>
      <c r="AE39" s="96">
        <f>+IF(dwg!AF39="","",IF(dwg!AE39-dwg!AF39+wad!AD39&lt;=0,"",dwg!AE39-dwg!AF39+wad!AD39))</f>
        <v>421</v>
      </c>
      <c r="AF39" s="96">
        <f>+IF(dwg!AG39="","",IF(dwg!AF39-dwg!AG39+wad!AE39&lt;=0,"",dwg!AF39-dwg!AG39+wad!AE39))</f>
        <v>206</v>
      </c>
      <c r="AG39" s="96">
        <f t="shared" si="1"/>
        <v>4893</v>
      </c>
    </row>
    <row r="40" ht="12.75" customHeight="1">
      <c r="A40" s="96">
        <v>739.0</v>
      </c>
      <c r="B40" s="97" t="s">
        <v>28</v>
      </c>
      <c r="C40" s="98" t="s">
        <v>29</v>
      </c>
      <c r="D40" s="96"/>
      <c r="E40" s="107">
        <f>+IF(dwg!F40="","",IF(dwg!E40-dwg!F40+wad!D40&lt;=0,"",dwg!E40-dwg!F40+wad!D40))</f>
        <v>97</v>
      </c>
      <c r="F40" s="107">
        <f>+IF(dwg!G40="","",IF(dwg!F40-dwg!G40+wad!E40&lt;=0,"",dwg!F40-dwg!G40+wad!E40))</f>
        <v>114</v>
      </c>
      <c r="G40" s="107">
        <f>+IF(dwg!H40="","",IF(dwg!G40-dwg!H40+wad!F40&lt;=0,"",dwg!G40-dwg!H40+wad!F40))</f>
        <v>186</v>
      </c>
      <c r="H40" s="107">
        <f>+IF(dwg!I40="","",IF(dwg!H40-dwg!I40+wad!G40&lt;=0,"",dwg!H40-dwg!I40+wad!G40))</f>
        <v>79</v>
      </c>
      <c r="I40" s="107">
        <f>+IF(dwg!J40="","",IF(dwg!I40-dwg!J40+wad!H40&lt;=0,"",dwg!I40-dwg!J40+wad!H40))</f>
        <v>76</v>
      </c>
      <c r="J40" s="96">
        <f>+IF(dwg!K40="","",IF(dwg!J40-dwg!K40+wad!I40&lt;=0,"",dwg!J40-dwg!K40+wad!I40))</f>
        <v>53</v>
      </c>
      <c r="K40" s="96">
        <f>+IF(dwg!L40="","",IF(dwg!K40-dwg!L40+wad!J40&lt;=0,"",dwg!K40-dwg!L40+wad!J40))</f>
        <v>173</v>
      </c>
      <c r="L40" s="96">
        <f>+IF(dwg!M40="","",IF(dwg!L40-dwg!M40+wad!K40&lt;=0,"",dwg!L40-dwg!M40+wad!K40))</f>
        <v>243</v>
      </c>
      <c r="M40" s="96">
        <f>+IF(dwg!N40="","",IF(dwg!M40-dwg!N40+wad!L40&lt;=0,"",dwg!M40-dwg!N40+wad!L40))</f>
        <v>257</v>
      </c>
      <c r="N40" s="96">
        <f>+IF(dwg!O40="","",IF(dwg!N40-dwg!O40+wad!M40&lt;=0,"",dwg!N40-dwg!O40+wad!M40))</f>
        <v>119</v>
      </c>
      <c r="O40" s="96">
        <f>+IF(dwg!P40="","",IF(dwg!O40-dwg!P40+wad!N40&lt;=0,"",dwg!O40-dwg!P40+wad!N40))</f>
        <v>671</v>
      </c>
      <c r="P40" s="96">
        <f>+IF(dwg!Q40="","",IF(dwg!P40-dwg!Q40+wad!O40&lt;=0,"",dwg!P40-dwg!Q40+wad!O40))</f>
        <v>736</v>
      </c>
      <c r="Q40" s="96">
        <f>+IF(dwg!R40="","",IF(dwg!Q40-dwg!R40+wad!P40&lt;=0,"",dwg!Q40-dwg!R40+wad!P40))</f>
        <v>357</v>
      </c>
      <c r="R40" s="96">
        <f>+IF(dwg!S40="","",IF(dwg!R40-dwg!S40+wad!Q40&lt;=0,"",dwg!R40-dwg!S40+wad!Q40))</f>
        <v>283</v>
      </c>
      <c r="S40" s="96">
        <f>+IF(dwg!T40="","",IF(dwg!S40-dwg!T40+wad!R40&lt;=0,"",dwg!S40-dwg!T40+wad!R40))</f>
        <v>273</v>
      </c>
      <c r="T40" s="96">
        <f>+IF(dwg!U40="","",IF(dwg!T40-dwg!U40+wad!S40&lt;=0,"",dwg!T40-dwg!U40+wad!S40))</f>
        <v>368</v>
      </c>
      <c r="U40" s="96">
        <f>+IF(dwg!V40="","",IF(dwg!U40-dwg!V40+wad!T40&lt;=0,"",dwg!U40-dwg!V40+wad!T40))</f>
        <v>632</v>
      </c>
      <c r="V40" s="96">
        <f>+IF(dwg!W40="","",IF(dwg!V40-dwg!W40+wad!U40&lt;=0,"",dwg!V40-dwg!W40+wad!U40))</f>
        <v>753</v>
      </c>
      <c r="W40" s="96">
        <f>+IF(dwg!X40="","",IF(dwg!W40-dwg!X40+wad!V40&lt;=0,"",dwg!W40-dwg!X40+wad!V40))</f>
        <v>202</v>
      </c>
      <c r="X40" s="96">
        <f>+IF(dwg!Y40="","",IF(dwg!X40-dwg!Y40+wad!W40&lt;=0,"",dwg!X40-dwg!Y40+wad!W40))</f>
        <v>117</v>
      </c>
      <c r="Y40" s="96">
        <f>+IF(dwg!Z40="","",IF(dwg!Y40-dwg!Z40+wad!X40&lt;=0,"",dwg!Y40-dwg!Z40+wad!X40))</f>
        <v>309</v>
      </c>
      <c r="Z40" s="96">
        <f>+IF(dwg!AA40="","",IF(dwg!Z40-dwg!AA40+wad!Y40&lt;=0,"",dwg!Z40-dwg!AA40+wad!Y40))</f>
        <v>117</v>
      </c>
      <c r="AA40" s="96">
        <f>+IF(dwg!AB40="","",IF(dwg!AA40-dwg!AB40+wad!Z40&lt;=0,"",dwg!AA40-dwg!AB40+wad!Z40))</f>
        <v>148</v>
      </c>
      <c r="AB40" s="96">
        <f>+IF(dwg!AC40="","",IF(dwg!AB40-dwg!AC40+wad!AA40&lt;=0,"",dwg!AB40-dwg!AC40+wad!AA40))</f>
        <v>196</v>
      </c>
      <c r="AC40" s="96">
        <f>+IF(dwg!AD40="","",IF(dwg!AC40-dwg!AD40+wad!AB40&lt;=0,"",dwg!AC40-dwg!AD40+wad!AB40))</f>
        <v>247</v>
      </c>
      <c r="AD40" s="96">
        <f>+IF(dwg!AE40="","",IF(dwg!AD40-dwg!AE40+wad!AC40&lt;=0,"",dwg!AD40-dwg!AE40+wad!AC40))</f>
        <v>197</v>
      </c>
      <c r="AE40" s="96">
        <f>+IF(dwg!AF40="","",IF(dwg!AE40-dwg!AF40+wad!AD40&lt;=0,"",dwg!AE40-dwg!AF40+wad!AD40))</f>
        <v>490</v>
      </c>
      <c r="AF40" s="96">
        <f>+IF(dwg!AG40="","",IF(dwg!AF40-dwg!AG40+wad!AE40&lt;=0,"",dwg!AF40-dwg!AG40+wad!AE40))</f>
        <v>369</v>
      </c>
      <c r="AG40" s="96">
        <f t="shared" si="1"/>
        <v>7862</v>
      </c>
    </row>
    <row r="41" ht="12.75" customHeight="1">
      <c r="A41" s="96">
        <v>740.0</v>
      </c>
      <c r="B41" s="97" t="s">
        <v>28</v>
      </c>
      <c r="C41" s="96" t="s">
        <v>419</v>
      </c>
      <c r="D41" s="96"/>
      <c r="E41" s="107">
        <f>+IF(dwg!F41="","",IF(dwg!E41-dwg!F41+wad!D41&lt;=0,"",dwg!E41-dwg!F41+wad!D41))</f>
        <v>79</v>
      </c>
      <c r="F41" s="107">
        <f>+IF(dwg!G41="","",IF(dwg!F41-dwg!G41+wad!E41&lt;=0,"",dwg!F41-dwg!G41+wad!E41))</f>
        <v>94</v>
      </c>
      <c r="G41" s="107">
        <f>+IF(dwg!H41="","",IF(dwg!G41-dwg!H41+wad!F41&lt;=0,"",dwg!G41-dwg!H41+wad!F41))</f>
        <v>218</v>
      </c>
      <c r="H41" s="107">
        <f>+IF(dwg!I41="","",IF(dwg!H41-dwg!I41+wad!G41&lt;=0,"",dwg!H41-dwg!I41+wad!G41))</f>
        <v>91</v>
      </c>
      <c r="I41" s="107">
        <f>+IF(dwg!J41="","",IF(dwg!I41-dwg!J41+wad!H41&lt;=0,"",dwg!I41-dwg!J41+wad!H41))</f>
        <v>56</v>
      </c>
      <c r="J41" s="96" t="str">
        <f>+IF(dwg!K41="","",IF(dwg!J41-dwg!K41+wad!I41&lt;=0,"",dwg!J41-dwg!K41+wad!I41))</f>
        <v/>
      </c>
      <c r="K41" s="96" t="str">
        <f>+IF(dwg!L41="","",IF(dwg!K41-dwg!L41+wad!J41&lt;=0,"",dwg!K41-dwg!L41+wad!J41))</f>
        <v/>
      </c>
      <c r="L41" s="96" t="str">
        <f>+IF(dwg!M41="","",IF(dwg!L41-dwg!M41+wad!K41&lt;=0,"",dwg!L41-dwg!M41+wad!K41))</f>
        <v/>
      </c>
      <c r="M41" s="96" t="str">
        <f>+IF(dwg!N41="","",IF(dwg!M41-dwg!N41+wad!L41&lt;=0,"",dwg!M41-dwg!N41+wad!L41))</f>
        <v/>
      </c>
      <c r="N41" s="96" t="str">
        <f>+IF(dwg!O41="","",IF(dwg!N41-dwg!O41+wad!M41&lt;=0,"",dwg!N41-dwg!O41+wad!M41))</f>
        <v/>
      </c>
      <c r="O41" s="96" t="str">
        <f>+IF(dwg!P41="","",IF(dwg!O41-dwg!P41+wad!N41&lt;=0,"",dwg!O41-dwg!P41+wad!N41))</f>
        <v/>
      </c>
      <c r="P41" s="96" t="str">
        <f>+IF(dwg!Q41="","",IF(dwg!P41-dwg!Q41+wad!O41&lt;=0,"",dwg!P41-dwg!Q41+wad!O41))</f>
        <v/>
      </c>
      <c r="Q41" s="96" t="str">
        <f>+IF(dwg!R41="","",IF(dwg!Q41-dwg!R41+wad!P41&lt;=0,"",dwg!Q41-dwg!R41+wad!P41))</f>
        <v/>
      </c>
      <c r="R41" s="96" t="str">
        <f>+IF(dwg!S41="","",IF(dwg!R41-dwg!S41+wad!Q41&lt;=0,"",dwg!R41-dwg!S41+wad!Q41))</f>
        <v/>
      </c>
      <c r="S41" s="96" t="str">
        <f>+IF(dwg!T41="","",IF(dwg!S41-dwg!T41+wad!R41&lt;=0,"",dwg!S41-dwg!T41+wad!R41))</f>
        <v/>
      </c>
      <c r="T41" s="96" t="str">
        <f>+IF(dwg!U41="","",IF(dwg!T41-dwg!U41+wad!S41&lt;=0,"",dwg!T41-dwg!U41+wad!S41))</f>
        <v/>
      </c>
      <c r="U41" s="96" t="str">
        <f>+IF(dwg!V41="","",IF(dwg!U41-dwg!V41+wad!T41&lt;=0,"",dwg!U41-dwg!V41+wad!T41))</f>
        <v/>
      </c>
      <c r="V41" s="96" t="str">
        <f>+IF(dwg!W41="","",IF(dwg!V41-dwg!W41+wad!U41&lt;=0,"",dwg!V41-dwg!W41+wad!U41))</f>
        <v/>
      </c>
      <c r="W41" s="96" t="str">
        <f>+IF(dwg!X41="","",IF(dwg!W41-dwg!X41+wad!V41&lt;=0,"",dwg!W41-dwg!X41+wad!V41))</f>
        <v/>
      </c>
      <c r="X41" s="96" t="str">
        <f>+IF(dwg!Y41="","",IF(dwg!X41-dwg!Y41+wad!W41&lt;=0,"",dwg!X41-dwg!Y41+wad!W41))</f>
        <v/>
      </c>
      <c r="Y41" s="96" t="str">
        <f>+IF(dwg!Z41="","",IF(dwg!Y41-dwg!Z41+wad!X41&lt;=0,"",dwg!Y41-dwg!Z41+wad!X41))</f>
        <v/>
      </c>
      <c r="Z41" s="96" t="str">
        <f>+IF(dwg!AA41="","",IF(dwg!Z41-dwg!AA41+wad!Y41&lt;=0,"",dwg!Z41-dwg!AA41+wad!Y41))</f>
        <v/>
      </c>
      <c r="AA41" s="96" t="str">
        <f>+IF(dwg!AB41="","",IF(dwg!AA41-dwg!AB41+wad!Z41&lt;=0,"",dwg!AA41-dwg!AB41+wad!Z41))</f>
        <v/>
      </c>
      <c r="AB41" s="96" t="str">
        <f>+IF(dwg!AC41="","",IF(dwg!AB41-dwg!AC41+wad!AA41&lt;=0,"",dwg!AB41-dwg!AC41+wad!AA41))</f>
        <v/>
      </c>
      <c r="AC41" s="96" t="str">
        <f>+IF(dwg!AD41="","",IF(dwg!AC41-dwg!AD41+wad!AB41&lt;=0,"",dwg!AC41-dwg!AD41+wad!AB41))</f>
        <v/>
      </c>
      <c r="AD41" s="96" t="str">
        <f>+IF(dwg!AE41="","",IF(dwg!AD41-dwg!AE41+wad!AC41&lt;=0,"",dwg!AD41-dwg!AE41+wad!AC41))</f>
        <v/>
      </c>
      <c r="AE41" s="96" t="str">
        <f>+IF(dwg!AF41="","",IF(dwg!AE41-dwg!AF41+wad!AD41&lt;=0,"",dwg!AE41-dwg!AF41+wad!AD41))</f>
        <v/>
      </c>
      <c r="AF41" s="96" t="str">
        <f>+IF(dwg!AG41="","",IF(dwg!AF41-dwg!AG41+wad!AE41&lt;=0,"",dwg!AF41-dwg!AG41+wad!AE41))</f>
        <v/>
      </c>
      <c r="AG41" s="96">
        <f t="shared" si="1"/>
        <v>538</v>
      </c>
    </row>
    <row r="42" ht="12.75" customHeight="1">
      <c r="A42" s="96">
        <v>741.0</v>
      </c>
      <c r="B42" s="97" t="s">
        <v>28</v>
      </c>
      <c r="C42" s="98" t="s">
        <v>29</v>
      </c>
      <c r="D42" s="96"/>
      <c r="E42" s="107">
        <f>+IF(dwg!F42="","",IF(dwg!E42-dwg!F42+wad!D42&lt;=0,"",dwg!E42-dwg!F42+wad!D42))</f>
        <v>123</v>
      </c>
      <c r="F42" s="107">
        <f>+IF(dwg!G42="","",IF(dwg!F42-dwg!G42+wad!E42&lt;=0,"",dwg!F42-dwg!G42+wad!E42))</f>
        <v>141</v>
      </c>
      <c r="G42" s="107">
        <f>+IF(dwg!H42="","",IF(dwg!G42-dwg!H42+wad!F42&lt;=0,"",dwg!G42-dwg!H42+wad!F42))</f>
        <v>308</v>
      </c>
      <c r="H42" s="107">
        <f>+IF(dwg!I42="","",IF(dwg!H42-dwg!I42+wad!G42&lt;=0,"",dwg!H42-dwg!I42+wad!G42))</f>
        <v>120</v>
      </c>
      <c r="I42" s="107">
        <f>+IF(dwg!J42="","",IF(dwg!I42-dwg!J42+wad!H42&lt;=0,"",dwg!I42-dwg!J42+wad!H42))</f>
        <v>120</v>
      </c>
      <c r="J42" s="96">
        <f>+IF(dwg!K42="","",IF(dwg!J42-dwg!K42+wad!I42&lt;=0,"",dwg!J42-dwg!K42+wad!I42))</f>
        <v>97</v>
      </c>
      <c r="K42" s="96">
        <f>+IF(dwg!L42="","",IF(dwg!K42-dwg!L42+wad!J42&lt;=0,"",dwg!K42-dwg!L42+wad!J42))</f>
        <v>272</v>
      </c>
      <c r="L42" s="96">
        <f>+IF(dwg!M42="","",IF(dwg!L42-dwg!M42+wad!K42&lt;=0,"",dwg!L42-dwg!M42+wad!K42))</f>
        <v>347</v>
      </c>
      <c r="M42" s="96">
        <f>+IF(dwg!N42="","",IF(dwg!M42-dwg!N42+wad!L42&lt;=0,"",dwg!M42-dwg!N42+wad!L42))</f>
        <v>415</v>
      </c>
      <c r="N42" s="96">
        <f>+IF(dwg!O42="","",IF(dwg!N42-dwg!O42+wad!M42&lt;=0,"",dwg!N42-dwg!O42+wad!M42))</f>
        <v>188</v>
      </c>
      <c r="O42" s="96">
        <f>+IF(dwg!P42="","",IF(dwg!O42-dwg!P42+wad!N42&lt;=0,"",dwg!O42-dwg!P42+wad!N42))</f>
        <v>847</v>
      </c>
      <c r="P42" s="96">
        <f>+IF(dwg!Q42="","",IF(dwg!P42-dwg!Q42+wad!O42&lt;=0,"",dwg!P42-dwg!Q42+wad!O42))</f>
        <v>819</v>
      </c>
      <c r="Q42" s="96">
        <f>+IF(dwg!R42="","",IF(dwg!Q42-dwg!R42+wad!P42&lt;=0,"",dwg!Q42-dwg!R42+wad!P42))</f>
        <v>421</v>
      </c>
      <c r="R42" s="96">
        <f>+IF(dwg!S42="","",IF(dwg!R42-dwg!S42+wad!Q42&lt;=0,"",dwg!R42-dwg!S42+wad!Q42))</f>
        <v>323</v>
      </c>
      <c r="S42" s="96">
        <f>+IF(dwg!T42="","",IF(dwg!S42-dwg!T42+wad!R42&lt;=0,"",dwg!S42-dwg!T42+wad!R42))</f>
        <v>285</v>
      </c>
      <c r="T42" s="96">
        <f>+IF(dwg!U42="","",IF(dwg!T42-dwg!U42+wad!S42&lt;=0,"",dwg!T42-dwg!U42+wad!S42))</f>
        <v>369</v>
      </c>
      <c r="U42" s="96">
        <f>+IF(dwg!V42="","",IF(dwg!U42-dwg!V42+wad!T42&lt;=0,"",dwg!U42-dwg!V42+wad!T42))</f>
        <v>754</v>
      </c>
      <c r="V42" s="96">
        <f>+IF(dwg!W42="","",IF(dwg!V42-dwg!W42+wad!U42&lt;=0,"",dwg!V42-dwg!W42+wad!U42))</f>
        <v>809</v>
      </c>
      <c r="W42" s="96">
        <f>+IF(dwg!X42="","",IF(dwg!W42-dwg!X42+wad!V42&lt;=0,"",dwg!W42-dwg!X42+wad!V42))</f>
        <v>224</v>
      </c>
      <c r="X42" s="96">
        <f>+IF(dwg!Y42="","",IF(dwg!X42-dwg!Y42+wad!W42&lt;=0,"",dwg!X42-dwg!Y42+wad!W42))</f>
        <v>145</v>
      </c>
      <c r="Y42" s="96">
        <f>+IF(dwg!Z42="","",IF(dwg!Y42-dwg!Z42+wad!X42&lt;=0,"",dwg!Y42-dwg!Z42+wad!X42))</f>
        <v>340</v>
      </c>
      <c r="Z42" s="96">
        <f>+IF(dwg!AA42="","",IF(dwg!Z42-dwg!AA42+wad!Y42&lt;=0,"",dwg!Z42-dwg!AA42+wad!Y42))</f>
        <v>136</v>
      </c>
      <c r="AA42" s="96">
        <f>+IF(dwg!AB42="","",IF(dwg!AA42-dwg!AB42+wad!Z42&lt;=0,"",dwg!AA42-dwg!AB42+wad!Z42))</f>
        <v>144</v>
      </c>
      <c r="AB42" s="96">
        <f>+IF(dwg!AC42="","",IF(dwg!AB42-dwg!AC42+wad!AA42&lt;=0,"",dwg!AB42-dwg!AC42+wad!AA42))</f>
        <v>218</v>
      </c>
      <c r="AC42" s="96">
        <f>+IF(dwg!AD42="","",IF(dwg!AC42-dwg!AD42+wad!AB42&lt;=0,"",dwg!AC42-dwg!AD42+wad!AB42))</f>
        <v>256</v>
      </c>
      <c r="AD42" s="96">
        <f>+IF(dwg!AE42="","",IF(dwg!AD42-dwg!AE42+wad!AC42&lt;=0,"",dwg!AD42-dwg!AE42+wad!AC42))</f>
        <v>149</v>
      </c>
      <c r="AE42" s="96">
        <f>+IF(dwg!AF42="","",IF(dwg!AE42-dwg!AF42+wad!AD42&lt;=0,"",dwg!AE42-dwg!AF42+wad!AD42))</f>
        <v>540</v>
      </c>
      <c r="AF42" s="96">
        <f>+IF(dwg!AG42="","",IF(dwg!AF42-dwg!AG42+wad!AE42&lt;=0,"",dwg!AF42-dwg!AG42+wad!AE42))</f>
        <v>337</v>
      </c>
      <c r="AG42" s="96">
        <f t="shared" si="1"/>
        <v>9247</v>
      </c>
    </row>
    <row r="43" ht="12.75" customHeight="1">
      <c r="A43" s="96">
        <v>742.0</v>
      </c>
      <c r="B43" s="97" t="s">
        <v>28</v>
      </c>
      <c r="C43" s="100" t="s">
        <v>6</v>
      </c>
      <c r="D43" s="96"/>
      <c r="E43" s="107">
        <f>+IF(dwg!F43="","",IF(dwg!E43-dwg!F43+wad!D43&lt;=0,"",dwg!E43-dwg!F43+wad!D43))</f>
        <v>63</v>
      </c>
      <c r="F43" s="107">
        <f>+IF(dwg!G43="","",IF(dwg!F43-dwg!G43+wad!E43&lt;=0,"",dwg!F43-dwg!G43+wad!E43))</f>
        <v>101</v>
      </c>
      <c r="G43" s="107">
        <f>+IF(dwg!H43="","",IF(dwg!G43-dwg!H43+wad!F43&lt;=0,"",dwg!G43-dwg!H43+wad!F43))</f>
        <v>162</v>
      </c>
      <c r="H43" s="107">
        <f>+IF(dwg!I43="","",IF(dwg!H43-dwg!I43+wad!G43&lt;=0,"",dwg!H43-dwg!I43+wad!G43))</f>
        <v>56</v>
      </c>
      <c r="I43" s="107">
        <f>+IF(dwg!J43="","",IF(dwg!I43-dwg!J43+wad!H43&lt;=0,"",dwg!I43-dwg!J43+wad!H43))</f>
        <v>49</v>
      </c>
      <c r="J43" s="96">
        <f>+IF(dwg!K43="","",IF(dwg!J43-dwg!K43+wad!I43&lt;=0,"",dwg!J43-dwg!K43+wad!I43))</f>
        <v>47</v>
      </c>
      <c r="K43" s="96">
        <f>+IF(dwg!L43="","",IF(dwg!K43-dwg!L43+wad!J43&lt;=0,"",dwg!K43-dwg!L43+wad!J43))</f>
        <v>128</v>
      </c>
      <c r="L43" s="96">
        <f>+IF(dwg!M43="","",IF(dwg!L43-dwg!M43+wad!K43&lt;=0,"",dwg!L43-dwg!M43+wad!K43))</f>
        <v>153</v>
      </c>
      <c r="M43" s="96">
        <f>+IF(dwg!N43="","",IF(dwg!M43-dwg!N43+wad!L43&lt;=0,"",dwg!M43-dwg!N43+wad!L43))</f>
        <v>156</v>
      </c>
      <c r="N43" s="96">
        <f>+IF(dwg!O43="","",IF(dwg!N43-dwg!O43+wad!M43&lt;=0,"",dwg!N43-dwg!O43+wad!M43))</f>
        <v>72</v>
      </c>
      <c r="O43" s="96">
        <f>+IF(dwg!P43="","",IF(dwg!O43-dwg!P43+wad!N43&lt;=0,"",dwg!O43-dwg!P43+wad!N43))</f>
        <v>281</v>
      </c>
      <c r="P43" s="96">
        <f>+IF(dwg!Q43="","",IF(dwg!P43-dwg!Q43+wad!O43&lt;=0,"",dwg!P43-dwg!Q43+wad!O43))</f>
        <v>270</v>
      </c>
      <c r="Q43" s="96">
        <f>+IF(dwg!R43="","",IF(dwg!Q43-dwg!R43+wad!P43&lt;=0,"",dwg!Q43-dwg!R43+wad!P43))</f>
        <v>180</v>
      </c>
      <c r="R43" s="96">
        <f>+IF(dwg!S43="","",IF(dwg!R43-dwg!S43+wad!Q43&lt;=0,"",dwg!R43-dwg!S43+wad!Q43))</f>
        <v>75</v>
      </c>
      <c r="S43" s="96">
        <f>+IF(dwg!T43="","",IF(dwg!S43-dwg!T43+wad!R43&lt;=0,"",dwg!S43-dwg!T43+wad!R43))</f>
        <v>83</v>
      </c>
      <c r="T43" s="96">
        <f>+IF(dwg!U43="","",IF(dwg!T43-dwg!U43+wad!S43&lt;=0,"",dwg!T43-dwg!U43+wad!S43))</f>
        <v>117</v>
      </c>
      <c r="U43" s="96">
        <f>+IF(dwg!V43="","",IF(dwg!U43-dwg!V43+wad!T43&lt;=0,"",dwg!U43-dwg!V43+wad!T43))</f>
        <v>190</v>
      </c>
      <c r="V43" s="96">
        <f>+IF(dwg!W43="","",IF(dwg!V43-dwg!W43+wad!U43&lt;=0,"",dwg!V43-dwg!W43+wad!U43))</f>
        <v>172</v>
      </c>
      <c r="W43" s="96">
        <f>+IF(dwg!X43="","",IF(dwg!W43-dwg!X43+wad!V43&lt;=0,"",dwg!W43-dwg!X43+wad!V43))</f>
        <v>48</v>
      </c>
      <c r="X43" s="96">
        <f>+IF(dwg!Y43="","",IF(dwg!X43-dwg!Y43+wad!W43&lt;=0,"",dwg!X43-dwg!Y43+wad!W43))</f>
        <v>28</v>
      </c>
      <c r="Y43" s="96">
        <f>+IF(dwg!Z43="","",IF(dwg!Y43-dwg!Z43+wad!X43&lt;=0,"",dwg!Y43-dwg!Z43+wad!X43))</f>
        <v>83</v>
      </c>
      <c r="Z43" s="96">
        <f>+IF(dwg!AA43="","",IF(dwg!Z43-dwg!AA43+wad!Y43&lt;=0,"",dwg!Z43-dwg!AA43+wad!Y43))</f>
        <v>28</v>
      </c>
      <c r="AA43" s="96">
        <f>+IF(dwg!AB43="","",IF(dwg!AA43-dwg!AB43+wad!Z43&lt;=0,"",dwg!AA43-dwg!AB43+wad!Z43))</f>
        <v>44</v>
      </c>
      <c r="AB43" s="96">
        <f>+IF(dwg!AC43="","",IF(dwg!AB43-dwg!AC43+wad!AA43&lt;=0,"",dwg!AB43-dwg!AC43+wad!AA43))</f>
        <v>42</v>
      </c>
      <c r="AC43" s="96">
        <f>+IF(dwg!AD43="","",IF(dwg!AC43-dwg!AD43+wad!AB43&lt;=0,"",dwg!AC43-dwg!AD43+wad!AB43))</f>
        <v>72</v>
      </c>
      <c r="AD43" s="96">
        <f>+IF(dwg!AE43="","",IF(dwg!AD43-dwg!AE43+wad!AC43&lt;=0,"",dwg!AD43-dwg!AE43+wad!AC43))</f>
        <v>45</v>
      </c>
      <c r="AE43" s="96">
        <f>+IF(dwg!AF43="","",IF(dwg!AE43-dwg!AF43+wad!AD43&lt;=0,"",dwg!AE43-dwg!AF43+wad!AD43))</f>
        <v>120</v>
      </c>
      <c r="AF43" s="96">
        <f>+IF(dwg!AG43="","",IF(dwg!AF43-dwg!AG43+wad!AE43&lt;=0,"",dwg!AF43-dwg!AG43+wad!AE43))</f>
        <v>63</v>
      </c>
      <c r="AG43" s="96">
        <f t="shared" si="1"/>
        <v>2928</v>
      </c>
    </row>
    <row r="44" ht="12.75" customHeight="1">
      <c r="A44" s="96">
        <v>743.0</v>
      </c>
      <c r="B44" s="97" t="s">
        <v>28</v>
      </c>
      <c r="C44" s="96" t="s">
        <v>419</v>
      </c>
      <c r="D44" s="96"/>
      <c r="E44" s="107">
        <f>+IF(dwg!F44="","",IF(dwg!E44-dwg!F44+wad!D44&lt;=0,"",dwg!E44-dwg!F44+wad!D44))</f>
        <v>102</v>
      </c>
      <c r="F44" s="107">
        <f>+IF(dwg!G44="","",IF(dwg!F44-dwg!G44+wad!E44&lt;=0,"",dwg!F44-dwg!G44+wad!E44))</f>
        <v>103</v>
      </c>
      <c r="G44" s="107">
        <f>+IF(dwg!H44="","",IF(dwg!G44-dwg!H44+wad!F44&lt;=0,"",dwg!G44-dwg!H44+wad!F44))</f>
        <v>213</v>
      </c>
      <c r="H44" s="107">
        <f>+IF(dwg!I44="","",IF(dwg!H44-dwg!I44+wad!G44&lt;=0,"",dwg!H44-dwg!I44+wad!G44))</f>
        <v>73</v>
      </c>
      <c r="I44" s="107">
        <f>+IF(dwg!J44="","",IF(dwg!I44-dwg!J44+wad!H44&lt;=0,"",dwg!I44-dwg!J44+wad!H44))</f>
        <v>77</v>
      </c>
      <c r="J44" s="96" t="str">
        <f>+IF(dwg!K44="","",IF(dwg!J44-dwg!K44+wad!I44&lt;=0,"",dwg!J44-dwg!K44+wad!I44))</f>
        <v/>
      </c>
      <c r="K44" s="96" t="str">
        <f>+IF(dwg!L44="","",IF(dwg!K44-dwg!L44+wad!J44&lt;=0,"",dwg!K44-dwg!L44+wad!J44))</f>
        <v/>
      </c>
      <c r="L44" s="96" t="str">
        <f>+IF(dwg!M44="","",IF(dwg!L44-dwg!M44+wad!K44&lt;=0,"",dwg!L44-dwg!M44+wad!K44))</f>
        <v/>
      </c>
      <c r="M44" s="96" t="str">
        <f>+IF(dwg!N44="","",IF(dwg!M44-dwg!N44+wad!L44&lt;=0,"",dwg!M44-dwg!N44+wad!L44))</f>
        <v/>
      </c>
      <c r="N44" s="96" t="str">
        <f>+IF(dwg!O44="","",IF(dwg!N44-dwg!O44+wad!M44&lt;=0,"",dwg!N44-dwg!O44+wad!M44))</f>
        <v/>
      </c>
      <c r="O44" s="96" t="str">
        <f>+IF(dwg!P44="","",IF(dwg!O44-dwg!P44+wad!N44&lt;=0,"",dwg!O44-dwg!P44+wad!N44))</f>
        <v/>
      </c>
      <c r="P44" s="96" t="str">
        <f>+IF(dwg!Q44="","",IF(dwg!P44-dwg!Q44+wad!O44&lt;=0,"",dwg!P44-dwg!Q44+wad!O44))</f>
        <v/>
      </c>
      <c r="Q44" s="96" t="str">
        <f>+IF(dwg!R44="","",IF(dwg!Q44-dwg!R44+wad!P44&lt;=0,"",dwg!Q44-dwg!R44+wad!P44))</f>
        <v/>
      </c>
      <c r="R44" s="96" t="str">
        <f>+IF(dwg!S44="","",IF(dwg!R44-dwg!S44+wad!Q44&lt;=0,"",dwg!R44-dwg!S44+wad!Q44))</f>
        <v/>
      </c>
      <c r="S44" s="96" t="str">
        <f>+IF(dwg!T44="","",IF(dwg!S44-dwg!T44+wad!R44&lt;=0,"",dwg!S44-dwg!T44+wad!R44))</f>
        <v/>
      </c>
      <c r="T44" s="96" t="str">
        <f>+IF(dwg!U44="","",IF(dwg!T44-dwg!U44+wad!S44&lt;=0,"",dwg!T44-dwg!U44+wad!S44))</f>
        <v/>
      </c>
      <c r="U44" s="96" t="str">
        <f>+IF(dwg!V44="","",IF(dwg!U44-dwg!V44+wad!T44&lt;=0,"",dwg!U44-dwg!V44+wad!T44))</f>
        <v/>
      </c>
      <c r="V44" s="96" t="str">
        <f>+IF(dwg!W44="","",IF(dwg!V44-dwg!W44+wad!U44&lt;=0,"",dwg!V44-dwg!W44+wad!U44))</f>
        <v/>
      </c>
      <c r="W44" s="96" t="str">
        <f>+IF(dwg!X44="","",IF(dwg!W44-dwg!X44+wad!V44&lt;=0,"",dwg!W44-dwg!X44+wad!V44))</f>
        <v/>
      </c>
      <c r="X44" s="96" t="str">
        <f>+IF(dwg!Y44="","",IF(dwg!X44-dwg!Y44+wad!W44&lt;=0,"",dwg!X44-dwg!Y44+wad!W44))</f>
        <v/>
      </c>
      <c r="Y44" s="96" t="str">
        <f>+IF(dwg!Z44="","",IF(dwg!Y44-dwg!Z44+wad!X44&lt;=0,"",dwg!Y44-dwg!Z44+wad!X44))</f>
        <v/>
      </c>
      <c r="Z44" s="96" t="str">
        <f>+IF(dwg!AA44="","",IF(dwg!Z44-dwg!AA44+wad!Y44&lt;=0,"",dwg!Z44-dwg!AA44+wad!Y44))</f>
        <v/>
      </c>
      <c r="AA44" s="96" t="str">
        <f>+IF(dwg!AB44="","",IF(dwg!AA44-dwg!AB44+wad!Z44&lt;=0,"",dwg!AA44-dwg!AB44+wad!Z44))</f>
        <v/>
      </c>
      <c r="AB44" s="96" t="str">
        <f>+IF(dwg!AC44="","",IF(dwg!AB44-dwg!AC44+wad!AA44&lt;=0,"",dwg!AB44-dwg!AC44+wad!AA44))</f>
        <v/>
      </c>
      <c r="AC44" s="96" t="str">
        <f>+IF(dwg!AD44="","",IF(dwg!AC44-dwg!AD44+wad!AB44&lt;=0,"",dwg!AC44-dwg!AD44+wad!AB44))</f>
        <v/>
      </c>
      <c r="AD44" s="96" t="str">
        <f>+IF(dwg!AE44="","",IF(dwg!AD44-dwg!AE44+wad!AC44&lt;=0,"",dwg!AD44-dwg!AE44+wad!AC44))</f>
        <v/>
      </c>
      <c r="AE44" s="96" t="str">
        <f>+IF(dwg!AF44="","",IF(dwg!AE44-dwg!AF44+wad!AD44&lt;=0,"",dwg!AE44-dwg!AF44+wad!AD44))</f>
        <v/>
      </c>
      <c r="AF44" s="96" t="str">
        <f>+IF(dwg!AG44="","",IF(dwg!AF44-dwg!AG44+wad!AE44&lt;=0,"",dwg!AF44-dwg!AG44+wad!AE44))</f>
        <v/>
      </c>
      <c r="AG44" s="96">
        <f t="shared" si="1"/>
        <v>568</v>
      </c>
    </row>
    <row r="45" ht="12.75" customHeight="1">
      <c r="A45" s="96">
        <v>744.0</v>
      </c>
      <c r="B45" s="97" t="s">
        <v>28</v>
      </c>
      <c r="C45" s="98" t="s">
        <v>29</v>
      </c>
      <c r="D45" s="96"/>
      <c r="E45" s="107">
        <f>+IF(dwg!F45="","",IF(dwg!E45-dwg!F45+wad!D45&lt;=0,"",dwg!E45-dwg!F45+wad!D45))</f>
        <v>116</v>
      </c>
      <c r="F45" s="107">
        <f>+IF(dwg!G45="","",IF(dwg!F45-dwg!G45+wad!E45&lt;=0,"",dwg!F45-dwg!G45+wad!E45))</f>
        <v>119</v>
      </c>
      <c r="G45" s="107">
        <f>+IF(dwg!H45="","",IF(dwg!G45-dwg!H45+wad!F45&lt;=0,"",dwg!G45-dwg!H45+wad!F45))</f>
        <v>242</v>
      </c>
      <c r="H45" s="107">
        <f>+IF(dwg!I45="","",IF(dwg!H45-dwg!I45+wad!G45&lt;=0,"",dwg!H45-dwg!I45+wad!G45))</f>
        <v>87</v>
      </c>
      <c r="I45" s="107">
        <f>+IF(dwg!J45="","",IF(dwg!I45-dwg!J45+wad!H45&lt;=0,"",dwg!I45-dwg!J45+wad!H45))</f>
        <v>92</v>
      </c>
      <c r="J45" s="96">
        <f>+IF(dwg!K45="","",IF(dwg!J45-dwg!K45+wad!I45&lt;=0,"",dwg!J45-dwg!K45+wad!I45))</f>
        <v>79</v>
      </c>
      <c r="K45" s="96">
        <f>+IF(dwg!L45="","",IF(dwg!K45-dwg!L45+wad!J45&lt;=0,"",dwg!K45-dwg!L45+wad!J45))</f>
        <v>228</v>
      </c>
      <c r="L45" s="96">
        <f>+IF(dwg!M45="","",IF(dwg!L45-dwg!M45+wad!K45&lt;=0,"",dwg!L45-dwg!M45+wad!K45))</f>
        <v>253</v>
      </c>
      <c r="M45" s="96">
        <f>+IF(dwg!N45="","",IF(dwg!M45-dwg!N45+wad!L45&lt;=0,"",dwg!M45-dwg!N45+wad!L45))</f>
        <v>293</v>
      </c>
      <c r="N45" s="96">
        <f>+IF(dwg!O45="","",IF(dwg!N45-dwg!O45+wad!M45&lt;=0,"",dwg!N45-dwg!O45+wad!M45))</f>
        <v>137</v>
      </c>
      <c r="O45" s="96">
        <f>+IF(dwg!P45="","",IF(dwg!O45-dwg!P45+wad!N45&lt;=0,"",dwg!O45-dwg!P45+wad!N45))</f>
        <v>520</v>
      </c>
      <c r="P45" s="96">
        <f>+IF(dwg!Q45="","",IF(dwg!P45-dwg!Q45+wad!O45&lt;=0,"",dwg!P45-dwg!Q45+wad!O45))</f>
        <v>573</v>
      </c>
      <c r="Q45" s="96">
        <f>+IF(dwg!R45="","",IF(dwg!Q45-dwg!R45+wad!P45&lt;=0,"",dwg!Q45-dwg!R45+wad!P45))</f>
        <v>373</v>
      </c>
      <c r="R45" s="96">
        <f>+IF(dwg!S45="","",IF(dwg!R45-dwg!S45+wad!Q45&lt;=0,"",dwg!R45-dwg!S45+wad!Q45))</f>
        <v>246</v>
      </c>
      <c r="S45" s="96">
        <f>+IF(dwg!T45="","",IF(dwg!S45-dwg!T45+wad!R45&lt;=0,"",dwg!S45-dwg!T45+wad!R45))</f>
        <v>310</v>
      </c>
      <c r="T45" s="96">
        <f>+IF(dwg!U45="","",IF(dwg!T45-dwg!U45+wad!S45&lt;=0,"",dwg!T45-dwg!U45+wad!S45))</f>
        <v>389</v>
      </c>
      <c r="U45" s="96">
        <f>+IF(dwg!V45="","",IF(dwg!U45-dwg!V45+wad!T45&lt;=0,"",dwg!U45-dwg!V45+wad!T45))</f>
        <v>563</v>
      </c>
      <c r="V45" s="96">
        <f>+IF(dwg!W45="","",IF(dwg!V45-dwg!W45+wad!U45&lt;=0,"",dwg!V45-dwg!W45+wad!U45))</f>
        <v>572</v>
      </c>
      <c r="W45" s="96">
        <f>+IF(dwg!X45="","",IF(dwg!W45-dwg!X45+wad!V45&lt;=0,"",dwg!W45-dwg!X45+wad!V45))</f>
        <v>209</v>
      </c>
      <c r="X45" s="96">
        <f>+IF(dwg!Y45="","",IF(dwg!X45-dwg!Y45+wad!W45&lt;=0,"",dwg!X45-dwg!Y45+wad!W45))</f>
        <v>167</v>
      </c>
      <c r="Y45" s="96">
        <f>+IF(dwg!Z45="","",IF(dwg!Y45-dwg!Z45+wad!X45&lt;=0,"",dwg!Y45-dwg!Z45+wad!X45))</f>
        <v>334</v>
      </c>
      <c r="Z45" s="96">
        <f>+IF(dwg!AA45="","",IF(dwg!Z45-dwg!AA45+wad!Y45&lt;=0,"",dwg!Z45-dwg!AA45+wad!Y45))</f>
        <v>160</v>
      </c>
      <c r="AA45" s="96">
        <f>+IF(dwg!AB45="","",IF(dwg!AA45-dwg!AB45+wad!Z45&lt;=0,"",dwg!AA45-dwg!AB45+wad!Z45))</f>
        <v>191</v>
      </c>
      <c r="AB45" s="96">
        <f>+IF(dwg!AC45="","",IF(dwg!AB45-dwg!AC45+wad!AA45&lt;=0,"",dwg!AB45-dwg!AC45+wad!AA45))</f>
        <v>183</v>
      </c>
      <c r="AC45" s="96">
        <f>+IF(dwg!AD45="","",IF(dwg!AC45-dwg!AD45+wad!AB45&lt;=0,"",dwg!AC45-dwg!AD45+wad!AB45))</f>
        <v>241</v>
      </c>
      <c r="AD45" s="96">
        <f>+IF(dwg!AE45="","",IF(dwg!AD45-dwg!AE45+wad!AC45&lt;=0,"",dwg!AD45-dwg!AE45+wad!AC45))</f>
        <v>151</v>
      </c>
      <c r="AE45" s="96">
        <f>+IF(dwg!AF45="","",IF(dwg!AE45-dwg!AF45+wad!AD45&lt;=0,"",dwg!AE45-dwg!AF45+wad!AD45))</f>
        <v>513</v>
      </c>
      <c r="AF45" s="96">
        <f>+IF(dwg!AG45="","",IF(dwg!AF45-dwg!AG45+wad!AE45&lt;=0,"",dwg!AF45-dwg!AG45+wad!AE45))</f>
        <v>322</v>
      </c>
      <c r="AG45" s="96">
        <f t="shared" si="1"/>
        <v>7663</v>
      </c>
    </row>
    <row r="46" ht="12.75" customHeight="1">
      <c r="A46" s="96">
        <v>745.0</v>
      </c>
      <c r="B46" s="97" t="s">
        <v>28</v>
      </c>
      <c r="C46" s="96" t="s">
        <v>419</v>
      </c>
      <c r="D46" s="96"/>
      <c r="E46" s="107">
        <f>+IF(dwg!F46="","",IF(dwg!E46-dwg!F46+wad!D46&lt;=0,"",dwg!E46-dwg!F46+wad!D46))</f>
        <v>111</v>
      </c>
      <c r="F46" s="107">
        <f>+IF(dwg!G46="","",IF(dwg!F46-dwg!G46+wad!E46&lt;=0,"",dwg!F46-dwg!G46+wad!E46))</f>
        <v>123</v>
      </c>
      <c r="G46" s="107">
        <f>+IF(dwg!H46="","",IF(dwg!G46-dwg!H46+wad!F46&lt;=0,"",dwg!G46-dwg!H46+wad!F46))</f>
        <v>254</v>
      </c>
      <c r="H46" s="107">
        <f>+IF(dwg!I46="","",IF(dwg!H46-dwg!I46+wad!G46&lt;=0,"",dwg!H46-dwg!I46+wad!G46))</f>
        <v>95</v>
      </c>
      <c r="I46" s="107">
        <f>+IF(dwg!J46="","",IF(dwg!I46-dwg!J46+wad!H46&lt;=0,"",dwg!I46-dwg!J46+wad!H46))</f>
        <v>83</v>
      </c>
      <c r="J46" s="96" t="str">
        <f>+IF(dwg!K46="","",IF(dwg!J46-dwg!K46+wad!I46&lt;=0,"",dwg!J46-dwg!K46+wad!I46))</f>
        <v/>
      </c>
      <c r="K46" s="96" t="str">
        <f>+IF(dwg!L46="","",IF(dwg!K46-dwg!L46+wad!J46&lt;=0,"",dwg!K46-dwg!L46+wad!J46))</f>
        <v/>
      </c>
      <c r="L46" s="96" t="str">
        <f>+IF(dwg!M46="","",IF(dwg!L46-dwg!M46+wad!K46&lt;=0,"",dwg!L46-dwg!M46+wad!K46))</f>
        <v/>
      </c>
      <c r="M46" s="96" t="str">
        <f>+IF(dwg!N46="","",IF(dwg!M46-dwg!N46+wad!L46&lt;=0,"",dwg!M46-dwg!N46+wad!L46))</f>
        <v/>
      </c>
      <c r="N46" s="96" t="str">
        <f>+IF(dwg!O46="","",IF(dwg!N46-dwg!O46+wad!M46&lt;=0,"",dwg!N46-dwg!O46+wad!M46))</f>
        <v/>
      </c>
      <c r="O46" s="96" t="str">
        <f>+IF(dwg!P46="","",IF(dwg!O46-dwg!P46+wad!N46&lt;=0,"",dwg!O46-dwg!P46+wad!N46))</f>
        <v/>
      </c>
      <c r="P46" s="96" t="str">
        <f>+IF(dwg!Q46="","",IF(dwg!P46-dwg!Q46+wad!O46&lt;=0,"",dwg!P46-dwg!Q46+wad!O46))</f>
        <v/>
      </c>
      <c r="Q46" s="96" t="str">
        <f>+IF(dwg!R46="","",IF(dwg!Q46-dwg!R46+wad!P46&lt;=0,"",dwg!Q46-dwg!R46+wad!P46))</f>
        <v/>
      </c>
      <c r="R46" s="96" t="str">
        <f>+IF(dwg!S46="","",IF(dwg!R46-dwg!S46+wad!Q46&lt;=0,"",dwg!R46-dwg!S46+wad!Q46))</f>
        <v/>
      </c>
      <c r="S46" s="96" t="str">
        <f>+IF(dwg!T46="","",IF(dwg!S46-dwg!T46+wad!R46&lt;=0,"",dwg!S46-dwg!T46+wad!R46))</f>
        <v/>
      </c>
      <c r="T46" s="96" t="str">
        <f>+IF(dwg!U46="","",IF(dwg!T46-dwg!U46+wad!S46&lt;=0,"",dwg!T46-dwg!U46+wad!S46))</f>
        <v/>
      </c>
      <c r="U46" s="96" t="str">
        <f>+IF(dwg!V46="","",IF(dwg!U46-dwg!V46+wad!T46&lt;=0,"",dwg!U46-dwg!V46+wad!T46))</f>
        <v/>
      </c>
      <c r="V46" s="96" t="str">
        <f>+IF(dwg!W46="","",IF(dwg!V46-dwg!W46+wad!U46&lt;=0,"",dwg!V46-dwg!W46+wad!U46))</f>
        <v/>
      </c>
      <c r="W46" s="96" t="str">
        <f>+IF(dwg!X46="","",IF(dwg!W46-dwg!X46+wad!V46&lt;=0,"",dwg!W46-dwg!X46+wad!V46))</f>
        <v/>
      </c>
      <c r="X46" s="96" t="str">
        <f>+IF(dwg!Y46="","",IF(dwg!X46-dwg!Y46+wad!W46&lt;=0,"",dwg!X46-dwg!Y46+wad!W46))</f>
        <v/>
      </c>
      <c r="Y46" s="96" t="str">
        <f>+IF(dwg!Z46="","",IF(dwg!Y46-dwg!Z46+wad!X46&lt;=0,"",dwg!Y46-dwg!Z46+wad!X46))</f>
        <v/>
      </c>
      <c r="Z46" s="96" t="str">
        <f>+IF(dwg!AA46="","",IF(dwg!Z46-dwg!AA46+wad!Y46&lt;=0,"",dwg!Z46-dwg!AA46+wad!Y46))</f>
        <v/>
      </c>
      <c r="AA46" s="96" t="str">
        <f>+IF(dwg!AB46="","",IF(dwg!AA46-dwg!AB46+wad!Z46&lt;=0,"",dwg!AA46-dwg!AB46+wad!Z46))</f>
        <v/>
      </c>
      <c r="AB46" s="96" t="str">
        <f>+IF(dwg!AC46="","",IF(dwg!AB46-dwg!AC46+wad!AA46&lt;=0,"",dwg!AB46-dwg!AC46+wad!AA46))</f>
        <v/>
      </c>
      <c r="AC46" s="96" t="str">
        <f>+IF(dwg!AD46="","",IF(dwg!AC46-dwg!AD46+wad!AB46&lt;=0,"",dwg!AC46-dwg!AD46+wad!AB46))</f>
        <v/>
      </c>
      <c r="AD46" s="96" t="str">
        <f>+IF(dwg!AE46="","",IF(dwg!AD46-dwg!AE46+wad!AC46&lt;=0,"",dwg!AD46-dwg!AE46+wad!AC46))</f>
        <v/>
      </c>
      <c r="AE46" s="96" t="str">
        <f>+IF(dwg!AF46="","",IF(dwg!AE46-dwg!AF46+wad!AD46&lt;=0,"",dwg!AE46-dwg!AF46+wad!AD46))</f>
        <v/>
      </c>
      <c r="AF46" s="96" t="str">
        <f>+IF(dwg!AG46="","",IF(dwg!AF46-dwg!AG46+wad!AE46&lt;=0,"",dwg!AF46-dwg!AG46+wad!AE46))</f>
        <v/>
      </c>
      <c r="AG46" s="96">
        <f t="shared" si="1"/>
        <v>666</v>
      </c>
    </row>
    <row r="47" ht="12.75" customHeight="1">
      <c r="A47" s="96">
        <v>746.0</v>
      </c>
      <c r="B47" s="97" t="s">
        <v>26</v>
      </c>
      <c r="C47" s="100" t="s">
        <v>6</v>
      </c>
      <c r="D47" s="96"/>
      <c r="E47" s="107">
        <f>+IF(dwg!F47="","",IF(dwg!E47-dwg!F47+wad!D47&lt;=0,"",dwg!E47-dwg!F47+wad!D47))</f>
        <v>56</v>
      </c>
      <c r="F47" s="107">
        <f>+IF(dwg!G47="","",IF(dwg!F47-dwg!G47+wad!E47&lt;=0,"",dwg!F47-dwg!G47+wad!E47))</f>
        <v>67</v>
      </c>
      <c r="G47" s="107">
        <f>+IF(dwg!H47="","",IF(dwg!G47-dwg!H47+wad!F47&lt;=0,"",dwg!G47-dwg!H47+wad!F47))</f>
        <v>120</v>
      </c>
      <c r="H47" s="107">
        <f>+IF(dwg!I47="","",IF(dwg!H47-dwg!I47+wad!G47&lt;=0,"",dwg!H47-dwg!I47+wad!G47))</f>
        <v>56</v>
      </c>
      <c r="I47" s="107">
        <f>+IF(dwg!J47="","",IF(dwg!I47-dwg!J47+wad!H47&lt;=0,"",dwg!I47-dwg!J47+wad!H47))</f>
        <v>48</v>
      </c>
      <c r="J47" s="96">
        <f>+IF(dwg!K47="","",IF(dwg!J47-dwg!K47+wad!I47&lt;=0,"",dwg!J47-dwg!K47+wad!I47))</f>
        <v>37</v>
      </c>
      <c r="K47" s="96">
        <f>+IF(dwg!L47="","",IF(dwg!K47-dwg!L47+wad!J47&lt;=0,"",dwg!K47-dwg!L47+wad!J47))</f>
        <v>85</v>
      </c>
      <c r="L47" s="96">
        <f>+IF(dwg!M47="","",IF(dwg!L47-dwg!M47+wad!K47&lt;=0,"",dwg!L47-dwg!M47+wad!K47))</f>
        <v>93</v>
      </c>
      <c r="M47" s="96">
        <f>+IF(dwg!N47="","",IF(dwg!M47-dwg!N47+wad!L47&lt;=0,"",dwg!M47-dwg!N47+wad!L47))</f>
        <v>146</v>
      </c>
      <c r="N47" s="96">
        <f>+IF(dwg!O47="","",IF(dwg!N47-dwg!O47+wad!M47&lt;=0,"",dwg!N47-dwg!O47+wad!M47))</f>
        <v>78</v>
      </c>
      <c r="O47" s="96">
        <f>+IF(dwg!P47="","",IF(dwg!O47-dwg!P47+wad!N47&lt;=0,"",dwg!O47-dwg!P47+wad!N47))</f>
        <v>355</v>
      </c>
      <c r="P47" s="96">
        <f>+IF(dwg!Q47="","",IF(dwg!P47-dwg!Q47+wad!O47&lt;=0,"",dwg!P47-dwg!Q47+wad!O47))</f>
        <v>400</v>
      </c>
      <c r="Q47" s="96">
        <f>+IF(dwg!R47="","",IF(dwg!Q47-dwg!R47+wad!P47&lt;=0,"",dwg!Q47-dwg!R47+wad!P47))</f>
        <v>234</v>
      </c>
      <c r="R47" s="96">
        <f>+IF(dwg!S47="","",IF(dwg!R47-dwg!S47+wad!Q47&lt;=0,"",dwg!R47-dwg!S47+wad!Q47))</f>
        <v>173</v>
      </c>
      <c r="S47" s="96">
        <f>+IF(dwg!T47="","",IF(dwg!S47-dwg!T47+wad!R47&lt;=0,"",dwg!S47-dwg!T47+wad!R47))</f>
        <v>188</v>
      </c>
      <c r="T47" s="96">
        <f>+IF(dwg!U47="","",IF(dwg!T47-dwg!U47+wad!S47&lt;=0,"",dwg!T47-dwg!U47+wad!S47))</f>
        <v>226</v>
      </c>
      <c r="U47" s="96">
        <f>+IF(dwg!V47="","",IF(dwg!U47-dwg!V47+wad!T47&lt;=0,"",dwg!U47-dwg!V47+wad!T47))</f>
        <v>315</v>
      </c>
      <c r="V47" s="96">
        <f>+IF(dwg!W47="","",IF(dwg!V47-dwg!W47+wad!U47&lt;=0,"",dwg!V47-dwg!W47+wad!U47))</f>
        <v>319</v>
      </c>
      <c r="W47" s="96">
        <f>+IF(dwg!X47="","",IF(dwg!W47-dwg!X47+wad!V47&lt;=0,"",dwg!W47-dwg!X47+wad!V47))</f>
        <v>89</v>
      </c>
      <c r="X47" s="96">
        <f>+IF(dwg!Y47="","",IF(dwg!X47-dwg!Y47+wad!W47&lt;=0,"",dwg!X47-dwg!Y47+wad!W47))</f>
        <v>87</v>
      </c>
      <c r="Y47" s="96">
        <f>+IF(dwg!Z47="","",IF(dwg!Y47-dwg!Z47+wad!X47&lt;=0,"",dwg!Y47-dwg!Z47+wad!X47))</f>
        <v>108</v>
      </c>
      <c r="Z47" s="96">
        <f>+IF(dwg!AA47="","",IF(dwg!Z47-dwg!AA47+wad!Y47&lt;=0,"",dwg!Z47-dwg!AA47+wad!Y47))</f>
        <v>56</v>
      </c>
      <c r="AA47" s="96">
        <f>+IF(dwg!AB47="","",IF(dwg!AA47-dwg!AB47+wad!Z47&lt;=0,"",dwg!AA47-dwg!AB47+wad!Z47))</f>
        <v>60</v>
      </c>
      <c r="AB47" s="96">
        <f>+IF(dwg!AC47="","",IF(dwg!AB47-dwg!AC47+wad!AA47&lt;=0,"",dwg!AB47-dwg!AC47+wad!AA47))</f>
        <v>65</v>
      </c>
      <c r="AC47" s="96">
        <f>+IF(dwg!AD47="","",IF(dwg!AC47-dwg!AD47+wad!AB47&lt;=0,"",dwg!AC47-dwg!AD47+wad!AB47))</f>
        <v>69</v>
      </c>
      <c r="AD47" s="96">
        <f>+IF(dwg!AE47="","",IF(dwg!AD47-dwg!AE47+wad!AC47&lt;=0,"",dwg!AD47-dwg!AE47+wad!AC47))</f>
        <v>49</v>
      </c>
      <c r="AE47" s="96">
        <f>+IF(dwg!AF47="","",IF(dwg!AE47-dwg!AF47+wad!AD47&lt;=0,"",dwg!AE47-dwg!AF47+wad!AD47))</f>
        <v>82</v>
      </c>
      <c r="AF47" s="96">
        <f>+IF(dwg!AG47="","",IF(dwg!AF47-dwg!AG47+wad!AE47&lt;=0,"",dwg!AF47-dwg!AG47+wad!AE47))</f>
        <v>50</v>
      </c>
      <c r="AG47" s="96">
        <f t="shared" si="1"/>
        <v>3711</v>
      </c>
    </row>
    <row r="48" ht="12.75" customHeight="1">
      <c r="A48" s="96">
        <v>747.0</v>
      </c>
      <c r="B48" s="97" t="s">
        <v>26</v>
      </c>
      <c r="C48" s="100" t="s">
        <v>6</v>
      </c>
      <c r="D48" s="96"/>
      <c r="E48" s="107">
        <f>+IF(dwg!F48="","",IF(dwg!E48-dwg!F48+wad!D48&lt;=0,"",dwg!E48-dwg!F48+wad!D48))</f>
        <v>118</v>
      </c>
      <c r="F48" s="107">
        <f>+IF(dwg!G48="","",IF(dwg!F48-dwg!G48+wad!E48&lt;=0,"",dwg!F48-dwg!G48+wad!E48))</f>
        <v>145</v>
      </c>
      <c r="G48" s="107">
        <f>+IF(dwg!H48="","",IF(dwg!G48-dwg!H48+wad!F48&lt;=0,"",dwg!G48-dwg!H48+wad!F48))</f>
        <v>235</v>
      </c>
      <c r="H48" s="107">
        <f>+IF(dwg!I48="","",IF(dwg!H48-dwg!I48+wad!G48&lt;=0,"",dwg!H48-dwg!I48+wad!G48))</f>
        <v>107</v>
      </c>
      <c r="I48" s="107">
        <f>+IF(dwg!J48="","",IF(dwg!I48-dwg!J48+wad!H48&lt;=0,"",dwg!I48-dwg!J48+wad!H48))</f>
        <v>97</v>
      </c>
      <c r="J48" s="96">
        <f>+IF(dwg!K48="","",IF(dwg!J48-dwg!K48+wad!I48&lt;=0,"",dwg!J48-dwg!K48+wad!I48))</f>
        <v>89</v>
      </c>
      <c r="K48" s="96">
        <f>+IF(dwg!L48="","",IF(dwg!K48-dwg!L48+wad!J48&lt;=0,"",dwg!K48-dwg!L48+wad!J48))</f>
        <v>126</v>
      </c>
      <c r="L48" s="96">
        <f>+IF(dwg!M48="","",IF(dwg!L48-dwg!M48+wad!K48&lt;=0,"",dwg!L48-dwg!M48+wad!K48))</f>
        <v>149</v>
      </c>
      <c r="M48" s="96">
        <f>+IF(dwg!N48="","",IF(dwg!M48-dwg!N48+wad!L48&lt;=0,"",dwg!M48-dwg!N48+wad!L48))</f>
        <v>216</v>
      </c>
      <c r="N48" s="96">
        <f>+IF(dwg!O48="","",IF(dwg!N48-dwg!O48+wad!M48&lt;=0,"",dwg!N48-dwg!O48+wad!M48))</f>
        <v>105</v>
      </c>
      <c r="O48" s="96">
        <f>+IF(dwg!P48="","",IF(dwg!O48-dwg!P48+wad!N48&lt;=0,"",dwg!O48-dwg!P48+wad!N48))</f>
        <v>346</v>
      </c>
      <c r="P48" s="96">
        <f>+IF(dwg!Q48="","",IF(dwg!P48-dwg!Q48+wad!O48&lt;=0,"",dwg!P48-dwg!Q48+wad!O48))</f>
        <v>394</v>
      </c>
      <c r="Q48" s="96">
        <f>+IF(dwg!R48="","",IF(dwg!Q48-dwg!R48+wad!P48&lt;=0,"",dwg!Q48-dwg!R48+wad!P48))</f>
        <v>292</v>
      </c>
      <c r="R48" s="96">
        <f>+IF(dwg!S48="","",IF(dwg!R48-dwg!S48+wad!Q48&lt;=0,"",dwg!R48-dwg!S48+wad!Q48))</f>
        <v>214</v>
      </c>
      <c r="S48" s="96">
        <f>+IF(dwg!T48="","",IF(dwg!S48-dwg!T48+wad!R48&lt;=0,"",dwg!S48-dwg!T48+wad!R48))</f>
        <v>190</v>
      </c>
      <c r="T48" s="96">
        <f>+IF(dwg!U48="","",IF(dwg!T48-dwg!U48+wad!S48&lt;=0,"",dwg!T48-dwg!U48+wad!S48))</f>
        <v>243</v>
      </c>
      <c r="U48" s="96">
        <f>+IF(dwg!V48="","",IF(dwg!U48-dwg!V48+wad!T48&lt;=0,"",dwg!U48-dwg!V48+wad!T48))</f>
        <v>305</v>
      </c>
      <c r="V48" s="96">
        <f>+IF(dwg!W48="","",IF(dwg!V48-dwg!W48+wad!U48&lt;=0,"",dwg!V48-dwg!W48+wad!U48))</f>
        <v>358</v>
      </c>
      <c r="W48" s="96">
        <f>+IF(dwg!X48="","",IF(dwg!W48-dwg!X48+wad!V48&lt;=0,"",dwg!W48-dwg!X48+wad!V48))</f>
        <v>71</v>
      </c>
      <c r="X48" s="96">
        <f>+IF(dwg!Y48="","",IF(dwg!X48-dwg!Y48+wad!W48&lt;=0,"",dwg!X48-dwg!Y48+wad!W48))</f>
        <v>97</v>
      </c>
      <c r="Y48" s="96">
        <f>+IF(dwg!Z48="","",IF(dwg!Y48-dwg!Z48+wad!X48&lt;=0,"",dwg!Y48-dwg!Z48+wad!X48))</f>
        <v>131</v>
      </c>
      <c r="Z48" s="96">
        <f>+IF(dwg!AA48="","",IF(dwg!Z48-dwg!AA48+wad!Y48&lt;=0,"",dwg!Z48-dwg!AA48+wad!Y48))</f>
        <v>49</v>
      </c>
      <c r="AA48" s="96">
        <f>+IF(dwg!AB48="","",IF(dwg!AA48-dwg!AB48+wad!Z48&lt;=0,"",dwg!AA48-dwg!AB48+wad!Z48))</f>
        <v>63</v>
      </c>
      <c r="AB48" s="96">
        <f>+IF(dwg!AC48="","",IF(dwg!AB48-dwg!AC48+wad!AA48&lt;=0,"",dwg!AB48-dwg!AC48+wad!AA48))</f>
        <v>75</v>
      </c>
      <c r="AC48" s="96">
        <f>+IF(dwg!AD48="","",IF(dwg!AC48-dwg!AD48+wad!AB48&lt;=0,"",dwg!AC48-dwg!AD48+wad!AB48))</f>
        <v>70</v>
      </c>
      <c r="AD48" s="96">
        <f>+IF(dwg!AE48="","",IF(dwg!AD48-dwg!AE48+wad!AC48&lt;=0,"",dwg!AD48-dwg!AE48+wad!AC48))</f>
        <v>60</v>
      </c>
      <c r="AE48" s="96">
        <f>+IF(dwg!AF48="","",IF(dwg!AE48-dwg!AF48+wad!AD48&lt;=0,"",dwg!AE48-dwg!AF48+wad!AD48))</f>
        <v>90</v>
      </c>
      <c r="AF48" s="96">
        <f>+IF(dwg!AG48="","",IF(dwg!AF48-dwg!AG48+wad!AE48&lt;=0,"",dwg!AF48-dwg!AG48+wad!AE48))</f>
        <v>64</v>
      </c>
      <c r="AG48" s="96">
        <f t="shared" si="1"/>
        <v>4499</v>
      </c>
    </row>
    <row r="49" ht="12.75" customHeight="1">
      <c r="A49" s="96">
        <v>748.0</v>
      </c>
      <c r="B49" s="97" t="s">
        <v>26</v>
      </c>
      <c r="C49" s="100" t="s">
        <v>6</v>
      </c>
      <c r="D49" s="96"/>
      <c r="E49" s="107">
        <f>+IF(dwg!F49="","",IF(dwg!E49-dwg!F49+wad!D49&lt;=0,"",dwg!E49-dwg!F49+wad!D49))</f>
        <v>144</v>
      </c>
      <c r="F49" s="107">
        <f>+IF(dwg!G49="","",IF(dwg!F49-dwg!G49+wad!E49&lt;=0,"",dwg!F49-dwg!G49+wad!E49))</f>
        <v>189</v>
      </c>
      <c r="G49" s="107">
        <f>+IF(dwg!H49="","",IF(dwg!G49-dwg!H49+wad!F49&lt;=0,"",dwg!G49-dwg!H49+wad!F49))</f>
        <v>329</v>
      </c>
      <c r="H49" s="107">
        <f>+IF(dwg!I49="","",IF(dwg!H49-dwg!I49+wad!G49&lt;=0,"",dwg!H49-dwg!I49+wad!G49))</f>
        <v>184</v>
      </c>
      <c r="I49" s="107">
        <f>+IF(dwg!J49="","",IF(dwg!I49-dwg!J49+wad!H49&lt;=0,"",dwg!I49-dwg!J49+wad!H49))</f>
        <v>107</v>
      </c>
      <c r="J49" s="96">
        <f>+IF(dwg!K49="","",IF(dwg!J49-dwg!K49+wad!I49&lt;=0,"",dwg!J49-dwg!K49+wad!I49))</f>
        <v>63</v>
      </c>
      <c r="K49" s="96">
        <f>+IF(dwg!L49="","",IF(dwg!K49-dwg!L49+wad!J49&lt;=0,"",dwg!K49-dwg!L49+wad!J49))</f>
        <v>193</v>
      </c>
      <c r="L49" s="96">
        <f>+IF(dwg!M49="","",IF(dwg!L49-dwg!M49+wad!K49&lt;=0,"",dwg!L49-dwg!M49+wad!K49))</f>
        <v>248</v>
      </c>
      <c r="M49" s="96">
        <f>+IF(dwg!N49="","",IF(dwg!M49-dwg!N49+wad!L49&lt;=0,"",dwg!M49-dwg!N49+wad!L49))</f>
        <v>362</v>
      </c>
      <c r="N49" s="96">
        <f>+IF(dwg!O49="","",IF(dwg!N49-dwg!O49+wad!M49&lt;=0,"",dwg!N49-dwg!O49+wad!M49))</f>
        <v>193</v>
      </c>
      <c r="O49" s="96">
        <f>+IF(dwg!P49="","",IF(dwg!O49-dwg!P49+wad!N49&lt;=0,"",dwg!O49-dwg!P49+wad!N49))</f>
        <v>714</v>
      </c>
      <c r="P49" s="96">
        <f>+IF(dwg!Q49="","",IF(dwg!P49-dwg!Q49+wad!O49&lt;=0,"",dwg!P49-dwg!Q49+wad!O49))</f>
        <v>728</v>
      </c>
      <c r="Q49" s="96">
        <f>+IF(dwg!R49="","",IF(dwg!Q49-dwg!R49+wad!P49&lt;=0,"",dwg!Q49-dwg!R49+wad!P49))</f>
        <v>422</v>
      </c>
      <c r="R49" s="96">
        <f>+IF(dwg!S49="","",IF(dwg!R49-dwg!S49+wad!Q49&lt;=0,"",dwg!R49-dwg!S49+wad!Q49))</f>
        <v>299</v>
      </c>
      <c r="S49" s="96">
        <f>+IF(dwg!T49="","",IF(dwg!S49-dwg!T49+wad!R49&lt;=0,"",dwg!S49-dwg!T49+wad!R49))</f>
        <v>305</v>
      </c>
      <c r="T49" s="96">
        <f>+IF(dwg!U49="","",IF(dwg!T49-dwg!U49+wad!S49&lt;=0,"",dwg!T49-dwg!U49+wad!S49))</f>
        <v>332</v>
      </c>
      <c r="U49" s="96">
        <f>+IF(dwg!V49="","",IF(dwg!U49-dwg!V49+wad!T49&lt;=0,"",dwg!U49-dwg!V49+wad!T49))</f>
        <v>438</v>
      </c>
      <c r="V49" s="96">
        <f>+IF(dwg!W49="","",IF(dwg!V49-dwg!W49+wad!U49&lt;=0,"",dwg!V49-dwg!W49+wad!U49))</f>
        <v>383</v>
      </c>
      <c r="W49" s="96">
        <f>+IF(dwg!X49="","",IF(dwg!W49-dwg!X49+wad!V49&lt;=0,"",dwg!W49-dwg!X49+wad!V49))</f>
        <v>120</v>
      </c>
      <c r="X49" s="96">
        <f>+IF(dwg!Y49="","",IF(dwg!X49-dwg!Y49+wad!W49&lt;=0,"",dwg!X49-dwg!Y49+wad!W49))</f>
        <v>91</v>
      </c>
      <c r="Y49" s="96">
        <f>+IF(dwg!Z49="","",IF(dwg!Y49-dwg!Z49+wad!X49&lt;=0,"",dwg!Y49-dwg!Z49+wad!X49))</f>
        <v>126</v>
      </c>
      <c r="Z49" s="96">
        <f>+IF(dwg!AA49="","",IF(dwg!Z49-dwg!AA49+wad!Y49&lt;=0,"",dwg!Z49-dwg!AA49+wad!Y49))</f>
        <v>61</v>
      </c>
      <c r="AA49" s="96">
        <f>+IF(dwg!AB49="","",IF(dwg!AA49-dwg!AB49+wad!Z49&lt;=0,"",dwg!AA49-dwg!AB49+wad!Z49))</f>
        <v>67</v>
      </c>
      <c r="AB49" s="96">
        <f>+IF(dwg!AC49="","",IF(dwg!AB49-dwg!AC49+wad!AA49&lt;=0,"",dwg!AB49-dwg!AC49+wad!AA49))</f>
        <v>62</v>
      </c>
      <c r="AC49" s="96">
        <f>+IF(dwg!AD49="","",IF(dwg!AC49-dwg!AD49+wad!AB49&lt;=0,"",dwg!AC49-dwg!AD49+wad!AB49))</f>
        <v>75</v>
      </c>
      <c r="AD49" s="96">
        <f>+IF(dwg!AE49="","",IF(dwg!AD49-dwg!AE49+wad!AC49&lt;=0,"",dwg!AD49-dwg!AE49+wad!AC49))</f>
        <v>51</v>
      </c>
      <c r="AE49" s="96">
        <f>+IF(dwg!AF49="","",IF(dwg!AE49-dwg!AF49+wad!AD49&lt;=0,"",dwg!AE49-dwg!AF49+wad!AD49))</f>
        <v>88</v>
      </c>
      <c r="AF49" s="96">
        <f>+IF(dwg!AG49="","",IF(dwg!AF49-dwg!AG49+wad!AE49&lt;=0,"",dwg!AF49-dwg!AG49+wad!AE49))</f>
        <v>57</v>
      </c>
      <c r="AG49" s="96">
        <f t="shared" si="1"/>
        <v>6431</v>
      </c>
    </row>
    <row r="50" ht="12.75" customHeight="1">
      <c r="A50" s="96">
        <v>749.0</v>
      </c>
      <c r="B50" s="97" t="s">
        <v>26</v>
      </c>
      <c r="C50" s="98" t="s">
        <v>29</v>
      </c>
      <c r="D50" s="96"/>
      <c r="E50" s="107">
        <f>+IF(dwg!F50="","",IF(dwg!E50-dwg!F50+wad!D50&lt;=0,"",dwg!E50-dwg!F50+wad!D50))</f>
        <v>79</v>
      </c>
      <c r="F50" s="107">
        <f>+IF(dwg!G50="","",IF(dwg!F50-dwg!G50+wad!E50&lt;=0,"",dwg!F50-dwg!G50+wad!E50))</f>
        <v>98</v>
      </c>
      <c r="G50" s="107">
        <f>+IF(dwg!H50="","",IF(dwg!G50-dwg!H50+wad!F50&lt;=0,"",dwg!G50-dwg!H50+wad!F50))</f>
        <v>185</v>
      </c>
      <c r="H50" s="107">
        <f>+IF(dwg!I50="","",IF(dwg!H50-dwg!I50+wad!G50&lt;=0,"",dwg!H50-dwg!I50+wad!G50))</f>
        <v>80</v>
      </c>
      <c r="I50" s="107">
        <f>+IF(dwg!J50="","",IF(dwg!I50-dwg!J50+wad!H50&lt;=0,"",dwg!I50-dwg!J50+wad!H50))</f>
        <v>69</v>
      </c>
      <c r="J50" s="96">
        <f>+IF(dwg!K50="","",IF(dwg!J50-dwg!K50+wad!I50&lt;=0,"",dwg!J50-dwg!K50+wad!I50))</f>
        <v>68</v>
      </c>
      <c r="K50" s="96">
        <f>+IF(dwg!L50="","",IF(dwg!K50-dwg!L50+wad!J50&lt;=0,"",dwg!K50-dwg!L50+wad!J50))</f>
        <v>129</v>
      </c>
      <c r="L50" s="96">
        <f>+IF(dwg!M50="","",IF(dwg!L50-dwg!M50+wad!K50&lt;=0,"",dwg!L50-dwg!M50+wad!K50))</f>
        <v>133</v>
      </c>
      <c r="M50" s="96">
        <f>+IF(dwg!N50="","",IF(dwg!M50-dwg!N50+wad!L50&lt;=0,"",dwg!M50-dwg!N50+wad!L50))</f>
        <v>211</v>
      </c>
      <c r="N50" s="96">
        <f>+IF(dwg!O50="","",IF(dwg!N50-dwg!O50+wad!M50&lt;=0,"",dwg!N50-dwg!O50+wad!M50))</f>
        <v>101</v>
      </c>
      <c r="O50" s="96">
        <f>+IF(dwg!P50="","",IF(dwg!O50-dwg!P50+wad!N50&lt;=0,"",dwg!O50-dwg!P50+wad!N50))</f>
        <v>421</v>
      </c>
      <c r="P50" s="96">
        <f>+IF(dwg!Q50="","",IF(dwg!P50-dwg!Q50+wad!O50&lt;=0,"",dwg!P50-dwg!Q50+wad!O50))</f>
        <v>390</v>
      </c>
      <c r="Q50" s="96">
        <f>+IF(dwg!R50="","",IF(dwg!Q50-dwg!R50+wad!P50&lt;=0,"",dwg!Q50-dwg!R50+wad!P50))</f>
        <v>270</v>
      </c>
      <c r="R50" s="96">
        <f>+IF(dwg!S50="","",IF(dwg!R50-dwg!S50+wad!Q50&lt;=0,"",dwg!R50-dwg!S50+wad!Q50))</f>
        <v>194</v>
      </c>
      <c r="S50" s="96">
        <f>+IF(dwg!T50="","",IF(dwg!S50-dwg!T50+wad!R50&lt;=0,"",dwg!S50-dwg!T50+wad!R50))</f>
        <v>198</v>
      </c>
      <c r="T50" s="96">
        <f>+IF(dwg!U50="","",IF(dwg!T50-dwg!U50+wad!S50&lt;=0,"",dwg!T50-dwg!U50+wad!S50))</f>
        <v>294</v>
      </c>
      <c r="U50" s="96">
        <f>+IF(dwg!V50="","",IF(dwg!U50-dwg!V50+wad!T50&lt;=0,"",dwg!U50-dwg!V50+wad!T50))</f>
        <v>458</v>
      </c>
      <c r="V50" s="96">
        <f>+IF(dwg!W50="","",IF(dwg!V50-dwg!W50+wad!U50&lt;=0,"",dwg!V50-dwg!W50+wad!U50))</f>
        <v>520</v>
      </c>
      <c r="W50" s="96">
        <f>+IF(dwg!X50="","",IF(dwg!W50-dwg!X50+wad!V50&lt;=0,"",dwg!W50-dwg!X50+wad!V50))</f>
        <v>257</v>
      </c>
      <c r="X50" s="96">
        <f>+IF(dwg!Y50="","",IF(dwg!X50-dwg!Y50+wad!W50&lt;=0,"",dwg!X50-dwg!Y50+wad!W50))</f>
        <v>201</v>
      </c>
      <c r="Y50" s="96">
        <f>+IF(dwg!Z50="","",IF(dwg!Y50-dwg!Z50+wad!X50&lt;=0,"",dwg!Y50-dwg!Z50+wad!X50))</f>
        <v>299</v>
      </c>
      <c r="Z50" s="96">
        <f>+IF(dwg!AA50="","",IF(dwg!Z50-dwg!AA50+wad!Y50&lt;=0,"",dwg!Z50-dwg!AA50+wad!Y50))</f>
        <v>150</v>
      </c>
      <c r="AA50" s="96">
        <f>+IF(dwg!AB50="","",IF(dwg!AA50-dwg!AB50+wad!Z50&lt;=0,"",dwg!AA50-dwg!AB50+wad!Z50))</f>
        <v>170</v>
      </c>
      <c r="AB50" s="96">
        <f>+IF(dwg!AC50="","",IF(dwg!AB50-dwg!AC50+wad!AA50&lt;=0,"",dwg!AB50-dwg!AC50+wad!AA50))</f>
        <v>236</v>
      </c>
      <c r="AC50" s="96">
        <f>+IF(dwg!AD50="","",IF(dwg!AC50-dwg!AD50+wad!AB50&lt;=0,"",dwg!AC50-dwg!AD50+wad!AB50))</f>
        <v>251</v>
      </c>
      <c r="AD50" s="96">
        <f>+IF(dwg!AE50="","",IF(dwg!AD50-dwg!AE50+wad!AC50&lt;=0,"",dwg!AD50-dwg!AE50+wad!AC50))</f>
        <v>158</v>
      </c>
      <c r="AE50" s="96">
        <f>+IF(dwg!AF50="","",IF(dwg!AE50-dwg!AF50+wad!AD50&lt;=0,"",dwg!AE50-dwg!AF50+wad!AD50))</f>
        <v>473</v>
      </c>
      <c r="AF50" s="96">
        <f>+IF(dwg!AG50="","",IF(dwg!AF50-dwg!AG50+wad!AE50&lt;=0,"",dwg!AF50-dwg!AG50+wad!AE50))</f>
        <v>295</v>
      </c>
      <c r="AG50" s="96">
        <f t="shared" si="1"/>
        <v>6388</v>
      </c>
    </row>
    <row r="51" ht="12.75" customHeight="1">
      <c r="A51" s="96">
        <v>750.0</v>
      </c>
      <c r="B51" s="97" t="s">
        <v>26</v>
      </c>
      <c r="C51" s="96" t="s">
        <v>419</v>
      </c>
      <c r="D51" s="96"/>
      <c r="E51" s="107">
        <f>+IF(dwg!F51="","",IF(dwg!E51-dwg!F51+wad!D51&lt;=0,"",dwg!E51-dwg!F51+wad!D51))</f>
        <v>80</v>
      </c>
      <c r="F51" s="107">
        <f>+IF(dwg!G51="","",IF(dwg!F51-dwg!G51+wad!E51&lt;=0,"",dwg!F51-dwg!G51+wad!E51))</f>
        <v>98</v>
      </c>
      <c r="G51" s="107">
        <f>+IF(dwg!H51="","",IF(dwg!G51-dwg!H51+wad!F51&lt;=0,"",dwg!G51-dwg!H51+wad!F51))</f>
        <v>179</v>
      </c>
      <c r="H51" s="107">
        <f>+IF(dwg!I51="","",IF(dwg!H51-dwg!I51+wad!G51&lt;=0,"",dwg!H51-dwg!I51+wad!G51))</f>
        <v>82</v>
      </c>
      <c r="I51" s="107">
        <f>+IF(dwg!J51="","",IF(dwg!I51-dwg!J51+wad!H51&lt;=0,"",dwg!I51-dwg!J51+wad!H51))</f>
        <v>92</v>
      </c>
      <c r="J51" s="96" t="str">
        <f>+IF(dwg!K51="","",IF(dwg!J51-dwg!K51+wad!I51&lt;=0,"",dwg!J51-dwg!K51+wad!I51))</f>
        <v/>
      </c>
      <c r="K51" s="96" t="str">
        <f>+IF(dwg!L51="","",IF(dwg!K51-dwg!L51+wad!J51&lt;=0,"",dwg!K51-dwg!L51+wad!J51))</f>
        <v/>
      </c>
      <c r="L51" s="96" t="str">
        <f>+IF(dwg!M51="","",IF(dwg!L51-dwg!M51+wad!K51&lt;=0,"",dwg!L51-dwg!M51+wad!K51))</f>
        <v/>
      </c>
      <c r="M51" s="96" t="str">
        <f>+IF(dwg!N51="","",IF(dwg!M51-dwg!N51+wad!L51&lt;=0,"",dwg!M51-dwg!N51+wad!L51))</f>
        <v/>
      </c>
      <c r="N51" s="96" t="str">
        <f>+IF(dwg!O51="","",IF(dwg!N51-dwg!O51+wad!M51&lt;=0,"",dwg!N51-dwg!O51+wad!M51))</f>
        <v/>
      </c>
      <c r="O51" s="96" t="str">
        <f>+IF(dwg!P51="","",IF(dwg!O51-dwg!P51+wad!N51&lt;=0,"",dwg!O51-dwg!P51+wad!N51))</f>
        <v/>
      </c>
      <c r="P51" s="96" t="str">
        <f>+IF(dwg!Q51="","",IF(dwg!P51-dwg!Q51+wad!O51&lt;=0,"",dwg!P51-dwg!Q51+wad!O51))</f>
        <v/>
      </c>
      <c r="Q51" s="96" t="str">
        <f>+IF(dwg!R51="","",IF(dwg!Q51-dwg!R51+wad!P51&lt;=0,"",dwg!Q51-dwg!R51+wad!P51))</f>
        <v/>
      </c>
      <c r="R51" s="96" t="str">
        <f>+IF(dwg!S51="","",IF(dwg!R51-dwg!S51+wad!Q51&lt;=0,"",dwg!R51-dwg!S51+wad!Q51))</f>
        <v/>
      </c>
      <c r="S51" s="96" t="str">
        <f>+IF(dwg!T51="","",IF(dwg!S51-dwg!T51+wad!R51&lt;=0,"",dwg!S51-dwg!T51+wad!R51))</f>
        <v/>
      </c>
      <c r="T51" s="96" t="str">
        <f>+IF(dwg!U51="","",IF(dwg!T51-dwg!U51+wad!S51&lt;=0,"",dwg!T51-dwg!U51+wad!S51))</f>
        <v/>
      </c>
      <c r="U51" s="96" t="str">
        <f>+IF(dwg!V51="","",IF(dwg!U51-dwg!V51+wad!T51&lt;=0,"",dwg!U51-dwg!V51+wad!T51))</f>
        <v/>
      </c>
      <c r="V51" s="96" t="str">
        <f>+IF(dwg!W51="","",IF(dwg!V51-dwg!W51+wad!U51&lt;=0,"",dwg!V51-dwg!W51+wad!U51))</f>
        <v/>
      </c>
      <c r="W51" s="96" t="str">
        <f>+IF(dwg!X51="","",IF(dwg!W51-dwg!X51+wad!V51&lt;=0,"",dwg!W51-dwg!X51+wad!V51))</f>
        <v/>
      </c>
      <c r="X51" s="96" t="str">
        <f>+IF(dwg!Y51="","",IF(dwg!X51-dwg!Y51+wad!W51&lt;=0,"",dwg!X51-dwg!Y51+wad!W51))</f>
        <v/>
      </c>
      <c r="Y51" s="96" t="str">
        <f>+IF(dwg!Z51="","",IF(dwg!Y51-dwg!Z51+wad!X51&lt;=0,"",dwg!Y51-dwg!Z51+wad!X51))</f>
        <v/>
      </c>
      <c r="Z51" s="96" t="str">
        <f>+IF(dwg!AA51="","",IF(dwg!Z51-dwg!AA51+wad!Y51&lt;=0,"",dwg!Z51-dwg!AA51+wad!Y51))</f>
        <v/>
      </c>
      <c r="AA51" s="96" t="str">
        <f>+IF(dwg!AB51="","",IF(dwg!AA51-dwg!AB51+wad!Z51&lt;=0,"",dwg!AA51-dwg!AB51+wad!Z51))</f>
        <v/>
      </c>
      <c r="AB51" s="96" t="str">
        <f>+IF(dwg!AC51="","",IF(dwg!AB51-dwg!AC51+wad!AA51&lt;=0,"",dwg!AB51-dwg!AC51+wad!AA51))</f>
        <v/>
      </c>
      <c r="AC51" s="96" t="str">
        <f>+IF(dwg!AD51="","",IF(dwg!AC51-dwg!AD51+wad!AB51&lt;=0,"",dwg!AC51-dwg!AD51+wad!AB51))</f>
        <v/>
      </c>
      <c r="AD51" s="96" t="str">
        <f>+IF(dwg!AE51="","",IF(dwg!AD51-dwg!AE51+wad!AC51&lt;=0,"",dwg!AD51-dwg!AE51+wad!AC51))</f>
        <v/>
      </c>
      <c r="AE51" s="96" t="str">
        <f>+IF(dwg!AF51="","",IF(dwg!AE51-dwg!AF51+wad!AD51&lt;=0,"",dwg!AE51-dwg!AF51+wad!AD51))</f>
        <v/>
      </c>
      <c r="AF51" s="96" t="str">
        <f>+IF(dwg!AG51="","",IF(dwg!AF51-dwg!AG51+wad!AE51&lt;=0,"",dwg!AF51-dwg!AG51+wad!AE51))</f>
        <v/>
      </c>
      <c r="AG51" s="96">
        <f t="shared" si="1"/>
        <v>531</v>
      </c>
    </row>
    <row r="52" ht="12.75" customHeight="1">
      <c r="A52" s="96">
        <v>751.0</v>
      </c>
      <c r="B52" s="97" t="s">
        <v>26</v>
      </c>
      <c r="C52" s="96" t="s">
        <v>419</v>
      </c>
      <c r="D52" s="96"/>
      <c r="E52" s="107">
        <f>+IF(dwg!F52="","",IF(dwg!E52-dwg!F52+wad!D52&lt;=0,"",dwg!E52-dwg!F52+wad!D52))</f>
        <v>113</v>
      </c>
      <c r="F52" s="107">
        <f>+IF(dwg!G52="","",IF(dwg!F52-dwg!G52+wad!E52&lt;=0,"",dwg!F52-dwg!G52+wad!E52))</f>
        <v>162</v>
      </c>
      <c r="G52" s="107">
        <f>+IF(dwg!H52="","",IF(dwg!G52-dwg!H52+wad!F52&lt;=0,"",dwg!G52-dwg!H52+wad!F52))</f>
        <v>250</v>
      </c>
      <c r="H52" s="107">
        <f>+IF(dwg!I52="","",IF(dwg!H52-dwg!I52+wad!G52&lt;=0,"",dwg!H52-dwg!I52+wad!G52))</f>
        <v>113</v>
      </c>
      <c r="I52" s="107">
        <f>+IF(dwg!J52="","",IF(dwg!I52-dwg!J52+wad!H52&lt;=0,"",dwg!I52-dwg!J52+wad!H52))</f>
        <v>99</v>
      </c>
      <c r="J52" s="96" t="str">
        <f>+IF(dwg!K52="","",IF(dwg!J52-dwg!K52+wad!I52&lt;=0,"",dwg!J52-dwg!K52+wad!I52))</f>
        <v/>
      </c>
      <c r="K52" s="96" t="str">
        <f>+IF(dwg!L52="","",IF(dwg!K52-dwg!L52+wad!J52&lt;=0,"",dwg!K52-dwg!L52+wad!J52))</f>
        <v/>
      </c>
      <c r="L52" s="96" t="str">
        <f>+IF(dwg!M52="","",IF(dwg!L52-dwg!M52+wad!K52&lt;=0,"",dwg!L52-dwg!M52+wad!K52))</f>
        <v/>
      </c>
      <c r="M52" s="96" t="str">
        <f>+IF(dwg!N52="","",IF(dwg!M52-dwg!N52+wad!L52&lt;=0,"",dwg!M52-dwg!N52+wad!L52))</f>
        <v/>
      </c>
      <c r="N52" s="96" t="str">
        <f>+IF(dwg!O52="","",IF(dwg!N52-dwg!O52+wad!M52&lt;=0,"",dwg!N52-dwg!O52+wad!M52))</f>
        <v/>
      </c>
      <c r="O52" s="96" t="str">
        <f>+IF(dwg!P52="","",IF(dwg!O52-dwg!P52+wad!N52&lt;=0,"",dwg!O52-dwg!P52+wad!N52))</f>
        <v/>
      </c>
      <c r="P52" s="96" t="str">
        <f>+IF(dwg!Q52="","",IF(dwg!P52-dwg!Q52+wad!O52&lt;=0,"",dwg!P52-dwg!Q52+wad!O52))</f>
        <v/>
      </c>
      <c r="Q52" s="96" t="str">
        <f>+IF(dwg!R52="","",IF(dwg!Q52-dwg!R52+wad!P52&lt;=0,"",dwg!Q52-dwg!R52+wad!P52))</f>
        <v/>
      </c>
      <c r="R52" s="96" t="str">
        <f>+IF(dwg!S52="","",IF(dwg!R52-dwg!S52+wad!Q52&lt;=0,"",dwg!R52-dwg!S52+wad!Q52))</f>
        <v/>
      </c>
      <c r="S52" s="96" t="str">
        <f>+IF(dwg!T52="","",IF(dwg!S52-dwg!T52+wad!R52&lt;=0,"",dwg!S52-dwg!T52+wad!R52))</f>
        <v/>
      </c>
      <c r="T52" s="96" t="str">
        <f>+IF(dwg!U52="","",IF(dwg!T52-dwg!U52+wad!S52&lt;=0,"",dwg!T52-dwg!U52+wad!S52))</f>
        <v/>
      </c>
      <c r="U52" s="96" t="str">
        <f>+IF(dwg!V52="","",IF(dwg!U52-dwg!V52+wad!T52&lt;=0,"",dwg!U52-dwg!V52+wad!T52))</f>
        <v/>
      </c>
      <c r="V52" s="96" t="str">
        <f>+IF(dwg!W52="","",IF(dwg!V52-dwg!W52+wad!U52&lt;=0,"",dwg!V52-dwg!W52+wad!U52))</f>
        <v/>
      </c>
      <c r="W52" s="96" t="str">
        <f>+IF(dwg!X52="","",IF(dwg!W52-dwg!X52+wad!V52&lt;=0,"",dwg!W52-dwg!X52+wad!V52))</f>
        <v/>
      </c>
      <c r="X52" s="96" t="str">
        <f>+IF(dwg!Y52="","",IF(dwg!X52-dwg!Y52+wad!W52&lt;=0,"",dwg!X52-dwg!Y52+wad!W52))</f>
        <v/>
      </c>
      <c r="Y52" s="96" t="str">
        <f>+IF(dwg!Z52="","",IF(dwg!Y52-dwg!Z52+wad!X52&lt;=0,"",dwg!Y52-dwg!Z52+wad!X52))</f>
        <v/>
      </c>
      <c r="Z52" s="96" t="str">
        <f>+IF(dwg!AA52="","",IF(dwg!Z52-dwg!AA52+wad!Y52&lt;=0,"",dwg!Z52-dwg!AA52+wad!Y52))</f>
        <v/>
      </c>
      <c r="AA52" s="96" t="str">
        <f>+IF(dwg!AB52="","",IF(dwg!AA52-dwg!AB52+wad!Z52&lt;=0,"",dwg!AA52-dwg!AB52+wad!Z52))</f>
        <v/>
      </c>
      <c r="AB52" s="96" t="str">
        <f>+IF(dwg!AC52="","",IF(dwg!AB52-dwg!AC52+wad!AA52&lt;=0,"",dwg!AB52-dwg!AC52+wad!AA52))</f>
        <v/>
      </c>
      <c r="AC52" s="96" t="str">
        <f>+IF(dwg!AD52="","",IF(dwg!AC52-dwg!AD52+wad!AB52&lt;=0,"",dwg!AC52-dwg!AD52+wad!AB52))</f>
        <v/>
      </c>
      <c r="AD52" s="96" t="str">
        <f>+IF(dwg!AE52="","",IF(dwg!AD52-dwg!AE52+wad!AC52&lt;=0,"",dwg!AD52-dwg!AE52+wad!AC52))</f>
        <v/>
      </c>
      <c r="AE52" s="96" t="str">
        <f>+IF(dwg!AF52="","",IF(dwg!AE52-dwg!AF52+wad!AD52&lt;=0,"",dwg!AE52-dwg!AF52+wad!AD52))</f>
        <v/>
      </c>
      <c r="AF52" s="96" t="str">
        <f>+IF(dwg!AG52="","",IF(dwg!AF52-dwg!AG52+wad!AE52&lt;=0,"",dwg!AF52-dwg!AG52+wad!AE52))</f>
        <v/>
      </c>
      <c r="AG52" s="96">
        <f t="shared" si="1"/>
        <v>737</v>
      </c>
    </row>
    <row r="53" ht="12.75" customHeight="1">
      <c r="A53" s="96">
        <v>752.0</v>
      </c>
      <c r="B53" s="97" t="s">
        <v>26</v>
      </c>
      <c r="C53" s="100" t="s">
        <v>6</v>
      </c>
      <c r="D53" s="96"/>
      <c r="E53" s="107">
        <f>+IF(dwg!F53="","",IF(dwg!E53-dwg!F53+wad!D53&lt;=0,"",dwg!E53-dwg!F53+wad!D53))</f>
        <v>126</v>
      </c>
      <c r="F53" s="107">
        <f>+IF(dwg!G53="","",IF(dwg!F53-dwg!G53+wad!E53&lt;=0,"",dwg!F53-dwg!G53+wad!E53))</f>
        <v>153</v>
      </c>
      <c r="G53" s="107">
        <f>+IF(dwg!H53="","",IF(dwg!G53-dwg!H53+wad!F53&lt;=0,"",dwg!G53-dwg!H53+wad!F53))</f>
        <v>294</v>
      </c>
      <c r="H53" s="107">
        <f>+IF(dwg!I53="","",IF(dwg!H53-dwg!I53+wad!G53&lt;=0,"",dwg!H53-dwg!I53+wad!G53))</f>
        <v>128</v>
      </c>
      <c r="I53" s="107">
        <f>+IF(dwg!J53="","",IF(dwg!I53-dwg!J53+wad!H53&lt;=0,"",dwg!I53-dwg!J53+wad!H53))</f>
        <v>132</v>
      </c>
      <c r="J53" s="96">
        <f>+IF(dwg!K53="","",IF(dwg!J53-dwg!K53+wad!I53&lt;=0,"",dwg!J53-dwg!K53+wad!I53))</f>
        <v>117</v>
      </c>
      <c r="K53" s="96">
        <f>+IF(dwg!L53="","",IF(dwg!K53-dwg!L53+wad!J53&lt;=0,"",dwg!K53-dwg!L53+wad!J53))</f>
        <v>213</v>
      </c>
      <c r="L53" s="96">
        <f>+IF(dwg!M53="","",IF(dwg!L53-dwg!M53+wad!K53&lt;=0,"",dwg!L53-dwg!M53+wad!K53))</f>
        <v>228</v>
      </c>
      <c r="M53" s="96">
        <f>+IF(dwg!N53="","",IF(dwg!M53-dwg!N53+wad!L53&lt;=0,"",dwg!M53-dwg!N53+wad!L53))</f>
        <v>356</v>
      </c>
      <c r="N53" s="96">
        <f>+IF(dwg!O53="","",IF(dwg!N53-dwg!O53+wad!M53&lt;=0,"",dwg!N53-dwg!O53+wad!M53))</f>
        <v>177</v>
      </c>
      <c r="O53" s="96">
        <f>+IF(dwg!P53="","",IF(dwg!O53-dwg!P53+wad!N53&lt;=0,"",dwg!O53-dwg!P53+wad!N53))</f>
        <v>645</v>
      </c>
      <c r="P53" s="96">
        <f>+IF(dwg!Q53="","",IF(dwg!P53-dwg!Q53+wad!O53&lt;=0,"",dwg!P53-dwg!Q53+wad!O53))</f>
        <v>713</v>
      </c>
      <c r="Q53" s="96">
        <f>+IF(dwg!R53="","",IF(dwg!Q53-dwg!R53+wad!P53&lt;=0,"",dwg!Q53-dwg!R53+wad!P53))</f>
        <v>374</v>
      </c>
      <c r="R53" s="96">
        <f>+IF(dwg!S53="","",IF(dwg!R53-dwg!S53+wad!Q53&lt;=0,"",dwg!R53-dwg!S53+wad!Q53))</f>
        <v>271</v>
      </c>
      <c r="S53" s="96">
        <f>+IF(dwg!T53="","",IF(dwg!S53-dwg!T53+wad!R53&lt;=0,"",dwg!S53-dwg!T53+wad!R53))</f>
        <v>269</v>
      </c>
      <c r="T53" s="96">
        <f>+IF(dwg!U53="","",IF(dwg!T53-dwg!U53+wad!S53&lt;=0,"",dwg!T53-dwg!U53+wad!S53))</f>
        <v>318</v>
      </c>
      <c r="U53" s="96">
        <f>+IF(dwg!V53="","",IF(dwg!U53-dwg!V53+wad!T53&lt;=0,"",dwg!U53-dwg!V53+wad!T53))</f>
        <v>412</v>
      </c>
      <c r="V53" s="96">
        <f>+IF(dwg!W53="","",IF(dwg!V53-dwg!W53+wad!U53&lt;=0,"",dwg!V53-dwg!W53+wad!U53))</f>
        <v>356</v>
      </c>
      <c r="W53" s="96">
        <f>+IF(dwg!X53="","",IF(dwg!W53-dwg!X53+wad!V53&lt;=0,"",dwg!W53-dwg!X53+wad!V53))</f>
        <v>108</v>
      </c>
      <c r="X53" s="96">
        <f>+IF(dwg!Y53="","",IF(dwg!X53-dwg!Y53+wad!W53&lt;=0,"",dwg!X53-dwg!Y53+wad!W53))</f>
        <v>88</v>
      </c>
      <c r="Y53" s="96">
        <f>+IF(dwg!Z53="","",IF(dwg!Y53-dwg!Z53+wad!X53&lt;=0,"",dwg!Y53-dwg!Z53+wad!X53))</f>
        <v>108</v>
      </c>
      <c r="Z53" s="96">
        <f>+IF(dwg!AA53="","",IF(dwg!Z53-dwg!AA53+wad!Y53&lt;=0,"",dwg!Z53-dwg!AA53+wad!Y53))</f>
        <v>53</v>
      </c>
      <c r="AA53" s="96">
        <f>+IF(dwg!AB53="","",IF(dwg!AA53-dwg!AB53+wad!Z53&lt;=0,"",dwg!AA53-dwg!AB53+wad!Z53))</f>
        <v>58</v>
      </c>
      <c r="AB53" s="96">
        <f>+IF(dwg!AC53="","",IF(dwg!AB53-dwg!AC53+wad!AA53&lt;=0,"",dwg!AB53-dwg!AC53+wad!AA53))</f>
        <v>62</v>
      </c>
      <c r="AC53" s="96">
        <f>+IF(dwg!AD53="","",IF(dwg!AC53-dwg!AD53+wad!AB53&lt;=0,"",dwg!AC53-dwg!AD53+wad!AB53))</f>
        <v>64</v>
      </c>
      <c r="AD53" s="96">
        <f>+IF(dwg!AE53="","",IF(dwg!AD53-dwg!AE53+wad!AC53&lt;=0,"",dwg!AD53-dwg!AE53+wad!AC53))</f>
        <v>35</v>
      </c>
      <c r="AE53" s="96">
        <f>+IF(dwg!AF53="","",IF(dwg!AE53-dwg!AF53+wad!AD53&lt;=0,"",dwg!AE53-dwg!AF53+wad!AD53))</f>
        <v>73</v>
      </c>
      <c r="AF53" s="96">
        <f>+IF(dwg!AG53="","",IF(dwg!AF53-dwg!AG53+wad!AE53&lt;=0,"",dwg!AF53-dwg!AG53+wad!AE53))</f>
        <v>40</v>
      </c>
      <c r="AG53" s="96">
        <f t="shared" si="1"/>
        <v>5971</v>
      </c>
    </row>
    <row r="54" ht="12.75" customHeight="1">
      <c r="A54" s="96">
        <v>753.0</v>
      </c>
      <c r="B54" s="97" t="s">
        <v>26</v>
      </c>
      <c r="C54" s="98" t="s">
        <v>29</v>
      </c>
      <c r="D54" s="96"/>
      <c r="E54" s="107">
        <f>+IF(dwg!F54="","",IF(dwg!E54-dwg!F54+wad!D54&lt;=0,"",dwg!E54-dwg!F54+wad!D54))</f>
        <v>120</v>
      </c>
      <c r="F54" s="107">
        <f>+IF(dwg!G54="","",IF(dwg!F54-dwg!G54+wad!E54&lt;=0,"",dwg!F54-dwg!G54+wad!E54))</f>
        <v>147</v>
      </c>
      <c r="G54" s="107">
        <f>+IF(dwg!H54="","",IF(dwg!G54-dwg!H54+wad!F54&lt;=0,"",dwg!G54-dwg!H54+wad!F54))</f>
        <v>248</v>
      </c>
      <c r="H54" s="107">
        <f>+IF(dwg!I54="","",IF(dwg!H54-dwg!I54+wad!G54&lt;=0,"",dwg!H54-dwg!I54+wad!G54))</f>
        <v>106</v>
      </c>
      <c r="I54" s="107">
        <f>+IF(dwg!J54="","",IF(dwg!I54-dwg!J54+wad!H54&lt;=0,"",dwg!I54-dwg!J54+wad!H54))</f>
        <v>87</v>
      </c>
      <c r="J54" s="96">
        <f>+IF(dwg!K54="","",IF(dwg!J54-dwg!K54+wad!I54&lt;=0,"",dwg!J54-dwg!K54+wad!I54))</f>
        <v>80</v>
      </c>
      <c r="K54" s="96">
        <f>+IF(dwg!L54="","",IF(dwg!K54-dwg!L54+wad!J54&lt;=0,"",dwg!K54-dwg!L54+wad!J54))</f>
        <v>159</v>
      </c>
      <c r="L54" s="96">
        <f>+IF(dwg!M54="","",IF(dwg!L54-dwg!M54+wad!K54&lt;=0,"",dwg!L54-dwg!M54+wad!K54))</f>
        <v>184</v>
      </c>
      <c r="M54" s="96">
        <f>+IF(dwg!N54="","",IF(dwg!M54-dwg!N54+wad!L54&lt;=0,"",dwg!M54-dwg!N54+wad!L54))</f>
        <v>266</v>
      </c>
      <c r="N54" s="96">
        <f>+IF(dwg!O54="","",IF(dwg!N54-dwg!O54+wad!M54&lt;=0,"",dwg!N54-dwg!O54+wad!M54))</f>
        <v>141</v>
      </c>
      <c r="O54" s="96">
        <f>+IF(dwg!P54="","",IF(dwg!O54-dwg!P54+wad!N54&lt;=0,"",dwg!O54-dwg!P54+wad!N54))</f>
        <v>568</v>
      </c>
      <c r="P54" s="96">
        <f>+IF(dwg!Q54="","",IF(dwg!P54-dwg!Q54+wad!O54&lt;=0,"",dwg!P54-dwg!Q54+wad!O54))</f>
        <v>600</v>
      </c>
      <c r="Q54" s="96">
        <f>+IF(dwg!R54="","",IF(dwg!Q54-dwg!R54+wad!P54&lt;=0,"",dwg!Q54-dwg!R54+wad!P54))</f>
        <v>364</v>
      </c>
      <c r="R54" s="96">
        <f>+IF(dwg!S54="","",IF(dwg!R54-dwg!S54+wad!Q54&lt;=0,"",dwg!R54-dwg!S54+wad!Q54))</f>
        <v>288</v>
      </c>
      <c r="S54" s="96">
        <f>+IF(dwg!T54="","",IF(dwg!S54-dwg!T54+wad!R54&lt;=0,"",dwg!S54-dwg!T54+wad!R54))</f>
        <v>279</v>
      </c>
      <c r="T54" s="96">
        <f>+IF(dwg!U54="","",IF(dwg!T54-dwg!U54+wad!S54&lt;=0,"",dwg!T54-dwg!U54+wad!S54))</f>
        <v>385</v>
      </c>
      <c r="U54" s="96">
        <f>+IF(dwg!V54="","",IF(dwg!U54-dwg!V54+wad!T54&lt;=0,"",dwg!U54-dwg!V54+wad!T54))</f>
        <v>680</v>
      </c>
      <c r="V54" s="96">
        <f>+IF(dwg!W54="","",IF(dwg!V54-dwg!W54+wad!U54&lt;=0,"",dwg!V54-dwg!W54+wad!U54))</f>
        <v>739</v>
      </c>
      <c r="W54" s="96">
        <f>+IF(dwg!X54="","",IF(dwg!W54-dwg!X54+wad!V54&lt;=0,"",dwg!W54-dwg!X54+wad!V54))</f>
        <v>242</v>
      </c>
      <c r="X54" s="96">
        <f>+IF(dwg!Y54="","",IF(dwg!X54-dwg!Y54+wad!W54&lt;=0,"",dwg!X54-dwg!Y54+wad!W54))</f>
        <v>235</v>
      </c>
      <c r="Y54" s="96">
        <f>+IF(dwg!Z54="","",IF(dwg!Y54-dwg!Z54+wad!X54&lt;=0,"",dwg!Y54-dwg!Z54+wad!X54))</f>
        <v>345</v>
      </c>
      <c r="Z54" s="96">
        <f>+IF(dwg!AA54="","",IF(dwg!Z54-dwg!AA54+wad!Y54&lt;=0,"",dwg!Z54-dwg!AA54+wad!Y54))</f>
        <v>172</v>
      </c>
      <c r="AA54" s="96">
        <f>+IF(dwg!AB54="","",IF(dwg!AA54-dwg!AB54+wad!Z54&lt;=0,"",dwg!AA54-dwg!AB54+wad!Z54))</f>
        <v>205</v>
      </c>
      <c r="AB54" s="96">
        <f>+IF(dwg!AC54="","",IF(dwg!AB54-dwg!AC54+wad!AA54&lt;=0,"",dwg!AB54-dwg!AC54+wad!AA54))</f>
        <v>248</v>
      </c>
      <c r="AC54" s="96">
        <f>+IF(dwg!AD54="","",IF(dwg!AC54-dwg!AD54+wad!AB54&lt;=0,"",dwg!AC54-dwg!AD54+wad!AB54))</f>
        <v>325</v>
      </c>
      <c r="AD54" s="96">
        <f>+IF(dwg!AE54="","",IF(dwg!AD54-dwg!AE54+wad!AC54&lt;=0,"",dwg!AD54-dwg!AE54+wad!AC54))</f>
        <v>221</v>
      </c>
      <c r="AE54" s="96">
        <f>+IF(dwg!AF54="","",IF(dwg!AE54-dwg!AF54+wad!AD54&lt;=0,"",dwg!AE54-dwg!AF54+wad!AD54))</f>
        <v>504</v>
      </c>
      <c r="AF54" s="96">
        <f>+IF(dwg!AG54="","",IF(dwg!AF54-dwg!AG54+wad!AE54&lt;=0,"",dwg!AF54-dwg!AG54+wad!AE54))</f>
        <v>383</v>
      </c>
      <c r="AG54" s="96">
        <f t="shared" si="1"/>
        <v>8321</v>
      </c>
    </row>
    <row r="55" ht="12.75" customHeight="1">
      <c r="A55" s="96">
        <v>754.0</v>
      </c>
      <c r="B55" s="97" t="s">
        <v>26</v>
      </c>
      <c r="C55" s="98" t="s">
        <v>29</v>
      </c>
      <c r="D55" s="96"/>
      <c r="E55" s="107">
        <f>+IF(dwg!F55="","",IF(dwg!E55-dwg!F55+wad!D55&lt;=0,"",dwg!E55-dwg!F55+wad!D55))</f>
        <v>98</v>
      </c>
      <c r="F55" s="107">
        <f>+IF(dwg!G55="","",IF(dwg!F55-dwg!G55+wad!E55&lt;=0,"",dwg!F55-dwg!G55+wad!E55))</f>
        <v>118</v>
      </c>
      <c r="G55" s="107">
        <f>+IF(dwg!H55="","",IF(dwg!G55-dwg!H55+wad!F55&lt;=0,"",dwg!G55-dwg!H55+wad!F55))</f>
        <v>206</v>
      </c>
      <c r="H55" s="107">
        <f>+IF(dwg!I55="","",IF(dwg!H55-dwg!I55+wad!G55&lt;=0,"",dwg!H55-dwg!I55+wad!G55))</f>
        <v>90</v>
      </c>
      <c r="I55" s="107">
        <f>+IF(dwg!J55="","",IF(dwg!I55-dwg!J55+wad!H55&lt;=0,"",dwg!I55-dwg!J55+wad!H55))</f>
        <v>89</v>
      </c>
      <c r="J55" s="96">
        <f>+IF(dwg!K55="","",IF(dwg!J55-dwg!K55+wad!I55&lt;=0,"",dwg!J55-dwg!K55+wad!I55))</f>
        <v>74</v>
      </c>
      <c r="K55" s="96">
        <f>+IF(dwg!L55="","",IF(dwg!K55-dwg!L55+wad!J55&lt;=0,"",dwg!K55-dwg!L55+wad!J55))</f>
        <v>158</v>
      </c>
      <c r="L55" s="96">
        <f>+IF(dwg!M55="","",IF(dwg!L55-dwg!M55+wad!K55&lt;=0,"",dwg!L55-dwg!M55+wad!K55))</f>
        <v>159</v>
      </c>
      <c r="M55" s="96">
        <f>+IF(dwg!N55="","",IF(dwg!M55-dwg!N55+wad!L55&lt;=0,"",dwg!M55-dwg!N55+wad!L55))</f>
        <v>257</v>
      </c>
      <c r="N55" s="96">
        <f>+IF(dwg!O55="","",IF(dwg!N55-dwg!O55+wad!M55&lt;=0,"",dwg!N55-dwg!O55+wad!M55))</f>
        <v>120</v>
      </c>
      <c r="O55" s="96">
        <f>+IF(dwg!P55="","",IF(dwg!O55-dwg!P55+wad!N55&lt;=0,"",dwg!O55-dwg!P55+wad!N55))</f>
        <v>530</v>
      </c>
      <c r="P55" s="96">
        <f>+IF(dwg!Q55="","",IF(dwg!P55-dwg!Q55+wad!O55&lt;=0,"",dwg!P55-dwg!Q55+wad!O55))</f>
        <v>517</v>
      </c>
      <c r="Q55" s="96">
        <f>+IF(dwg!R55="","",IF(dwg!Q55-dwg!R55+wad!P55&lt;=0,"",dwg!Q55-dwg!R55+wad!P55))</f>
        <v>388</v>
      </c>
      <c r="R55" s="96">
        <f>+IF(dwg!S55="","",IF(dwg!R55-dwg!S55+wad!Q55&lt;=0,"",dwg!R55-dwg!S55+wad!Q55))</f>
        <v>299</v>
      </c>
      <c r="S55" s="96">
        <f>+IF(dwg!T55="","",IF(dwg!S55-dwg!T55+wad!R55&lt;=0,"",dwg!S55-dwg!T55+wad!R55))</f>
        <v>320</v>
      </c>
      <c r="T55" s="96">
        <f>+IF(dwg!U55="","",IF(dwg!T55-dwg!U55+wad!S55&lt;=0,"",dwg!T55-dwg!U55+wad!S55))</f>
        <v>422</v>
      </c>
      <c r="U55" s="96">
        <f>+IF(dwg!V55="","",IF(dwg!U55-dwg!V55+wad!T55&lt;=0,"",dwg!U55-dwg!V55+wad!T55))</f>
        <v>647</v>
      </c>
      <c r="V55" s="96">
        <f>+IF(dwg!W55="","",IF(dwg!V55-dwg!W55+wad!U55&lt;=0,"",dwg!V55-dwg!W55+wad!U55))</f>
        <v>754</v>
      </c>
      <c r="W55" s="96">
        <f>+IF(dwg!X55="","",IF(dwg!W55-dwg!X55+wad!V55&lt;=0,"",dwg!W55-dwg!X55+wad!V55))</f>
        <v>308</v>
      </c>
      <c r="X55" s="96">
        <f>+IF(dwg!Y55="","",IF(dwg!X55-dwg!Y55+wad!W55&lt;=0,"",dwg!X55-dwg!Y55+wad!W55))</f>
        <v>254</v>
      </c>
      <c r="Y55" s="96">
        <f>+IF(dwg!Z55="","",IF(dwg!Y55-dwg!Z55+wad!X55&lt;=0,"",dwg!Y55-dwg!Z55+wad!X55))</f>
        <v>419</v>
      </c>
      <c r="Z55" s="96">
        <f>+IF(dwg!AA55="","",IF(dwg!Z55-dwg!AA55+wad!Y55&lt;=0,"",dwg!Z55-dwg!AA55+wad!Y55))</f>
        <v>137</v>
      </c>
      <c r="AA55" s="96">
        <f>+IF(dwg!AB55="","",IF(dwg!AA55-dwg!AB55+wad!Z55&lt;=0,"",dwg!AA55-dwg!AB55+wad!Z55))</f>
        <v>223</v>
      </c>
      <c r="AB55" s="96">
        <f>+IF(dwg!AC55="","",IF(dwg!AB55-dwg!AC55+wad!AA55&lt;=0,"",dwg!AB55-dwg!AC55+wad!AA55))</f>
        <v>253</v>
      </c>
      <c r="AC55" s="96">
        <f>+IF(dwg!AD55="","",IF(dwg!AC55-dwg!AD55+wad!AB55&lt;=0,"",dwg!AC55-dwg!AD55+wad!AB55))</f>
        <v>356</v>
      </c>
      <c r="AD55" s="96">
        <f>+IF(dwg!AE55="","",IF(dwg!AD55-dwg!AE55+wad!AC55&lt;=0,"",dwg!AD55-dwg!AE55+wad!AC55))</f>
        <v>261</v>
      </c>
      <c r="AE55" s="96">
        <f>+IF(dwg!AF55="","",IF(dwg!AE55-dwg!AF55+wad!AD55&lt;=0,"",dwg!AE55-dwg!AF55+wad!AD55))</f>
        <v>570</v>
      </c>
      <c r="AF55" s="96">
        <f>+IF(dwg!AG55="","",IF(dwg!AF55-dwg!AG55+wad!AE55&lt;=0,"",dwg!AF55-dwg!AG55+wad!AE55))</f>
        <v>361</v>
      </c>
      <c r="AG55" s="96">
        <f t="shared" si="1"/>
        <v>8388</v>
      </c>
    </row>
    <row r="56" ht="12.75" customHeight="1">
      <c r="A56" s="96">
        <v>755.0</v>
      </c>
      <c r="B56" s="97" t="s">
        <v>26</v>
      </c>
      <c r="C56" s="98" t="s">
        <v>29</v>
      </c>
      <c r="D56" s="96"/>
      <c r="E56" s="107">
        <f>+IF(dwg!F56="","",IF(dwg!E56-dwg!F56+wad!D56&lt;=0,"",dwg!E56-dwg!F56+wad!D56))</f>
        <v>131</v>
      </c>
      <c r="F56" s="107">
        <f>+IF(dwg!G56="","",IF(dwg!F56-dwg!G56+wad!E56&lt;=0,"",dwg!F56-dwg!G56+wad!E56))</f>
        <v>158</v>
      </c>
      <c r="G56" s="107">
        <f>+IF(dwg!H56="","",IF(dwg!G56-dwg!H56+wad!F56&lt;=0,"",dwg!G56-dwg!H56+wad!F56))</f>
        <v>306</v>
      </c>
      <c r="H56" s="107">
        <f>+IF(dwg!I56="","",IF(dwg!H56-dwg!I56+wad!G56&lt;=0,"",dwg!H56-dwg!I56+wad!G56))</f>
        <v>150</v>
      </c>
      <c r="I56" s="107">
        <f>+IF(dwg!J56="","",IF(dwg!I56-dwg!J56+wad!H56&lt;=0,"",dwg!I56-dwg!J56+wad!H56))</f>
        <v>104</v>
      </c>
      <c r="J56" s="96">
        <f>+IF(dwg!K56="","",IF(dwg!J56-dwg!K56+wad!I56&lt;=0,"",dwg!J56-dwg!K56+wad!I56))</f>
        <v>112</v>
      </c>
      <c r="K56" s="96">
        <f>+IF(dwg!L56="","",IF(dwg!K56-dwg!L56+wad!J56&lt;=0,"",dwg!K56-dwg!L56+wad!J56))</f>
        <v>216</v>
      </c>
      <c r="L56" s="96">
        <f>+IF(dwg!M56="","",IF(dwg!L56-dwg!M56+wad!K56&lt;=0,"",dwg!L56-dwg!M56+wad!K56))</f>
        <v>233</v>
      </c>
      <c r="M56" s="96">
        <f>+IF(dwg!N56="","",IF(dwg!M56-dwg!N56+wad!L56&lt;=0,"",dwg!M56-dwg!N56+wad!L56))</f>
        <v>352</v>
      </c>
      <c r="N56" s="96">
        <f>+IF(dwg!O56="","",IF(dwg!N56-dwg!O56+wad!M56&lt;=0,"",dwg!N56-dwg!O56+wad!M56))</f>
        <v>183</v>
      </c>
      <c r="O56" s="96">
        <f>+IF(dwg!P56="","",IF(dwg!O56-dwg!P56+wad!N56&lt;=0,"",dwg!O56-dwg!P56+wad!N56))</f>
        <v>717</v>
      </c>
      <c r="P56" s="96">
        <f>+IF(dwg!Q56="","",IF(dwg!P56-dwg!Q56+wad!O56&lt;=0,"",dwg!P56-dwg!Q56+wad!O56))</f>
        <v>755</v>
      </c>
      <c r="Q56" s="96">
        <f>+IF(dwg!R56="","",IF(dwg!Q56-dwg!R56+wad!P56&lt;=0,"",dwg!Q56-dwg!R56+wad!P56))</f>
        <v>443</v>
      </c>
      <c r="R56" s="96">
        <f>+IF(dwg!S56="","",IF(dwg!R56-dwg!S56+wad!Q56&lt;=0,"",dwg!R56-dwg!S56+wad!Q56))</f>
        <v>343</v>
      </c>
      <c r="S56" s="96">
        <f>+IF(dwg!T56="","",IF(dwg!S56-dwg!T56+wad!R56&lt;=0,"",dwg!S56-dwg!T56+wad!R56))</f>
        <v>316</v>
      </c>
      <c r="T56" s="96">
        <f>+IF(dwg!U56="","",IF(dwg!T56-dwg!U56+wad!S56&lt;=0,"",dwg!T56-dwg!U56+wad!S56))</f>
        <v>426</v>
      </c>
      <c r="U56" s="96">
        <f>+IF(dwg!V56="","",IF(dwg!U56-dwg!V56+wad!T56&lt;=0,"",dwg!U56-dwg!V56+wad!T56))</f>
        <v>794</v>
      </c>
      <c r="V56" s="96">
        <f>+IF(dwg!W56="","",IF(dwg!V56-dwg!W56+wad!U56&lt;=0,"",dwg!V56-dwg!W56+wad!U56))</f>
        <v>618</v>
      </c>
      <c r="W56" s="96">
        <f>+IF(dwg!X56="","",IF(dwg!W56-dwg!X56+wad!V56&lt;=0,"",dwg!W56-dwg!X56+wad!V56))</f>
        <v>313</v>
      </c>
      <c r="X56" s="96">
        <f>+IF(dwg!Y56="","",IF(dwg!X56-dwg!Y56+wad!W56&lt;=0,"",dwg!X56-dwg!Y56+wad!W56))</f>
        <v>198</v>
      </c>
      <c r="Y56" s="96">
        <f>+IF(dwg!Z56="","",IF(dwg!Y56-dwg!Z56+wad!X56&lt;=0,"",dwg!Y56-dwg!Z56+wad!X56))</f>
        <v>447</v>
      </c>
      <c r="Z56" s="96">
        <f>+IF(dwg!AA56="","",IF(dwg!Z56-dwg!AA56+wad!Y56&lt;=0,"",dwg!Z56-dwg!AA56+wad!Y56))</f>
        <v>228</v>
      </c>
      <c r="AA56" s="96">
        <f>+IF(dwg!AB56="","",IF(dwg!AA56-dwg!AB56+wad!Z56&lt;=0,"",dwg!AA56-dwg!AB56+wad!Z56))</f>
        <v>240</v>
      </c>
      <c r="AB56" s="96">
        <f>+IF(dwg!AC56="","",IF(dwg!AB56-dwg!AC56+wad!AA56&lt;=0,"",dwg!AB56-dwg!AC56+wad!AA56))</f>
        <v>256</v>
      </c>
      <c r="AC56" s="96">
        <f>+IF(dwg!AD56="","",IF(dwg!AC56-dwg!AD56+wad!AB56&lt;=0,"",dwg!AC56-dwg!AD56+wad!AB56))</f>
        <v>276</v>
      </c>
      <c r="AD56" s="96">
        <f>+IF(dwg!AE56="","",IF(dwg!AD56-dwg!AE56+wad!AC56&lt;=0,"",dwg!AD56-dwg!AE56+wad!AC56))</f>
        <v>220</v>
      </c>
      <c r="AE56" s="96">
        <f>+IF(dwg!AF56="","",IF(dwg!AE56-dwg!AF56+wad!AD56&lt;=0,"",dwg!AE56-dwg!AF56+wad!AD56))</f>
        <v>552</v>
      </c>
      <c r="AF56" s="96">
        <f>+IF(dwg!AG56="","",IF(dwg!AF56-dwg!AG56+wad!AE56&lt;=0,"",dwg!AF56-dwg!AG56+wad!AE56))</f>
        <v>343</v>
      </c>
      <c r="AG56" s="96">
        <f t="shared" si="1"/>
        <v>9430</v>
      </c>
    </row>
    <row r="57" ht="12.75" customHeight="1">
      <c r="A57" s="96">
        <v>756.0</v>
      </c>
      <c r="B57" s="97" t="s">
        <v>26</v>
      </c>
      <c r="C57" s="96" t="s">
        <v>419</v>
      </c>
      <c r="D57" s="96"/>
      <c r="E57" s="107">
        <f>+IF(dwg!F57="","",IF(dwg!E57-dwg!F57+wad!D57&lt;=0,"",dwg!E57-dwg!F57+wad!D57))</f>
        <v>40</v>
      </c>
      <c r="F57" s="107">
        <f>+IF(dwg!G57="","",IF(dwg!F57-dwg!G57+wad!E57&lt;=0,"",dwg!F57-dwg!G57+wad!E57))</f>
        <v>46</v>
      </c>
      <c r="G57" s="107">
        <f>+IF(dwg!H57="","",IF(dwg!G57-dwg!H57+wad!F57&lt;=0,"",dwg!G57-dwg!H57+wad!F57))</f>
        <v>86</v>
      </c>
      <c r="H57" s="107">
        <f>+IF(dwg!I57="","",IF(dwg!H57-dwg!I57+wad!G57&lt;=0,"",dwg!H57-dwg!I57+wad!G57))</f>
        <v>34</v>
      </c>
      <c r="I57" s="107">
        <f>+IF(dwg!J57="","",IF(dwg!I57-dwg!J57+wad!H57&lt;=0,"",dwg!I57-dwg!J57+wad!H57))</f>
        <v>30</v>
      </c>
      <c r="J57" s="96" t="str">
        <f>+IF(dwg!K57="","",IF(dwg!J57-dwg!K57+wad!I57&lt;=0,"",dwg!J57-dwg!K57+wad!I57))</f>
        <v/>
      </c>
      <c r="K57" s="96" t="str">
        <f>+IF(dwg!L57="","",IF(dwg!K57-dwg!L57+wad!J57&lt;=0,"",dwg!K57-dwg!L57+wad!J57))</f>
        <v/>
      </c>
      <c r="L57" s="96" t="str">
        <f>+IF(dwg!M57="","",IF(dwg!L57-dwg!M57+wad!K57&lt;=0,"",dwg!L57-dwg!M57+wad!K57))</f>
        <v/>
      </c>
      <c r="M57" s="96" t="str">
        <f>+IF(dwg!N57="","",IF(dwg!M57-dwg!N57+wad!L57&lt;=0,"",dwg!M57-dwg!N57+wad!L57))</f>
        <v/>
      </c>
      <c r="N57" s="96" t="str">
        <f>+IF(dwg!O57="","",IF(dwg!N57-dwg!O57+wad!M57&lt;=0,"",dwg!N57-dwg!O57+wad!M57))</f>
        <v/>
      </c>
      <c r="O57" s="96" t="str">
        <f>+IF(dwg!P57="","",IF(dwg!O57-dwg!P57+wad!N57&lt;=0,"",dwg!O57-dwg!P57+wad!N57))</f>
        <v/>
      </c>
      <c r="P57" s="96" t="str">
        <f>+IF(dwg!Q57="","",IF(dwg!P57-dwg!Q57+wad!O57&lt;=0,"",dwg!P57-dwg!Q57+wad!O57))</f>
        <v/>
      </c>
      <c r="Q57" s="96" t="str">
        <f>+IF(dwg!R57="","",IF(dwg!Q57-dwg!R57+wad!P57&lt;=0,"",dwg!Q57-dwg!R57+wad!P57))</f>
        <v/>
      </c>
      <c r="R57" s="96" t="str">
        <f>+IF(dwg!S57="","",IF(dwg!R57-dwg!S57+wad!Q57&lt;=0,"",dwg!R57-dwg!S57+wad!Q57))</f>
        <v/>
      </c>
      <c r="S57" s="96" t="str">
        <f>+IF(dwg!T57="","",IF(dwg!S57-dwg!T57+wad!R57&lt;=0,"",dwg!S57-dwg!T57+wad!R57))</f>
        <v/>
      </c>
      <c r="T57" s="96" t="str">
        <f>+IF(dwg!U57="","",IF(dwg!T57-dwg!U57+wad!S57&lt;=0,"",dwg!T57-dwg!U57+wad!S57))</f>
        <v/>
      </c>
      <c r="U57" s="96" t="str">
        <f>+IF(dwg!V57="","",IF(dwg!U57-dwg!V57+wad!T57&lt;=0,"",dwg!U57-dwg!V57+wad!T57))</f>
        <v/>
      </c>
      <c r="V57" s="96" t="str">
        <f>+IF(dwg!W57="","",IF(dwg!V57-dwg!W57+wad!U57&lt;=0,"",dwg!V57-dwg!W57+wad!U57))</f>
        <v/>
      </c>
      <c r="W57" s="96" t="str">
        <f>+IF(dwg!X57="","",IF(dwg!W57-dwg!X57+wad!V57&lt;=0,"",dwg!W57-dwg!X57+wad!V57))</f>
        <v/>
      </c>
      <c r="X57" s="96" t="str">
        <f>+IF(dwg!Y57="","",IF(dwg!X57-dwg!Y57+wad!W57&lt;=0,"",dwg!X57-dwg!Y57+wad!W57))</f>
        <v/>
      </c>
      <c r="Y57" s="96" t="str">
        <f>+IF(dwg!Z57="","",IF(dwg!Y57-dwg!Z57+wad!X57&lt;=0,"",dwg!Y57-dwg!Z57+wad!X57))</f>
        <v/>
      </c>
      <c r="Z57" s="96" t="str">
        <f>+IF(dwg!AA57="","",IF(dwg!Z57-dwg!AA57+wad!Y57&lt;=0,"",dwg!Z57-dwg!AA57+wad!Y57))</f>
        <v/>
      </c>
      <c r="AA57" s="96" t="str">
        <f>+IF(dwg!AB57="","",IF(dwg!AA57-dwg!AB57+wad!Z57&lt;=0,"",dwg!AA57-dwg!AB57+wad!Z57))</f>
        <v/>
      </c>
      <c r="AB57" s="96" t="str">
        <f>+IF(dwg!AC57="","",IF(dwg!AB57-dwg!AC57+wad!AA57&lt;=0,"",dwg!AB57-dwg!AC57+wad!AA57))</f>
        <v/>
      </c>
      <c r="AC57" s="96" t="str">
        <f>+IF(dwg!AD57="","",IF(dwg!AC57-dwg!AD57+wad!AB57&lt;=0,"",dwg!AC57-dwg!AD57+wad!AB57))</f>
        <v/>
      </c>
      <c r="AD57" s="96" t="str">
        <f>+IF(dwg!AE57="","",IF(dwg!AD57-dwg!AE57+wad!AC57&lt;=0,"",dwg!AD57-dwg!AE57+wad!AC57))</f>
        <v/>
      </c>
      <c r="AE57" s="96" t="str">
        <f>+IF(dwg!AF57="","",IF(dwg!AE57-dwg!AF57+wad!AD57&lt;=0,"",dwg!AE57-dwg!AF57+wad!AD57))</f>
        <v/>
      </c>
      <c r="AF57" s="96" t="str">
        <f>+IF(dwg!AG57="","",IF(dwg!AF57-dwg!AG57+wad!AE57&lt;=0,"",dwg!AF57-dwg!AG57+wad!AE57))</f>
        <v/>
      </c>
      <c r="AG57" s="96">
        <f t="shared" si="1"/>
        <v>236</v>
      </c>
    </row>
    <row r="58" ht="12.75" customHeight="1">
      <c r="A58" s="96">
        <v>757.0</v>
      </c>
      <c r="B58" s="97" t="s">
        <v>26</v>
      </c>
      <c r="C58" s="100" t="s">
        <v>6</v>
      </c>
      <c r="D58" s="96"/>
      <c r="E58" s="107">
        <f>+IF(dwg!F58="","",IF(dwg!E58-dwg!F58+wad!D58&lt;=0,"",dwg!E58-dwg!F58+wad!D58))</f>
        <v>93</v>
      </c>
      <c r="F58" s="107">
        <f>+IF(dwg!G58="","",IF(dwg!F58-dwg!G58+wad!E58&lt;=0,"",dwg!F58-dwg!G58+wad!E58))</f>
        <v>116</v>
      </c>
      <c r="G58" s="107">
        <f>+IF(dwg!H58="","",IF(dwg!G58-dwg!H58+wad!F58&lt;=0,"",dwg!G58-dwg!H58+wad!F58))</f>
        <v>201</v>
      </c>
      <c r="H58" s="107">
        <f>+IF(dwg!I58="","",IF(dwg!H58-dwg!I58+wad!G58&lt;=0,"",dwg!H58-dwg!I58+wad!G58))</f>
        <v>98</v>
      </c>
      <c r="I58" s="107">
        <f>+IF(dwg!J58="","",IF(dwg!I58-dwg!J58+wad!H58&lt;=0,"",dwg!I58-dwg!J58+wad!H58))</f>
        <v>87</v>
      </c>
      <c r="J58" s="96">
        <f>+IF(dwg!K58="","",IF(dwg!J58-dwg!K58+wad!I58&lt;=0,"",dwg!J58-dwg!K58+wad!I58))</f>
        <v>65</v>
      </c>
      <c r="K58" s="96">
        <f>+IF(dwg!L58="","",IF(dwg!K58-dwg!L58+wad!J58&lt;=0,"",dwg!K58-dwg!L58+wad!J58))</f>
        <v>107</v>
      </c>
      <c r="L58" s="96">
        <f>+IF(dwg!M58="","",IF(dwg!L58-dwg!M58+wad!K58&lt;=0,"",dwg!L58-dwg!M58+wad!K58))</f>
        <v>130</v>
      </c>
      <c r="M58" s="96">
        <f>+IF(dwg!N58="","",IF(dwg!M58-dwg!N58+wad!L58&lt;=0,"",dwg!M58-dwg!N58+wad!L58))</f>
        <v>203</v>
      </c>
      <c r="N58" s="96">
        <f>+IF(dwg!O58="","",IF(dwg!N58-dwg!O58+wad!M58&lt;=0,"",dwg!N58-dwg!O58+wad!M58))</f>
        <v>105</v>
      </c>
      <c r="O58" s="96">
        <f>+IF(dwg!P58="","",IF(dwg!O58-dwg!P58+wad!N58&lt;=0,"",dwg!O58-dwg!P58+wad!N58))</f>
        <v>331</v>
      </c>
      <c r="P58" s="96">
        <f>+IF(dwg!Q58="","",IF(dwg!P58-dwg!Q58+wad!O58&lt;=0,"",dwg!P58-dwg!Q58+wad!O58))</f>
        <v>375</v>
      </c>
      <c r="Q58" s="96">
        <f>+IF(dwg!R58="","",IF(dwg!Q58-dwg!R58+wad!P58&lt;=0,"",dwg!Q58-dwg!R58+wad!P58))</f>
        <v>280</v>
      </c>
      <c r="R58" s="96">
        <f>+IF(dwg!S58="","",IF(dwg!R58-dwg!S58+wad!Q58&lt;=0,"",dwg!R58-dwg!S58+wad!Q58))</f>
        <v>195</v>
      </c>
      <c r="S58" s="96">
        <f>+IF(dwg!T58="","",IF(dwg!S58-dwg!T58+wad!R58&lt;=0,"",dwg!S58-dwg!T58+wad!R58))</f>
        <v>218</v>
      </c>
      <c r="T58" s="96">
        <f>+IF(dwg!U58="","",IF(dwg!T58-dwg!U58+wad!S58&lt;=0,"",dwg!T58-dwg!U58+wad!S58))</f>
        <v>213</v>
      </c>
      <c r="U58" s="96">
        <f>+IF(dwg!V58="","",IF(dwg!U58-dwg!V58+wad!T58&lt;=0,"",dwg!U58-dwg!V58+wad!T58))</f>
        <v>290</v>
      </c>
      <c r="V58" s="96">
        <f>+IF(dwg!W58="","",IF(dwg!V58-dwg!W58+wad!U58&lt;=0,"",dwg!V58-dwg!W58+wad!U58))</f>
        <v>283</v>
      </c>
      <c r="W58" s="96">
        <f>+IF(dwg!X58="","",IF(dwg!W58-dwg!X58+wad!V58&lt;=0,"",dwg!W58-dwg!X58+wad!V58))</f>
        <v>91</v>
      </c>
      <c r="X58" s="96">
        <f>+IF(dwg!Y58="","",IF(dwg!X58-dwg!Y58+wad!W58&lt;=0,"",dwg!X58-dwg!Y58+wad!W58))</f>
        <v>61</v>
      </c>
      <c r="Y58" s="96">
        <f>+IF(dwg!Z58="","",IF(dwg!Y58-dwg!Z58+wad!X58&lt;=0,"",dwg!Y58-dwg!Z58+wad!X58))</f>
        <v>123</v>
      </c>
      <c r="Z58" s="96">
        <f>+IF(dwg!AA58="","",IF(dwg!Z58-dwg!AA58+wad!Y58&lt;=0,"",dwg!Z58-dwg!AA58+wad!Y58))</f>
        <v>54</v>
      </c>
      <c r="AA58" s="96">
        <f>+IF(dwg!AB58="","",IF(dwg!AA58-dwg!AB58+wad!Z58&lt;=0,"",dwg!AA58-dwg!AB58+wad!Z58))</f>
        <v>62</v>
      </c>
      <c r="AB58" s="96">
        <f>+IF(dwg!AC58="","",IF(dwg!AB58-dwg!AC58+wad!AA58&lt;=0,"",dwg!AB58-dwg!AC58+wad!AA58))</f>
        <v>56</v>
      </c>
      <c r="AC58" s="96">
        <f>+IF(dwg!AD58="","",IF(dwg!AC58-dwg!AD58+wad!AB58&lt;=0,"",dwg!AC58-dwg!AD58+wad!AB58))</f>
        <v>66</v>
      </c>
      <c r="AD58" s="96">
        <f>+IF(dwg!AE58="","",IF(dwg!AD58-dwg!AE58+wad!AC58&lt;=0,"",dwg!AD58-dwg!AE58+wad!AC58))</f>
        <v>47</v>
      </c>
      <c r="AE58" s="96">
        <f>+IF(dwg!AF58="","",IF(dwg!AE58-dwg!AF58+wad!AD58&lt;=0,"",dwg!AE58-dwg!AF58+wad!AD58))</f>
        <v>84</v>
      </c>
      <c r="AF58" s="96">
        <f>+IF(dwg!AG58="","",IF(dwg!AF58-dwg!AG58+wad!AE58&lt;=0,"",dwg!AF58-dwg!AG58+wad!AE58))</f>
        <v>52</v>
      </c>
      <c r="AG58" s="96">
        <f t="shared" si="1"/>
        <v>4086</v>
      </c>
    </row>
    <row r="59" ht="12.75" customHeight="1">
      <c r="A59" s="96">
        <v>758.0</v>
      </c>
      <c r="B59" s="97" t="s">
        <v>26</v>
      </c>
      <c r="C59" s="96" t="s">
        <v>419</v>
      </c>
      <c r="D59" s="96"/>
      <c r="E59" s="107">
        <f>+IF(dwg!F59="","",IF(dwg!E59-dwg!F59+wad!D59&lt;=0,"",dwg!E59-dwg!F59+wad!D59))</f>
        <v>150</v>
      </c>
      <c r="F59" s="107">
        <f>+IF(dwg!G59="","",IF(dwg!F59-dwg!G59+wad!E59&lt;=0,"",dwg!F59-dwg!G59+wad!E59))</f>
        <v>170</v>
      </c>
      <c r="G59" s="107">
        <f>+IF(dwg!H59="","",IF(dwg!G59-dwg!H59+wad!F59&lt;=0,"",dwg!G59-dwg!H59+wad!F59))</f>
        <v>342</v>
      </c>
      <c r="H59" s="107">
        <f>+IF(dwg!I59="","",IF(dwg!H59-dwg!I59+wad!G59&lt;=0,"",dwg!H59-dwg!I59+wad!G59))</f>
        <v>148</v>
      </c>
      <c r="I59" s="107">
        <f>+IF(dwg!J59="","",IF(dwg!I59-dwg!J59+wad!H59&lt;=0,"",dwg!I59-dwg!J59+wad!H59))</f>
        <v>139</v>
      </c>
      <c r="J59" s="96" t="str">
        <f>+IF(dwg!K59="","",IF(dwg!J59-dwg!K59+wad!I59&lt;=0,"",dwg!J59-dwg!K59+wad!I59))</f>
        <v/>
      </c>
      <c r="K59" s="96" t="str">
        <f>+IF(dwg!L59="","",IF(dwg!K59-dwg!L59+wad!J59&lt;=0,"",dwg!K59-dwg!L59+wad!J59))</f>
        <v/>
      </c>
      <c r="L59" s="96" t="str">
        <f>+IF(dwg!M59="","",IF(dwg!L59-dwg!M59+wad!K59&lt;=0,"",dwg!L59-dwg!M59+wad!K59))</f>
        <v/>
      </c>
      <c r="M59" s="96" t="str">
        <f>+IF(dwg!N59="","",IF(dwg!M59-dwg!N59+wad!L59&lt;=0,"",dwg!M59-dwg!N59+wad!L59))</f>
        <v/>
      </c>
      <c r="N59" s="96" t="str">
        <f>+IF(dwg!O59="","",IF(dwg!N59-dwg!O59+wad!M59&lt;=0,"",dwg!N59-dwg!O59+wad!M59))</f>
        <v/>
      </c>
      <c r="O59" s="96" t="str">
        <f>+IF(dwg!P59="","",IF(dwg!O59-dwg!P59+wad!N59&lt;=0,"",dwg!O59-dwg!P59+wad!N59))</f>
        <v/>
      </c>
      <c r="P59" s="96" t="str">
        <f>+IF(dwg!Q59="","",IF(dwg!P59-dwg!Q59+wad!O59&lt;=0,"",dwg!P59-dwg!Q59+wad!O59))</f>
        <v/>
      </c>
      <c r="Q59" s="96" t="str">
        <f>+IF(dwg!R59="","",IF(dwg!Q59-dwg!R59+wad!P59&lt;=0,"",dwg!Q59-dwg!R59+wad!P59))</f>
        <v/>
      </c>
      <c r="R59" s="96" t="str">
        <f>+IF(dwg!S59="","",IF(dwg!R59-dwg!S59+wad!Q59&lt;=0,"",dwg!R59-dwg!S59+wad!Q59))</f>
        <v/>
      </c>
      <c r="S59" s="96" t="str">
        <f>+IF(dwg!T59="","",IF(dwg!S59-dwg!T59+wad!R59&lt;=0,"",dwg!S59-dwg!T59+wad!R59))</f>
        <v/>
      </c>
      <c r="T59" s="96" t="str">
        <f>+IF(dwg!U59="","",IF(dwg!T59-dwg!U59+wad!S59&lt;=0,"",dwg!T59-dwg!U59+wad!S59))</f>
        <v/>
      </c>
      <c r="U59" s="96" t="str">
        <f>+IF(dwg!V59="","",IF(dwg!U59-dwg!V59+wad!T59&lt;=0,"",dwg!U59-dwg!V59+wad!T59))</f>
        <v/>
      </c>
      <c r="V59" s="96" t="str">
        <f>+IF(dwg!W59="","",IF(dwg!V59-dwg!W59+wad!U59&lt;=0,"",dwg!V59-dwg!W59+wad!U59))</f>
        <v/>
      </c>
      <c r="W59" s="96" t="str">
        <f>+IF(dwg!X59="","",IF(dwg!W59-dwg!X59+wad!V59&lt;=0,"",dwg!W59-dwg!X59+wad!V59))</f>
        <v/>
      </c>
      <c r="X59" s="96" t="str">
        <f>+IF(dwg!Y59="","",IF(dwg!X59-dwg!Y59+wad!W59&lt;=0,"",dwg!X59-dwg!Y59+wad!W59))</f>
        <v/>
      </c>
      <c r="Y59" s="96" t="str">
        <f>+IF(dwg!Z59="","",IF(dwg!Y59-dwg!Z59+wad!X59&lt;=0,"",dwg!Y59-dwg!Z59+wad!X59))</f>
        <v/>
      </c>
      <c r="Z59" s="96" t="str">
        <f>+IF(dwg!AA59="","",IF(dwg!Z59-dwg!AA59+wad!Y59&lt;=0,"",dwg!Z59-dwg!AA59+wad!Y59))</f>
        <v/>
      </c>
      <c r="AA59" s="96" t="str">
        <f>+IF(dwg!AB59="","",IF(dwg!AA59-dwg!AB59+wad!Z59&lt;=0,"",dwg!AA59-dwg!AB59+wad!Z59))</f>
        <v/>
      </c>
      <c r="AB59" s="96" t="str">
        <f>+IF(dwg!AC59="","",IF(dwg!AB59-dwg!AC59+wad!AA59&lt;=0,"",dwg!AB59-dwg!AC59+wad!AA59))</f>
        <v/>
      </c>
      <c r="AC59" s="96" t="str">
        <f>+IF(dwg!AD59="","",IF(dwg!AC59-dwg!AD59+wad!AB59&lt;=0,"",dwg!AC59-dwg!AD59+wad!AB59))</f>
        <v/>
      </c>
      <c r="AD59" s="96" t="str">
        <f>+IF(dwg!AE59="","",IF(dwg!AD59-dwg!AE59+wad!AC59&lt;=0,"",dwg!AD59-dwg!AE59+wad!AC59))</f>
        <v/>
      </c>
      <c r="AE59" s="96" t="str">
        <f>+IF(dwg!AF59="","",IF(dwg!AE59-dwg!AF59+wad!AD59&lt;=0,"",dwg!AE59-dwg!AF59+wad!AD59))</f>
        <v/>
      </c>
      <c r="AF59" s="96" t="str">
        <f>+IF(dwg!AG59="","",IF(dwg!AF59-dwg!AG59+wad!AE59&lt;=0,"",dwg!AF59-dwg!AG59+wad!AE59))</f>
        <v/>
      </c>
      <c r="AG59" s="96">
        <f t="shared" si="1"/>
        <v>949</v>
      </c>
    </row>
    <row r="60" ht="12.75" customHeight="1">
      <c r="A60" s="96">
        <v>759.0</v>
      </c>
      <c r="B60" s="97" t="s">
        <v>26</v>
      </c>
      <c r="C60" s="96" t="s">
        <v>419</v>
      </c>
      <c r="D60" s="96"/>
      <c r="E60" s="107">
        <f>+IF(dwg!F60="","",IF(dwg!E60-dwg!F60+wad!D60&lt;=0,"",dwg!E60-dwg!F60+wad!D60))</f>
        <v>103</v>
      </c>
      <c r="F60" s="107">
        <f>+IF(dwg!G60="","",IF(dwg!F60-dwg!G60+wad!E60&lt;=0,"",dwg!F60-dwg!G60+wad!E60))</f>
        <v>113</v>
      </c>
      <c r="G60" s="107">
        <f>+IF(dwg!H60="","",IF(dwg!G60-dwg!H60+wad!F60&lt;=0,"",dwg!G60-dwg!H60+wad!F60))</f>
        <v>213</v>
      </c>
      <c r="H60" s="107">
        <f>+IF(dwg!I60="","",IF(dwg!H60-dwg!I60+wad!G60&lt;=0,"",dwg!H60-dwg!I60+wad!G60))</f>
        <v>92</v>
      </c>
      <c r="I60" s="107">
        <f>+IF(dwg!J60="","",IF(dwg!I60-dwg!J60+wad!H60&lt;=0,"",dwg!I60-dwg!J60+wad!H60))</f>
        <v>82</v>
      </c>
      <c r="J60" s="96" t="str">
        <f>+IF(dwg!K60="","",IF(dwg!J60-dwg!K60+wad!I60&lt;=0,"",dwg!J60-dwg!K60+wad!I60))</f>
        <v/>
      </c>
      <c r="K60" s="96" t="str">
        <f>+IF(dwg!L60="","",IF(dwg!K60-dwg!L60+wad!J60&lt;=0,"",dwg!K60-dwg!L60+wad!J60))</f>
        <v/>
      </c>
      <c r="L60" s="96" t="str">
        <f>+IF(dwg!M60="","",IF(dwg!L60-dwg!M60+wad!K60&lt;=0,"",dwg!L60-dwg!M60+wad!K60))</f>
        <v/>
      </c>
      <c r="M60" s="96" t="str">
        <f>+IF(dwg!N60="","",IF(dwg!M60-dwg!N60+wad!L60&lt;=0,"",dwg!M60-dwg!N60+wad!L60))</f>
        <v/>
      </c>
      <c r="N60" s="96" t="str">
        <f>+IF(dwg!O60="","",IF(dwg!N60-dwg!O60+wad!M60&lt;=0,"",dwg!N60-dwg!O60+wad!M60))</f>
        <v/>
      </c>
      <c r="O60" s="96" t="str">
        <f>+IF(dwg!P60="","",IF(dwg!O60-dwg!P60+wad!N60&lt;=0,"",dwg!O60-dwg!P60+wad!N60))</f>
        <v/>
      </c>
      <c r="P60" s="96" t="str">
        <f>+IF(dwg!Q60="","",IF(dwg!P60-dwg!Q60+wad!O60&lt;=0,"",dwg!P60-dwg!Q60+wad!O60))</f>
        <v/>
      </c>
      <c r="Q60" s="96" t="str">
        <f>+IF(dwg!R60="","",IF(dwg!Q60-dwg!R60+wad!P60&lt;=0,"",dwg!Q60-dwg!R60+wad!P60))</f>
        <v/>
      </c>
      <c r="R60" s="96" t="str">
        <f>+IF(dwg!S60="","",IF(dwg!R60-dwg!S60+wad!Q60&lt;=0,"",dwg!R60-dwg!S60+wad!Q60))</f>
        <v/>
      </c>
      <c r="S60" s="96" t="str">
        <f>+IF(dwg!T60="","",IF(dwg!S60-dwg!T60+wad!R60&lt;=0,"",dwg!S60-dwg!T60+wad!R60))</f>
        <v/>
      </c>
      <c r="T60" s="96" t="str">
        <f>+IF(dwg!U60="","",IF(dwg!T60-dwg!U60+wad!S60&lt;=0,"",dwg!T60-dwg!U60+wad!S60))</f>
        <v/>
      </c>
      <c r="U60" s="96" t="str">
        <f>+IF(dwg!V60="","",IF(dwg!U60-dwg!V60+wad!T60&lt;=0,"",dwg!U60-dwg!V60+wad!T60))</f>
        <v/>
      </c>
      <c r="V60" s="96" t="str">
        <f>+IF(dwg!W60="","",IF(dwg!V60-dwg!W60+wad!U60&lt;=0,"",dwg!V60-dwg!W60+wad!U60))</f>
        <v/>
      </c>
      <c r="W60" s="96" t="str">
        <f>+IF(dwg!X60="","",IF(dwg!W60-dwg!X60+wad!V60&lt;=0,"",dwg!W60-dwg!X60+wad!V60))</f>
        <v/>
      </c>
      <c r="X60" s="96" t="str">
        <f>+IF(dwg!Y60="","",IF(dwg!X60-dwg!Y60+wad!W60&lt;=0,"",dwg!X60-dwg!Y60+wad!W60))</f>
        <v/>
      </c>
      <c r="Y60" s="96" t="str">
        <f>+IF(dwg!Z60="","",IF(dwg!Y60-dwg!Z60+wad!X60&lt;=0,"",dwg!Y60-dwg!Z60+wad!X60))</f>
        <v/>
      </c>
      <c r="Z60" s="96" t="str">
        <f>+IF(dwg!AA60="","",IF(dwg!Z60-dwg!AA60+wad!Y60&lt;=0,"",dwg!Z60-dwg!AA60+wad!Y60))</f>
        <v/>
      </c>
      <c r="AA60" s="96" t="str">
        <f>+IF(dwg!AB60="","",IF(dwg!AA60-dwg!AB60+wad!Z60&lt;=0,"",dwg!AA60-dwg!AB60+wad!Z60))</f>
        <v/>
      </c>
      <c r="AB60" s="96" t="str">
        <f>+IF(dwg!AC60="","",IF(dwg!AB60-dwg!AC60+wad!AA60&lt;=0,"",dwg!AB60-dwg!AC60+wad!AA60))</f>
        <v/>
      </c>
      <c r="AC60" s="96" t="str">
        <f>+IF(dwg!AD60="","",IF(dwg!AC60-dwg!AD60+wad!AB60&lt;=0,"",dwg!AC60-dwg!AD60+wad!AB60))</f>
        <v/>
      </c>
      <c r="AD60" s="96" t="str">
        <f>+IF(dwg!AE60="","",IF(dwg!AD60-dwg!AE60+wad!AC60&lt;=0,"",dwg!AD60-dwg!AE60+wad!AC60))</f>
        <v/>
      </c>
      <c r="AE60" s="96" t="str">
        <f>+IF(dwg!AF60="","",IF(dwg!AE60-dwg!AF60+wad!AD60&lt;=0,"",dwg!AE60-dwg!AF60+wad!AD60))</f>
        <v/>
      </c>
      <c r="AF60" s="96" t="str">
        <f>+IF(dwg!AG60="","",IF(dwg!AF60-dwg!AG60+wad!AE60&lt;=0,"",dwg!AF60-dwg!AG60+wad!AE60))</f>
        <v/>
      </c>
      <c r="AG60" s="96">
        <f t="shared" si="1"/>
        <v>603</v>
      </c>
    </row>
    <row r="61" ht="12.75" customHeight="1">
      <c r="A61" s="96">
        <v>760.0</v>
      </c>
      <c r="B61" s="97" t="s">
        <v>26</v>
      </c>
      <c r="C61" s="98" t="s">
        <v>29</v>
      </c>
      <c r="D61" s="96"/>
      <c r="E61" s="107">
        <f>+IF(dwg!F61="","",IF(dwg!E61-dwg!F61+wad!D61&lt;=0,"",dwg!E61-dwg!F61+wad!D61))</f>
        <v>58</v>
      </c>
      <c r="F61" s="107">
        <f>+IF(dwg!G61="","",IF(dwg!F61-dwg!G61+wad!E61&lt;=0,"",dwg!F61-dwg!G61+wad!E61))</f>
        <v>70</v>
      </c>
      <c r="G61" s="107">
        <f>+IF(dwg!H61="","",IF(dwg!G61-dwg!H61+wad!F61&lt;=0,"",dwg!G61-dwg!H61+wad!F61))</f>
        <v>128</v>
      </c>
      <c r="H61" s="107">
        <f>+IF(dwg!I61="","",IF(dwg!H61-dwg!I61+wad!G61&lt;=0,"",dwg!H61-dwg!I61+wad!G61))</f>
        <v>74</v>
      </c>
      <c r="I61" s="107">
        <f>+IF(dwg!J61="","",IF(dwg!I61-dwg!J61+wad!H61&lt;=0,"",dwg!I61-dwg!J61+wad!H61))</f>
        <v>73</v>
      </c>
      <c r="J61" s="96">
        <f>+IF(dwg!K61="","",IF(dwg!J61-dwg!K61+wad!I61&lt;=0,"",dwg!J61-dwg!K61+wad!I61))</f>
        <v>45</v>
      </c>
      <c r="K61" s="96">
        <f>+IF(dwg!L61="","",IF(dwg!K61-dwg!L61+wad!J61&lt;=0,"",dwg!K61-dwg!L61+wad!J61))</f>
        <v>118</v>
      </c>
      <c r="L61" s="96">
        <f>+IF(dwg!M61="","",IF(dwg!L61-dwg!M61+wad!K61&lt;=0,"",dwg!L61-dwg!M61+wad!K61))</f>
        <v>120</v>
      </c>
      <c r="M61" s="96">
        <f>+IF(dwg!N61="","",IF(dwg!M61-dwg!N61+wad!L61&lt;=0,"",dwg!M61-dwg!N61+wad!L61))</f>
        <v>202</v>
      </c>
      <c r="N61" s="96">
        <f>+IF(dwg!O61="","",IF(dwg!N61-dwg!O61+wad!M61&lt;=0,"",dwg!N61-dwg!O61+wad!M61))</f>
        <v>44</v>
      </c>
      <c r="O61" s="96">
        <f>+IF(dwg!P61="","",IF(dwg!O61-dwg!P61+wad!N61&lt;=0,"",dwg!O61-dwg!P61+wad!N61))</f>
        <v>351</v>
      </c>
      <c r="P61" s="96">
        <f>+IF(dwg!Q61="","",IF(dwg!P61-dwg!Q61+wad!O61&lt;=0,"",dwg!P61-dwg!Q61+wad!O61))</f>
        <v>391</v>
      </c>
      <c r="Q61" s="96">
        <f>+IF(dwg!R61="","",IF(dwg!Q61-dwg!R61+wad!P61&lt;=0,"",dwg!Q61-dwg!R61+wad!P61))</f>
        <v>275</v>
      </c>
      <c r="R61" s="96">
        <f>+IF(dwg!S61="","",IF(dwg!R61-dwg!S61+wad!Q61&lt;=0,"",dwg!R61-dwg!S61+wad!Q61))</f>
        <v>178</v>
      </c>
      <c r="S61" s="96">
        <f>+IF(dwg!T61="","",IF(dwg!S61-dwg!T61+wad!R61&lt;=0,"",dwg!S61-dwg!T61+wad!R61))</f>
        <v>211</v>
      </c>
      <c r="T61" s="96">
        <f>+IF(dwg!U61="","",IF(dwg!T61-dwg!U61+wad!S61&lt;=0,"",dwg!T61-dwg!U61+wad!S61))</f>
        <v>281</v>
      </c>
      <c r="U61" s="96">
        <f>+IF(dwg!V61="","",IF(dwg!U61-dwg!V61+wad!T61&lt;=0,"",dwg!U61-dwg!V61+wad!T61))</f>
        <v>435</v>
      </c>
      <c r="V61" s="96">
        <f>+IF(dwg!W61="","",IF(dwg!V61-dwg!W61+wad!U61&lt;=0,"",dwg!V61-dwg!W61+wad!U61))</f>
        <v>572</v>
      </c>
      <c r="W61" s="96">
        <f>+IF(dwg!X61="","",IF(dwg!W61-dwg!X61+wad!V61&lt;=0,"",dwg!W61-dwg!X61+wad!V61))</f>
        <v>254</v>
      </c>
      <c r="X61" s="96">
        <f>+IF(dwg!Y61="","",IF(dwg!X61-dwg!Y61+wad!W61&lt;=0,"",dwg!X61-dwg!Y61+wad!W61))</f>
        <v>189</v>
      </c>
      <c r="Y61" s="96">
        <f>+IF(dwg!Z61="","",IF(dwg!Y61-dwg!Z61+wad!X61&lt;=0,"",dwg!Y61-dwg!Z61+wad!X61))</f>
        <v>339</v>
      </c>
      <c r="Z61" s="96">
        <f>+IF(dwg!AA61="","",IF(dwg!Z61-dwg!AA61+wad!Y61&lt;=0,"",dwg!Z61-dwg!AA61+wad!Y61))</f>
        <v>166</v>
      </c>
      <c r="AA61" s="96">
        <f>+IF(dwg!AB61="","",IF(dwg!AA61-dwg!AB61+wad!Z61&lt;=0,"",dwg!AA61-dwg!AB61+wad!Z61))</f>
        <v>226</v>
      </c>
      <c r="AB61" s="96">
        <f>+IF(dwg!AC61="","",IF(dwg!AB61-dwg!AC61+wad!AA61&lt;=0,"",dwg!AB61-dwg!AC61+wad!AA61))</f>
        <v>222</v>
      </c>
      <c r="AC61" s="96">
        <f>+IF(dwg!AD61="","",IF(dwg!AC61-dwg!AD61+wad!AB61&lt;=0,"",dwg!AC61-dwg!AD61+wad!AB61))</f>
        <v>270</v>
      </c>
      <c r="AD61" s="96">
        <f>+IF(dwg!AE61="","",IF(dwg!AD61-dwg!AE61+wad!AC61&lt;=0,"",dwg!AD61-dwg!AE61+wad!AC61))</f>
        <v>171</v>
      </c>
      <c r="AE61" s="96">
        <f>+IF(dwg!AF61="","",IF(dwg!AE61-dwg!AF61+wad!AD61&lt;=0,"",dwg!AE61-dwg!AF61+wad!AD61))</f>
        <v>625</v>
      </c>
      <c r="AF61" s="96">
        <f>+IF(dwg!AG61="","",IF(dwg!AF61-dwg!AG61+wad!AE61&lt;=0,"",dwg!AF61-dwg!AG61+wad!AE61))</f>
        <v>332</v>
      </c>
      <c r="AG61" s="96">
        <f t="shared" si="1"/>
        <v>6420</v>
      </c>
    </row>
    <row r="62" ht="12.75" customHeight="1">
      <c r="A62" s="96">
        <v>761.0</v>
      </c>
      <c r="B62" s="97" t="s">
        <v>27</v>
      </c>
      <c r="C62" s="96" t="s">
        <v>419</v>
      </c>
      <c r="D62" s="96"/>
      <c r="E62" s="107">
        <f>+IF(dwg!F62="","",IF(dwg!E62-dwg!F62+wad!D62&lt;=0,"",dwg!E62-dwg!F62+wad!D62))</f>
        <v>152</v>
      </c>
      <c r="F62" s="107">
        <f>+IF(dwg!G62="","",IF(dwg!F62-dwg!G62+wad!E62&lt;=0,"",dwg!F62-dwg!G62+wad!E62))</f>
        <v>166</v>
      </c>
      <c r="G62" s="107">
        <f>+IF(dwg!H62="","",IF(dwg!G62-dwg!H62+wad!F62&lt;=0,"",dwg!G62-dwg!H62+wad!F62))</f>
        <v>337</v>
      </c>
      <c r="H62" s="107">
        <f>+IF(dwg!I62="","",IF(dwg!H62-dwg!I62+wad!G62&lt;=0,"",dwg!H62-dwg!I62+wad!G62))</f>
        <v>140</v>
      </c>
      <c r="I62" s="107">
        <f>+IF(dwg!J62="","",IF(dwg!I62-dwg!J62+wad!H62&lt;=0,"",dwg!I62-dwg!J62+wad!H62))</f>
        <v>127</v>
      </c>
      <c r="J62" s="96" t="str">
        <f>+IF(dwg!K62="","",IF(dwg!J62-dwg!K62+wad!I62&lt;=0,"",dwg!J62-dwg!K62+wad!I62))</f>
        <v/>
      </c>
      <c r="K62" s="96" t="str">
        <f>+IF(dwg!L62="","",IF(dwg!K62-dwg!L62+wad!J62&lt;=0,"",dwg!K62-dwg!L62+wad!J62))</f>
        <v/>
      </c>
      <c r="L62" s="96" t="str">
        <f>+IF(dwg!M62="","",IF(dwg!L62-dwg!M62+wad!K62&lt;=0,"",dwg!L62-dwg!M62+wad!K62))</f>
        <v/>
      </c>
      <c r="M62" s="96" t="str">
        <f>+IF(dwg!N62="","",IF(dwg!M62-dwg!N62+wad!L62&lt;=0,"",dwg!M62-dwg!N62+wad!L62))</f>
        <v/>
      </c>
      <c r="N62" s="96" t="str">
        <f>+IF(dwg!O62="","",IF(dwg!N62-dwg!O62+wad!M62&lt;=0,"",dwg!N62-dwg!O62+wad!M62))</f>
        <v/>
      </c>
      <c r="O62" s="96" t="str">
        <f>+IF(dwg!P62="","",IF(dwg!O62-dwg!P62+wad!N62&lt;=0,"",dwg!O62-dwg!P62+wad!N62))</f>
        <v/>
      </c>
      <c r="P62" s="96" t="str">
        <f>+IF(dwg!Q62="","",IF(dwg!P62-dwg!Q62+wad!O62&lt;=0,"",dwg!P62-dwg!Q62+wad!O62))</f>
        <v/>
      </c>
      <c r="Q62" s="96" t="str">
        <f>+IF(dwg!R62="","",IF(dwg!Q62-dwg!R62+wad!P62&lt;=0,"",dwg!Q62-dwg!R62+wad!P62))</f>
        <v/>
      </c>
      <c r="R62" s="96" t="str">
        <f>+IF(dwg!S62="","",IF(dwg!R62-dwg!S62+wad!Q62&lt;=0,"",dwg!R62-dwg!S62+wad!Q62))</f>
        <v/>
      </c>
      <c r="S62" s="96" t="str">
        <f>+IF(dwg!T62="","",IF(dwg!S62-dwg!T62+wad!R62&lt;=0,"",dwg!S62-dwg!T62+wad!R62))</f>
        <v/>
      </c>
      <c r="T62" s="96" t="str">
        <f>+IF(dwg!U62="","",IF(dwg!T62-dwg!U62+wad!S62&lt;=0,"",dwg!T62-dwg!U62+wad!S62))</f>
        <v/>
      </c>
      <c r="U62" s="96" t="str">
        <f>+IF(dwg!V62="","",IF(dwg!U62-dwg!V62+wad!T62&lt;=0,"",dwg!U62-dwg!V62+wad!T62))</f>
        <v/>
      </c>
      <c r="V62" s="96" t="str">
        <f>+IF(dwg!W62="","",IF(dwg!V62-dwg!W62+wad!U62&lt;=0,"",dwg!V62-dwg!W62+wad!U62))</f>
        <v/>
      </c>
      <c r="W62" s="96" t="str">
        <f>+IF(dwg!X62="","",IF(dwg!W62-dwg!X62+wad!V62&lt;=0,"",dwg!W62-dwg!X62+wad!V62))</f>
        <v/>
      </c>
      <c r="X62" s="96" t="str">
        <f>+IF(dwg!Y62="","",IF(dwg!X62-dwg!Y62+wad!W62&lt;=0,"",dwg!X62-dwg!Y62+wad!W62))</f>
        <v/>
      </c>
      <c r="Y62" s="96" t="str">
        <f>+IF(dwg!Z62="","",IF(dwg!Y62-dwg!Z62+wad!X62&lt;=0,"",dwg!Y62-dwg!Z62+wad!X62))</f>
        <v/>
      </c>
      <c r="Z62" s="96" t="str">
        <f>+IF(dwg!AA62="","",IF(dwg!Z62-dwg!AA62+wad!Y62&lt;=0,"",dwg!Z62-dwg!AA62+wad!Y62))</f>
        <v/>
      </c>
      <c r="AA62" s="96" t="str">
        <f>+IF(dwg!AB62="","",IF(dwg!AA62-dwg!AB62+wad!Z62&lt;=0,"",dwg!AA62-dwg!AB62+wad!Z62))</f>
        <v/>
      </c>
      <c r="AB62" s="96" t="str">
        <f>+IF(dwg!AC62="","",IF(dwg!AB62-dwg!AC62+wad!AA62&lt;=0,"",dwg!AB62-dwg!AC62+wad!AA62))</f>
        <v/>
      </c>
      <c r="AC62" s="96" t="str">
        <f>+IF(dwg!AD62="","",IF(dwg!AC62-dwg!AD62+wad!AB62&lt;=0,"",dwg!AC62-dwg!AD62+wad!AB62))</f>
        <v/>
      </c>
      <c r="AD62" s="96" t="str">
        <f>+IF(dwg!AE62="","",IF(dwg!AD62-dwg!AE62+wad!AC62&lt;=0,"",dwg!AD62-dwg!AE62+wad!AC62))</f>
        <v/>
      </c>
      <c r="AE62" s="96" t="str">
        <f>+IF(dwg!AF62="","",IF(dwg!AE62-dwg!AF62+wad!AD62&lt;=0,"",dwg!AE62-dwg!AF62+wad!AD62))</f>
        <v/>
      </c>
      <c r="AF62" s="96" t="str">
        <f>+IF(dwg!AG62="","",IF(dwg!AF62-dwg!AG62+wad!AE62&lt;=0,"",dwg!AF62-dwg!AG62+wad!AE62))</f>
        <v/>
      </c>
      <c r="AG62" s="96">
        <f t="shared" si="1"/>
        <v>922</v>
      </c>
    </row>
    <row r="63" ht="12.75" customHeight="1">
      <c r="A63" s="96">
        <v>762.0</v>
      </c>
      <c r="B63" s="97" t="s">
        <v>27</v>
      </c>
      <c r="C63" s="96" t="s">
        <v>419</v>
      </c>
      <c r="D63" s="96"/>
      <c r="E63" s="107">
        <f>+IF(dwg!F63="","",IF(dwg!E63-dwg!F63+wad!D63&lt;=0,"",dwg!E63-dwg!F63+wad!D63))</f>
        <v>142</v>
      </c>
      <c r="F63" s="107">
        <f>+IF(dwg!G63="","",IF(dwg!F63-dwg!G63+wad!E63&lt;=0,"",dwg!F63-dwg!G63+wad!E63))</f>
        <v>147</v>
      </c>
      <c r="G63" s="107">
        <f>+IF(dwg!H63="","",IF(dwg!G63-dwg!H63+wad!F63&lt;=0,"",dwg!G63-dwg!H63+wad!F63))</f>
        <v>262</v>
      </c>
      <c r="H63" s="107">
        <f>+IF(dwg!I63="","",IF(dwg!H63-dwg!I63+wad!G63&lt;=0,"",dwg!H63-dwg!I63+wad!G63))</f>
        <v>113</v>
      </c>
      <c r="I63" s="107">
        <f>+IF(dwg!J63="","",IF(dwg!I63-dwg!J63+wad!H63&lt;=0,"",dwg!I63-dwg!J63+wad!H63))</f>
        <v>104</v>
      </c>
      <c r="J63" s="96" t="str">
        <f>+IF(dwg!K63="","",IF(dwg!J63-dwg!K63+wad!I63&lt;=0,"",dwg!J63-dwg!K63+wad!I63))</f>
        <v/>
      </c>
      <c r="K63" s="96" t="str">
        <f>+IF(dwg!L63="","",IF(dwg!K63-dwg!L63+wad!J63&lt;=0,"",dwg!K63-dwg!L63+wad!J63))</f>
        <v/>
      </c>
      <c r="L63" s="96" t="str">
        <f>+IF(dwg!M63="","",IF(dwg!L63-dwg!M63+wad!K63&lt;=0,"",dwg!L63-dwg!M63+wad!K63))</f>
        <v/>
      </c>
      <c r="M63" s="96" t="str">
        <f>+IF(dwg!N63="","",IF(dwg!M63-dwg!N63+wad!L63&lt;=0,"",dwg!M63-dwg!N63+wad!L63))</f>
        <v/>
      </c>
      <c r="N63" s="96" t="str">
        <f>+IF(dwg!O63="","",IF(dwg!N63-dwg!O63+wad!M63&lt;=0,"",dwg!N63-dwg!O63+wad!M63))</f>
        <v/>
      </c>
      <c r="O63" s="96" t="str">
        <f>+IF(dwg!P63="","",IF(dwg!O63-dwg!P63+wad!N63&lt;=0,"",dwg!O63-dwg!P63+wad!N63))</f>
        <v/>
      </c>
      <c r="P63" s="96" t="str">
        <f>+IF(dwg!Q63="","",IF(dwg!P63-dwg!Q63+wad!O63&lt;=0,"",dwg!P63-dwg!Q63+wad!O63))</f>
        <v/>
      </c>
      <c r="Q63" s="96" t="str">
        <f>+IF(dwg!R63="","",IF(dwg!Q63-dwg!R63+wad!P63&lt;=0,"",dwg!Q63-dwg!R63+wad!P63))</f>
        <v/>
      </c>
      <c r="R63" s="96" t="str">
        <f>+IF(dwg!S63="","",IF(dwg!R63-dwg!S63+wad!Q63&lt;=0,"",dwg!R63-dwg!S63+wad!Q63))</f>
        <v/>
      </c>
      <c r="S63" s="96" t="str">
        <f>+IF(dwg!T63="","",IF(dwg!S63-dwg!T63+wad!R63&lt;=0,"",dwg!S63-dwg!T63+wad!R63))</f>
        <v/>
      </c>
      <c r="T63" s="96" t="str">
        <f>+IF(dwg!U63="","",IF(dwg!T63-dwg!U63+wad!S63&lt;=0,"",dwg!T63-dwg!U63+wad!S63))</f>
        <v/>
      </c>
      <c r="U63" s="96" t="str">
        <f>+IF(dwg!V63="","",IF(dwg!U63-dwg!V63+wad!T63&lt;=0,"",dwg!U63-dwg!V63+wad!T63))</f>
        <v/>
      </c>
      <c r="V63" s="96" t="str">
        <f>+IF(dwg!W63="","",IF(dwg!V63-dwg!W63+wad!U63&lt;=0,"",dwg!V63-dwg!W63+wad!U63))</f>
        <v/>
      </c>
      <c r="W63" s="96" t="str">
        <f>+IF(dwg!X63="","",IF(dwg!W63-dwg!X63+wad!V63&lt;=0,"",dwg!W63-dwg!X63+wad!V63))</f>
        <v/>
      </c>
      <c r="X63" s="96" t="str">
        <f>+IF(dwg!Y63="","",IF(dwg!X63-dwg!Y63+wad!W63&lt;=0,"",dwg!X63-dwg!Y63+wad!W63))</f>
        <v/>
      </c>
      <c r="Y63" s="96" t="str">
        <f>+IF(dwg!Z63="","",IF(dwg!Y63-dwg!Z63+wad!X63&lt;=0,"",dwg!Y63-dwg!Z63+wad!X63))</f>
        <v/>
      </c>
      <c r="Z63" s="96" t="str">
        <f>+IF(dwg!AA63="","",IF(dwg!Z63-dwg!AA63+wad!Y63&lt;=0,"",dwg!Z63-dwg!AA63+wad!Y63))</f>
        <v/>
      </c>
      <c r="AA63" s="96" t="str">
        <f>+IF(dwg!AB63="","",IF(dwg!AA63-dwg!AB63+wad!Z63&lt;=0,"",dwg!AA63-dwg!AB63+wad!Z63))</f>
        <v/>
      </c>
      <c r="AB63" s="96" t="str">
        <f>+IF(dwg!AC63="","",IF(dwg!AB63-dwg!AC63+wad!AA63&lt;=0,"",dwg!AB63-dwg!AC63+wad!AA63))</f>
        <v/>
      </c>
      <c r="AC63" s="96" t="str">
        <f>+IF(dwg!AD63="","",IF(dwg!AC63-dwg!AD63+wad!AB63&lt;=0,"",dwg!AC63-dwg!AD63+wad!AB63))</f>
        <v/>
      </c>
      <c r="AD63" s="96" t="str">
        <f>+IF(dwg!AE63="","",IF(dwg!AD63-dwg!AE63+wad!AC63&lt;=0,"",dwg!AD63-dwg!AE63+wad!AC63))</f>
        <v/>
      </c>
      <c r="AE63" s="96" t="str">
        <f>+IF(dwg!AF63="","",IF(dwg!AE63-dwg!AF63+wad!AD63&lt;=0,"",dwg!AE63-dwg!AF63+wad!AD63))</f>
        <v/>
      </c>
      <c r="AF63" s="96" t="str">
        <f>+IF(dwg!AG63="","",IF(dwg!AF63-dwg!AG63+wad!AE63&lt;=0,"",dwg!AF63-dwg!AG63+wad!AE63))</f>
        <v/>
      </c>
      <c r="AG63" s="96">
        <f t="shared" si="1"/>
        <v>768</v>
      </c>
    </row>
    <row r="64" ht="12.75" customHeight="1">
      <c r="A64" s="96">
        <v>763.0</v>
      </c>
      <c r="B64" s="97" t="s">
        <v>27</v>
      </c>
      <c r="C64" s="100" t="s">
        <v>6</v>
      </c>
      <c r="D64" s="96"/>
      <c r="E64" s="107">
        <f>+IF(dwg!F64="","",IF(dwg!E64-dwg!F64+wad!D64&lt;=0,"",dwg!E64-dwg!F64+wad!D64))</f>
        <v>177</v>
      </c>
      <c r="F64" s="107">
        <f>+IF(dwg!G64="","",IF(dwg!F64-dwg!G64+wad!E64&lt;=0,"",dwg!F64-dwg!G64+wad!E64))</f>
        <v>185</v>
      </c>
      <c r="G64" s="107">
        <f>+IF(dwg!H64="","",IF(dwg!G64-dwg!H64+wad!F64&lt;=0,"",dwg!G64-dwg!H64+wad!F64))</f>
        <v>314</v>
      </c>
      <c r="H64" s="107">
        <f>+IF(dwg!I64="","",IF(dwg!H64-dwg!I64+wad!G64&lt;=0,"",dwg!H64-dwg!I64+wad!G64))</f>
        <v>118</v>
      </c>
      <c r="I64" s="107">
        <f>+IF(dwg!J64="","",IF(dwg!I64-dwg!J64+wad!H64&lt;=0,"",dwg!I64-dwg!J64+wad!H64))</f>
        <v>131</v>
      </c>
      <c r="J64" s="96">
        <f>+IF(dwg!K64="","",IF(dwg!J64-dwg!K64+wad!I64&lt;=0,"",dwg!J64-dwg!K64+wad!I64))</f>
        <v>105</v>
      </c>
      <c r="K64" s="96">
        <f>+IF(dwg!L64="","",IF(dwg!K64-dwg!L64+wad!J64&lt;=0,"",dwg!K64-dwg!L64+wad!J64))</f>
        <v>243</v>
      </c>
      <c r="L64" s="96">
        <f>+IF(dwg!M64="","",IF(dwg!L64-dwg!M64+wad!K64&lt;=0,"",dwg!L64-dwg!M64+wad!K64))</f>
        <v>259</v>
      </c>
      <c r="M64" s="96">
        <f>+IF(dwg!N64="","",IF(dwg!M64-dwg!N64+wad!L64&lt;=0,"",dwg!M64-dwg!N64+wad!L64))</f>
        <v>342</v>
      </c>
      <c r="N64" s="96">
        <f>+IF(dwg!O64="","",IF(dwg!N64-dwg!O64+wad!M64&lt;=0,"",dwg!N64-dwg!O64+wad!M64))</f>
        <v>173</v>
      </c>
      <c r="O64" s="96">
        <f>+IF(dwg!P64="","",IF(dwg!O64-dwg!P64+wad!N64&lt;=0,"",dwg!O64-dwg!P64+wad!N64))</f>
        <v>732</v>
      </c>
      <c r="P64" s="96">
        <f>+IF(dwg!Q64="","",IF(dwg!P64-dwg!Q64+wad!O64&lt;=0,"",dwg!P64-dwg!Q64+wad!O64))</f>
        <v>745</v>
      </c>
      <c r="Q64" s="96">
        <f>+IF(dwg!R64="","",IF(dwg!Q64-dwg!R64+wad!P64&lt;=0,"",dwg!Q64-dwg!R64+wad!P64))</f>
        <v>390</v>
      </c>
      <c r="R64" s="96">
        <f>+IF(dwg!S64="","",IF(dwg!R64-dwg!S64+wad!Q64&lt;=0,"",dwg!R64-dwg!S64+wad!Q64))</f>
        <v>306</v>
      </c>
      <c r="S64" s="96">
        <f>+IF(dwg!T64="","",IF(dwg!S64-dwg!T64+wad!R64&lt;=0,"",dwg!S64-dwg!T64+wad!R64))</f>
        <v>317</v>
      </c>
      <c r="T64" s="96">
        <f>+IF(dwg!U64="","",IF(dwg!T64-dwg!U64+wad!S64&lt;=0,"",dwg!T64-dwg!U64+wad!S64))</f>
        <v>338</v>
      </c>
      <c r="U64" s="96">
        <f>+IF(dwg!V64="","",IF(dwg!U64-dwg!V64+wad!T64&lt;=0,"",dwg!U64-dwg!V64+wad!T64))</f>
        <v>451</v>
      </c>
      <c r="V64" s="96">
        <f>+IF(dwg!W64="","",IF(dwg!V64-dwg!W64+wad!U64&lt;=0,"",dwg!V64-dwg!W64+wad!U64))</f>
        <v>424</v>
      </c>
      <c r="W64" s="96">
        <f>+IF(dwg!X64="","",IF(dwg!W64-dwg!X64+wad!V64&lt;=0,"",dwg!W64-dwg!X64+wad!V64))</f>
        <v>128</v>
      </c>
      <c r="X64" s="96">
        <f>+IF(dwg!Y64="","",IF(dwg!X64-dwg!Y64+wad!W64&lt;=0,"",dwg!X64-dwg!Y64+wad!W64))</f>
        <v>107</v>
      </c>
      <c r="Y64" s="96">
        <f>+IF(dwg!Z64="","",IF(dwg!Y64-dwg!Z64+wad!X64&lt;=0,"",dwg!Y64-dwg!Z64+wad!X64))</f>
        <v>128</v>
      </c>
      <c r="Z64" s="96">
        <f>+IF(dwg!AA64="","",IF(dwg!Z64-dwg!AA64+wad!Y64&lt;=0,"",dwg!Z64-dwg!AA64+wad!Y64))</f>
        <v>60</v>
      </c>
      <c r="AA64" s="96">
        <f>+IF(dwg!AB64="","",IF(dwg!AA64-dwg!AB64+wad!Z64&lt;=0,"",dwg!AA64-dwg!AB64+wad!Z64))</f>
        <v>64</v>
      </c>
      <c r="AB64" s="96">
        <f>+IF(dwg!AC64="","",IF(dwg!AB64-dwg!AC64+wad!AA64&lt;=0,"",dwg!AB64-dwg!AC64+wad!AA64))</f>
        <v>75</v>
      </c>
      <c r="AC64" s="96">
        <f>+IF(dwg!AD64="","",IF(dwg!AC64-dwg!AD64+wad!AB64&lt;=0,"",dwg!AC64-dwg!AD64+wad!AB64))</f>
        <v>69</v>
      </c>
      <c r="AD64" s="96">
        <f>+IF(dwg!AE64="","",IF(dwg!AD64-dwg!AE64+wad!AC64&lt;=0,"",dwg!AD64-dwg!AE64+wad!AC64))</f>
        <v>51</v>
      </c>
      <c r="AE64" s="96">
        <f>+IF(dwg!AF64="","",IF(dwg!AE64-dwg!AF64+wad!AD64&lt;=0,"",dwg!AE64-dwg!AF64+wad!AD64))</f>
        <v>90</v>
      </c>
      <c r="AF64" s="96">
        <f>+IF(dwg!AG64="","",IF(dwg!AF64-dwg!AG64+wad!AE64&lt;=0,"",dwg!AF64-dwg!AG64+wad!AE64))</f>
        <v>48</v>
      </c>
      <c r="AG64" s="96">
        <f t="shared" si="1"/>
        <v>6570</v>
      </c>
    </row>
    <row r="65" ht="12.75" customHeight="1">
      <c r="A65" s="96">
        <v>764.0</v>
      </c>
      <c r="B65" s="97" t="s">
        <v>27</v>
      </c>
      <c r="C65" s="96" t="s">
        <v>419</v>
      </c>
      <c r="D65" s="96"/>
      <c r="E65" s="107">
        <f>+IF(dwg!F65="","",IF(dwg!E65-dwg!F65+wad!D65&lt;=0,"",dwg!E65-dwg!F65+wad!D65))</f>
        <v>102</v>
      </c>
      <c r="F65" s="107">
        <f>+IF(dwg!G65="","",IF(dwg!F65-dwg!G65+wad!E65&lt;=0,"",dwg!F65-dwg!G65+wad!E65))</f>
        <v>108</v>
      </c>
      <c r="G65" s="107">
        <f>+IF(dwg!H65="","",IF(dwg!G65-dwg!H65+wad!F65&lt;=0,"",dwg!G65-dwg!H65+wad!F65))</f>
        <v>181</v>
      </c>
      <c r="H65" s="107">
        <f>+IF(dwg!I65="","",IF(dwg!H65-dwg!I65+wad!G65&lt;=0,"",dwg!H65-dwg!I65+wad!G65))</f>
        <v>56</v>
      </c>
      <c r="I65" s="107">
        <f>+IF(dwg!J65="","",IF(dwg!I65-dwg!J65+wad!H65&lt;=0,"",dwg!I65-dwg!J65+wad!H65))</f>
        <v>60</v>
      </c>
      <c r="J65" s="96" t="str">
        <f>+IF(dwg!K65="","",IF(dwg!J65-dwg!K65+wad!I65&lt;=0,"",dwg!J65-dwg!K65+wad!I65))</f>
        <v/>
      </c>
      <c r="K65" s="96" t="str">
        <f>+IF(dwg!L65="","",IF(dwg!K65-dwg!L65+wad!J65&lt;=0,"",dwg!K65-dwg!L65+wad!J65))</f>
        <v/>
      </c>
      <c r="L65" s="96" t="str">
        <f>+IF(dwg!M65="","",IF(dwg!L65-dwg!M65+wad!K65&lt;=0,"",dwg!L65-dwg!M65+wad!K65))</f>
        <v/>
      </c>
      <c r="M65" s="96" t="str">
        <f>+IF(dwg!N65="","",IF(dwg!M65-dwg!N65+wad!L65&lt;=0,"",dwg!M65-dwg!N65+wad!L65))</f>
        <v/>
      </c>
      <c r="N65" s="96" t="str">
        <f>+IF(dwg!O65="","",IF(dwg!N65-dwg!O65+wad!M65&lt;=0,"",dwg!N65-dwg!O65+wad!M65))</f>
        <v/>
      </c>
      <c r="O65" s="96" t="str">
        <f>+IF(dwg!P65="","",IF(dwg!O65-dwg!P65+wad!N65&lt;=0,"",dwg!O65-dwg!P65+wad!N65))</f>
        <v/>
      </c>
      <c r="P65" s="96" t="str">
        <f>+IF(dwg!Q65="","",IF(dwg!P65-dwg!Q65+wad!O65&lt;=0,"",dwg!P65-dwg!Q65+wad!O65))</f>
        <v/>
      </c>
      <c r="Q65" s="96" t="str">
        <f>+IF(dwg!R65="","",IF(dwg!Q65-dwg!R65+wad!P65&lt;=0,"",dwg!Q65-dwg!R65+wad!P65))</f>
        <v/>
      </c>
      <c r="R65" s="96" t="str">
        <f>+IF(dwg!S65="","",IF(dwg!R65-dwg!S65+wad!Q65&lt;=0,"",dwg!R65-dwg!S65+wad!Q65))</f>
        <v/>
      </c>
      <c r="S65" s="96" t="str">
        <f>+IF(dwg!T65="","",IF(dwg!S65-dwg!T65+wad!R65&lt;=0,"",dwg!S65-dwg!T65+wad!R65))</f>
        <v/>
      </c>
      <c r="T65" s="96" t="str">
        <f>+IF(dwg!U65="","",IF(dwg!T65-dwg!U65+wad!S65&lt;=0,"",dwg!T65-dwg!U65+wad!S65))</f>
        <v/>
      </c>
      <c r="U65" s="96" t="str">
        <f>+IF(dwg!V65="","",IF(dwg!U65-dwg!V65+wad!T65&lt;=0,"",dwg!U65-dwg!V65+wad!T65))</f>
        <v/>
      </c>
      <c r="V65" s="96" t="str">
        <f>+IF(dwg!W65="","",IF(dwg!V65-dwg!W65+wad!U65&lt;=0,"",dwg!V65-dwg!W65+wad!U65))</f>
        <v/>
      </c>
      <c r="W65" s="96" t="str">
        <f>+IF(dwg!X65="","",IF(dwg!W65-dwg!X65+wad!V65&lt;=0,"",dwg!W65-dwg!X65+wad!V65))</f>
        <v/>
      </c>
      <c r="X65" s="96" t="str">
        <f>+IF(dwg!Y65="","",IF(dwg!X65-dwg!Y65+wad!W65&lt;=0,"",dwg!X65-dwg!Y65+wad!W65))</f>
        <v/>
      </c>
      <c r="Y65" s="96" t="str">
        <f>+IF(dwg!Z65="","",IF(dwg!Y65-dwg!Z65+wad!X65&lt;=0,"",dwg!Y65-dwg!Z65+wad!X65))</f>
        <v/>
      </c>
      <c r="Z65" s="96" t="str">
        <f>+IF(dwg!AA65="","",IF(dwg!Z65-dwg!AA65+wad!Y65&lt;=0,"",dwg!Z65-dwg!AA65+wad!Y65))</f>
        <v/>
      </c>
      <c r="AA65" s="96" t="str">
        <f>+IF(dwg!AB65="","",IF(dwg!AA65-dwg!AB65+wad!Z65&lt;=0,"",dwg!AA65-dwg!AB65+wad!Z65))</f>
        <v/>
      </c>
      <c r="AB65" s="96" t="str">
        <f>+IF(dwg!AC65="","",IF(dwg!AB65-dwg!AC65+wad!AA65&lt;=0,"",dwg!AB65-dwg!AC65+wad!AA65))</f>
        <v/>
      </c>
      <c r="AC65" s="96" t="str">
        <f>+IF(dwg!AD65="","",IF(dwg!AC65-dwg!AD65+wad!AB65&lt;=0,"",dwg!AC65-dwg!AD65+wad!AB65))</f>
        <v/>
      </c>
      <c r="AD65" s="96" t="str">
        <f>+IF(dwg!AE65="","",IF(dwg!AD65-dwg!AE65+wad!AC65&lt;=0,"",dwg!AD65-dwg!AE65+wad!AC65))</f>
        <v/>
      </c>
      <c r="AE65" s="96" t="str">
        <f>+IF(dwg!AF65="","",IF(dwg!AE65-dwg!AF65+wad!AD65&lt;=0,"",dwg!AE65-dwg!AF65+wad!AD65))</f>
        <v/>
      </c>
      <c r="AF65" s="96" t="str">
        <f>+IF(dwg!AG65="","",IF(dwg!AF65-dwg!AG65+wad!AE65&lt;=0,"",dwg!AF65-dwg!AG65+wad!AE65))</f>
        <v/>
      </c>
      <c r="AG65" s="96">
        <f t="shared" si="1"/>
        <v>507</v>
      </c>
    </row>
    <row r="66" ht="12.75" customHeight="1">
      <c r="A66" s="96">
        <v>765.0</v>
      </c>
      <c r="B66" s="97" t="s">
        <v>27</v>
      </c>
      <c r="C66" s="98" t="s">
        <v>29</v>
      </c>
      <c r="D66" s="96"/>
      <c r="E66" s="107">
        <f>+IF(dwg!F66="","",IF(dwg!E66-dwg!F66+wad!D66&lt;=0,"",dwg!E66-dwg!F66+wad!D66))</f>
        <v>152</v>
      </c>
      <c r="F66" s="107">
        <f>+IF(dwg!G66="","",IF(dwg!F66-dwg!G66+wad!E66&lt;=0,"",dwg!F66-dwg!G66+wad!E66))</f>
        <v>155</v>
      </c>
      <c r="G66" s="107">
        <f>+IF(dwg!H66="","",IF(dwg!G66-dwg!H66+wad!F66&lt;=0,"",dwg!G66-dwg!H66+wad!F66))</f>
        <v>260</v>
      </c>
      <c r="H66" s="107">
        <f>+IF(dwg!I66="","",IF(dwg!H66-dwg!I66+wad!G66&lt;=0,"",dwg!H66-dwg!I66+wad!G66))</f>
        <v>105</v>
      </c>
      <c r="I66" s="107">
        <f>+IF(dwg!J66="","",IF(dwg!I66-dwg!J66+wad!H66&lt;=0,"",dwg!I66-dwg!J66+wad!H66))</f>
        <v>92</v>
      </c>
      <c r="J66" s="96">
        <f>+IF(dwg!K66="","",IF(dwg!J66-dwg!K66+wad!I66&lt;=0,"",dwg!J66-dwg!K66+wad!I66))</f>
        <v>90</v>
      </c>
      <c r="K66" s="96">
        <f>+IF(dwg!L66="","",IF(dwg!K66-dwg!L66+wad!J66&lt;=0,"",dwg!K66-dwg!L66+wad!J66))</f>
        <v>163</v>
      </c>
      <c r="L66" s="96">
        <f>+IF(dwg!M66="","",IF(dwg!L66-dwg!M66+wad!K66&lt;=0,"",dwg!L66-dwg!M66+wad!K66))</f>
        <v>195</v>
      </c>
      <c r="M66" s="96">
        <f>+IF(dwg!N66="","",IF(dwg!M66-dwg!N66+wad!L66&lt;=0,"",dwg!M66-dwg!N66+wad!L66))</f>
        <v>254</v>
      </c>
      <c r="N66" s="96">
        <f>+IF(dwg!O66="","",IF(dwg!N66-dwg!O66+wad!M66&lt;=0,"",dwg!N66-dwg!O66+wad!M66))</f>
        <v>121</v>
      </c>
      <c r="O66" s="96">
        <f>+IF(dwg!P66="","",IF(dwg!O66-dwg!P66+wad!N66&lt;=0,"",dwg!O66-dwg!P66+wad!N66))</f>
        <v>523</v>
      </c>
      <c r="P66" s="96">
        <f>+IF(dwg!Q66="","",IF(dwg!P66-dwg!Q66+wad!O66&lt;=0,"",dwg!P66-dwg!Q66+wad!O66))</f>
        <v>544</v>
      </c>
      <c r="Q66" s="96">
        <f>+IF(dwg!R66="","",IF(dwg!Q66-dwg!R66+wad!P66&lt;=0,"",dwg!Q66-dwg!R66+wad!P66))</f>
        <v>316</v>
      </c>
      <c r="R66" s="96">
        <f>+IF(dwg!S66="","",IF(dwg!R66-dwg!S66+wad!Q66&lt;=0,"",dwg!R66-dwg!S66+wad!Q66))</f>
        <v>202</v>
      </c>
      <c r="S66" s="96">
        <f>+IF(dwg!T66="","",IF(dwg!S66-dwg!T66+wad!R66&lt;=0,"",dwg!S66-dwg!T66+wad!R66))</f>
        <v>231</v>
      </c>
      <c r="T66" s="96">
        <f>+IF(dwg!U66="","",IF(dwg!T66-dwg!U66+wad!S66&lt;=0,"",dwg!T66-dwg!U66+wad!S66))</f>
        <v>335</v>
      </c>
      <c r="U66" s="96">
        <f>+IF(dwg!V66="","",IF(dwg!U66-dwg!V66+wad!T66&lt;=0,"",dwg!U66-dwg!V66+wad!T66))</f>
        <v>520</v>
      </c>
      <c r="V66" s="96">
        <f>+IF(dwg!W66="","",IF(dwg!V66-dwg!W66+wad!U66&lt;=0,"",dwg!V66-dwg!W66+wad!U66))</f>
        <v>606</v>
      </c>
      <c r="W66" s="96">
        <f>+IF(dwg!X66="","",IF(dwg!W66-dwg!X66+wad!V66&lt;=0,"",dwg!W66-dwg!X66+wad!V66))</f>
        <v>215</v>
      </c>
      <c r="X66" s="96">
        <f>+IF(dwg!Y66="","",IF(dwg!X66-dwg!Y66+wad!W66&lt;=0,"",dwg!X66-dwg!Y66+wad!W66))</f>
        <v>230</v>
      </c>
      <c r="Y66" s="96">
        <f>+IF(dwg!Z66="","",IF(dwg!Y66-dwg!Z66+wad!X66&lt;=0,"",dwg!Y66-dwg!Z66+wad!X66))</f>
        <v>365</v>
      </c>
      <c r="Z66" s="96">
        <f>+IF(dwg!AA66="","",IF(dwg!Z66-dwg!AA66+wad!Y66&lt;=0,"",dwg!Z66-dwg!AA66+wad!Y66))</f>
        <v>191</v>
      </c>
      <c r="AA66" s="96">
        <f>+IF(dwg!AB66="","",IF(dwg!AA66-dwg!AB66+wad!Z66&lt;=0,"",dwg!AA66-dwg!AB66+wad!Z66))</f>
        <v>192</v>
      </c>
      <c r="AB66" s="96">
        <f>+IF(dwg!AC66="","",IF(dwg!AB66-dwg!AC66+wad!AA66&lt;=0,"",dwg!AB66-dwg!AC66+wad!AA66))</f>
        <v>251</v>
      </c>
      <c r="AC66" s="96">
        <f>+IF(dwg!AD66="","",IF(dwg!AC66-dwg!AD66+wad!AB66&lt;=0,"",dwg!AC66-dwg!AD66+wad!AB66))</f>
        <v>372</v>
      </c>
      <c r="AD66" s="96">
        <f>+IF(dwg!AE66="","",IF(dwg!AD66-dwg!AE66+wad!AC66&lt;=0,"",dwg!AD66-dwg!AE66+wad!AC66))</f>
        <v>213</v>
      </c>
      <c r="AE66" s="96">
        <f>+IF(dwg!AF66="","",IF(dwg!AE66-dwg!AF66+wad!AD66&lt;=0,"",dwg!AE66-dwg!AF66+wad!AD66))</f>
        <v>697</v>
      </c>
      <c r="AF66" s="96">
        <f>+IF(dwg!AG66="","",IF(dwg!AF66-dwg!AG66+wad!AE66&lt;=0,"",dwg!AF66-dwg!AG66+wad!AE66))</f>
        <v>352</v>
      </c>
      <c r="AG66" s="96">
        <f t="shared" si="1"/>
        <v>7942</v>
      </c>
    </row>
    <row r="67" ht="12.75" customHeight="1">
      <c r="A67" s="96">
        <v>766.0</v>
      </c>
      <c r="B67" s="97" t="s">
        <v>27</v>
      </c>
      <c r="C67" s="96" t="s">
        <v>419</v>
      </c>
      <c r="D67" s="96"/>
      <c r="E67" s="107">
        <f>+IF(dwg!F67="","",IF(dwg!E67-dwg!F67+wad!D67&lt;=0,"",dwg!E67-dwg!F67+wad!D67))</f>
        <v>131</v>
      </c>
      <c r="F67" s="107">
        <f>+IF(dwg!G67="","",IF(dwg!F67-dwg!G67+wad!E67&lt;=0,"",dwg!F67-dwg!G67+wad!E67))</f>
        <v>132</v>
      </c>
      <c r="G67" s="107">
        <f>+IF(dwg!H67="","",IF(dwg!G67-dwg!H67+wad!F67&lt;=0,"",dwg!G67-dwg!H67+wad!F67))</f>
        <v>189</v>
      </c>
      <c r="H67" s="107">
        <f>+IF(dwg!I67="","",IF(dwg!H67-dwg!I67+wad!G67&lt;=0,"",dwg!H67-dwg!I67+wad!G67))</f>
        <v>76</v>
      </c>
      <c r="I67" s="107">
        <f>+IF(dwg!J67="","",IF(dwg!I67-dwg!J67+wad!H67&lt;=0,"",dwg!I67-dwg!J67+wad!H67))</f>
        <v>73</v>
      </c>
      <c r="J67" s="96" t="str">
        <f>+IF(dwg!K67="","",IF(dwg!J67-dwg!K67+wad!I67&lt;=0,"",dwg!J67-dwg!K67+wad!I67))</f>
        <v/>
      </c>
      <c r="K67" s="96" t="str">
        <f>+IF(dwg!L67="","",IF(dwg!K67-dwg!L67+wad!J67&lt;=0,"",dwg!K67-dwg!L67+wad!J67))</f>
        <v/>
      </c>
      <c r="L67" s="96" t="str">
        <f>+IF(dwg!M67="","",IF(dwg!L67-dwg!M67+wad!K67&lt;=0,"",dwg!L67-dwg!M67+wad!K67))</f>
        <v/>
      </c>
      <c r="M67" s="96" t="str">
        <f>+IF(dwg!N67="","",IF(dwg!M67-dwg!N67+wad!L67&lt;=0,"",dwg!M67-dwg!N67+wad!L67))</f>
        <v/>
      </c>
      <c r="N67" s="96" t="str">
        <f>+IF(dwg!O67="","",IF(dwg!N67-dwg!O67+wad!M67&lt;=0,"",dwg!N67-dwg!O67+wad!M67))</f>
        <v/>
      </c>
      <c r="O67" s="96" t="str">
        <f>+IF(dwg!P67="","",IF(dwg!O67-dwg!P67+wad!N67&lt;=0,"",dwg!O67-dwg!P67+wad!N67))</f>
        <v/>
      </c>
      <c r="P67" s="96" t="str">
        <f>+IF(dwg!Q67="","",IF(dwg!P67-dwg!Q67+wad!O67&lt;=0,"",dwg!P67-dwg!Q67+wad!O67))</f>
        <v/>
      </c>
      <c r="Q67" s="96" t="str">
        <f>+IF(dwg!R67="","",IF(dwg!Q67-dwg!R67+wad!P67&lt;=0,"",dwg!Q67-dwg!R67+wad!P67))</f>
        <v/>
      </c>
      <c r="R67" s="96" t="str">
        <f>+IF(dwg!S67="","",IF(dwg!R67-dwg!S67+wad!Q67&lt;=0,"",dwg!R67-dwg!S67+wad!Q67))</f>
        <v/>
      </c>
      <c r="S67" s="96" t="str">
        <f>+IF(dwg!T67="","",IF(dwg!S67-dwg!T67+wad!R67&lt;=0,"",dwg!S67-dwg!T67+wad!R67))</f>
        <v/>
      </c>
      <c r="T67" s="96" t="str">
        <f>+IF(dwg!U67="","",IF(dwg!T67-dwg!U67+wad!S67&lt;=0,"",dwg!T67-dwg!U67+wad!S67))</f>
        <v/>
      </c>
      <c r="U67" s="96" t="str">
        <f>+IF(dwg!V67="","",IF(dwg!U67-dwg!V67+wad!T67&lt;=0,"",dwg!U67-dwg!V67+wad!T67))</f>
        <v/>
      </c>
      <c r="V67" s="96" t="str">
        <f>+IF(dwg!W67="","",IF(dwg!V67-dwg!W67+wad!U67&lt;=0,"",dwg!V67-dwg!W67+wad!U67))</f>
        <v/>
      </c>
      <c r="W67" s="96" t="str">
        <f>+IF(dwg!X67="","",IF(dwg!W67-dwg!X67+wad!V67&lt;=0,"",dwg!W67-dwg!X67+wad!V67))</f>
        <v/>
      </c>
      <c r="X67" s="96" t="str">
        <f>+IF(dwg!Y67="","",IF(dwg!X67-dwg!Y67+wad!W67&lt;=0,"",dwg!X67-dwg!Y67+wad!W67))</f>
        <v/>
      </c>
      <c r="Y67" s="96" t="str">
        <f>+IF(dwg!Z67="","",IF(dwg!Y67-dwg!Z67+wad!X67&lt;=0,"",dwg!Y67-dwg!Z67+wad!X67))</f>
        <v/>
      </c>
      <c r="Z67" s="96" t="str">
        <f>+IF(dwg!AA67="","",IF(dwg!Z67-dwg!AA67+wad!Y67&lt;=0,"",dwg!Z67-dwg!AA67+wad!Y67))</f>
        <v/>
      </c>
      <c r="AA67" s="96" t="str">
        <f>+IF(dwg!AB67="","",IF(dwg!AA67-dwg!AB67+wad!Z67&lt;=0,"",dwg!AA67-dwg!AB67+wad!Z67))</f>
        <v/>
      </c>
      <c r="AB67" s="96" t="str">
        <f>+IF(dwg!AC67="","",IF(dwg!AB67-dwg!AC67+wad!AA67&lt;=0,"",dwg!AB67-dwg!AC67+wad!AA67))</f>
        <v/>
      </c>
      <c r="AC67" s="96" t="str">
        <f>+IF(dwg!AD67="","",IF(dwg!AC67-dwg!AD67+wad!AB67&lt;=0,"",dwg!AC67-dwg!AD67+wad!AB67))</f>
        <v/>
      </c>
      <c r="AD67" s="96" t="str">
        <f>+IF(dwg!AE67="","",IF(dwg!AD67-dwg!AE67+wad!AC67&lt;=0,"",dwg!AD67-dwg!AE67+wad!AC67))</f>
        <v/>
      </c>
      <c r="AE67" s="96" t="str">
        <f>+IF(dwg!AF67="","",IF(dwg!AE67-dwg!AF67+wad!AD67&lt;=0,"",dwg!AE67-dwg!AF67+wad!AD67))</f>
        <v/>
      </c>
      <c r="AF67" s="96" t="str">
        <f>+IF(dwg!AG67="","",IF(dwg!AF67-dwg!AG67+wad!AE67&lt;=0,"",dwg!AF67-dwg!AG67+wad!AE67))</f>
        <v/>
      </c>
      <c r="AG67" s="96">
        <f t="shared" si="1"/>
        <v>601</v>
      </c>
    </row>
    <row r="68" ht="12.75" customHeight="1">
      <c r="A68" s="96">
        <v>767.0</v>
      </c>
      <c r="B68" s="97" t="s">
        <v>27</v>
      </c>
      <c r="C68" s="100" t="s">
        <v>6</v>
      </c>
      <c r="D68" s="96"/>
      <c r="E68" s="107">
        <f>+IF(dwg!F68="","",IF(dwg!E68-dwg!F68+wad!D68&lt;=0,"",dwg!E68-dwg!F68+wad!D68))</f>
        <v>166</v>
      </c>
      <c r="F68" s="107">
        <f>+IF(dwg!G68="","",IF(dwg!F68-dwg!G68+wad!E68&lt;=0,"",dwg!F68-dwg!G68+wad!E68))</f>
        <v>170</v>
      </c>
      <c r="G68" s="107">
        <f>+IF(dwg!H68="","",IF(dwg!G68-dwg!H68+wad!F68&lt;=0,"",dwg!G68-dwg!H68+wad!F68))</f>
        <v>263</v>
      </c>
      <c r="H68" s="107">
        <f>+IF(dwg!I68="","",IF(dwg!H68-dwg!I68+wad!G68&lt;=0,"",dwg!H68-dwg!I68+wad!G68))</f>
        <v>104</v>
      </c>
      <c r="I68" s="107">
        <f>+IF(dwg!J68="","",IF(dwg!I68-dwg!J68+wad!H68&lt;=0,"",dwg!I68-dwg!J68+wad!H68))</f>
        <v>105</v>
      </c>
      <c r="J68" s="96">
        <f>+IF(dwg!K68="","",IF(dwg!J68-dwg!K68+wad!I68&lt;=0,"",dwg!J68-dwg!K68+wad!I68))</f>
        <v>88</v>
      </c>
      <c r="K68" s="96">
        <f>+IF(dwg!L68="","",IF(dwg!K68-dwg!L68+wad!J68&lt;=0,"",dwg!K68-dwg!L68+wad!J68))</f>
        <v>205</v>
      </c>
      <c r="L68" s="96">
        <f>+IF(dwg!M68="","",IF(dwg!L68-dwg!M68+wad!K68&lt;=0,"",dwg!L68-dwg!M68+wad!K68))</f>
        <v>194</v>
      </c>
      <c r="M68" s="96">
        <f>+IF(dwg!N68="","",IF(dwg!M68-dwg!N68+wad!L68&lt;=0,"",dwg!M68-dwg!N68+wad!L68))</f>
        <v>273</v>
      </c>
      <c r="N68" s="96">
        <f>+IF(dwg!O68="","",IF(dwg!N68-dwg!O68+wad!M68&lt;=0,"",dwg!N68-dwg!O68+wad!M68))</f>
        <v>131</v>
      </c>
      <c r="O68" s="96">
        <f>+IF(dwg!P68="","",IF(dwg!O68-dwg!P68+wad!N68&lt;=0,"",dwg!O68-dwg!P68+wad!N68))</f>
        <v>557</v>
      </c>
      <c r="P68" s="96">
        <f>+IF(dwg!Q68="","",IF(dwg!P68-dwg!Q68+wad!O68&lt;=0,"",dwg!P68-dwg!Q68+wad!O68))</f>
        <v>569</v>
      </c>
      <c r="Q68" s="96">
        <f>+IF(dwg!R68="","",IF(dwg!Q68-dwg!R68+wad!P68&lt;=0,"",dwg!Q68-dwg!R68+wad!P68))</f>
        <v>383</v>
      </c>
      <c r="R68" s="96">
        <f>+IF(dwg!S68="","",IF(dwg!R68-dwg!S68+wad!Q68&lt;=0,"",dwg!R68-dwg!S68+wad!Q68))</f>
        <v>274</v>
      </c>
      <c r="S68" s="96">
        <f>+IF(dwg!T68="","",IF(dwg!S68-dwg!T68+wad!R68&lt;=0,"",dwg!S68-dwg!T68+wad!R68))</f>
        <v>242</v>
      </c>
      <c r="T68" s="96">
        <f>+IF(dwg!U68="","",IF(dwg!T68-dwg!U68+wad!S68&lt;=0,"",dwg!T68-dwg!U68+wad!S68))</f>
        <v>323</v>
      </c>
      <c r="U68" s="96">
        <f>+IF(dwg!V68="","",IF(dwg!U68-dwg!V68+wad!T68&lt;=0,"",dwg!U68-dwg!V68+wad!T68))</f>
        <v>374</v>
      </c>
      <c r="V68" s="96">
        <f>+IF(dwg!W68="","",IF(dwg!V68-dwg!W68+wad!U68&lt;=0,"",dwg!V68-dwg!W68+wad!U68))</f>
        <v>397</v>
      </c>
      <c r="W68" s="96">
        <f>+IF(dwg!X68="","",IF(dwg!W68-dwg!X68+wad!V68&lt;=0,"",dwg!W68-dwg!X68+wad!V68))</f>
        <v>116</v>
      </c>
      <c r="X68" s="96">
        <f>+IF(dwg!Y68="","",IF(dwg!X68-dwg!Y68+wad!W68&lt;=0,"",dwg!X68-dwg!Y68+wad!W68))</f>
        <v>120</v>
      </c>
      <c r="Y68" s="96">
        <f>+IF(dwg!Z68="","",IF(dwg!Y68-dwg!Z68+wad!X68&lt;=0,"",dwg!Y68-dwg!Z68+wad!X68))</f>
        <v>144</v>
      </c>
      <c r="Z68" s="96">
        <f>+IF(dwg!AA68="","",IF(dwg!Z68-dwg!AA68+wad!Y68&lt;=0,"",dwg!Z68-dwg!AA68+wad!Y68))</f>
        <v>75</v>
      </c>
      <c r="AA68" s="96">
        <f>+IF(dwg!AB68="","",IF(dwg!AA68-dwg!AB68+wad!Z68&lt;=0,"",dwg!AA68-dwg!AB68+wad!Z68))</f>
        <v>48</v>
      </c>
      <c r="AB68" s="96">
        <f>+IF(dwg!AC68="","",IF(dwg!AB68-dwg!AC68+wad!AA68&lt;=0,"",dwg!AB68-dwg!AC68+wad!AA68))</f>
        <v>82</v>
      </c>
      <c r="AC68" s="96">
        <f>+IF(dwg!AD68="","",IF(dwg!AC68-dwg!AD68+wad!AB68&lt;=0,"",dwg!AC68-dwg!AD68+wad!AB68))</f>
        <v>49</v>
      </c>
      <c r="AD68" s="96">
        <f>+IF(dwg!AE68="","",IF(dwg!AD68-dwg!AE68+wad!AC68&lt;=0,"",dwg!AD68-dwg!AE68+wad!AC68))</f>
        <v>47</v>
      </c>
      <c r="AE68" s="96">
        <f>+IF(dwg!AF68="","",IF(dwg!AE68-dwg!AF68+wad!AD68&lt;=0,"",dwg!AE68-dwg!AF68+wad!AD68))</f>
        <v>90</v>
      </c>
      <c r="AF68" s="96">
        <f>+IF(dwg!AG68="","",IF(dwg!AF68-dwg!AG68+wad!AE68&lt;=0,"",dwg!AF68-dwg!AG68+wad!AE68))</f>
        <v>22</v>
      </c>
      <c r="AG68" s="96">
        <f t="shared" si="1"/>
        <v>5611</v>
      </c>
    </row>
    <row r="69" ht="12.75" customHeight="1">
      <c r="A69" s="96">
        <v>768.0</v>
      </c>
      <c r="B69" s="97" t="s">
        <v>27</v>
      </c>
      <c r="C69" s="100" t="s">
        <v>6</v>
      </c>
      <c r="D69" s="96"/>
      <c r="E69" s="107">
        <f>+IF(dwg!F69="","",IF(dwg!E69-dwg!F69+wad!D69&lt;=0,"",dwg!E69-dwg!F69+wad!D69))</f>
        <v>107</v>
      </c>
      <c r="F69" s="107">
        <f>+IF(dwg!G69="","",IF(dwg!F69-dwg!G69+wad!E69&lt;=0,"",dwg!F69-dwg!G69+wad!E69))</f>
        <v>109</v>
      </c>
      <c r="G69" s="107">
        <f>+IF(dwg!H69="","",IF(dwg!G69-dwg!H69+wad!F69&lt;=0,"",dwg!G69-dwg!H69+wad!F69))</f>
        <v>189</v>
      </c>
      <c r="H69" s="107">
        <f>+IF(dwg!I69="","",IF(dwg!H69-dwg!I69+wad!G69&lt;=0,"",dwg!H69-dwg!I69+wad!G69))</f>
        <v>69</v>
      </c>
      <c r="I69" s="107">
        <f>+IF(dwg!J69="","",IF(dwg!I69-dwg!J69+wad!H69&lt;=0,"",dwg!I69-dwg!J69+wad!H69))</f>
        <v>48</v>
      </c>
      <c r="J69" s="96">
        <f>+IF(dwg!K69="","",IF(dwg!J69-dwg!K69+wad!I69&lt;=0,"",dwg!J69-dwg!K69+wad!I69))</f>
        <v>53</v>
      </c>
      <c r="K69" s="96">
        <f>+IF(dwg!L69="","",IF(dwg!K69-dwg!L69+wad!J69&lt;=0,"",dwg!K69-dwg!L69+wad!J69))</f>
        <v>108</v>
      </c>
      <c r="L69" s="96">
        <f>+IF(dwg!M69="","",IF(dwg!L69-dwg!M69+wad!K69&lt;=0,"",dwg!L69-dwg!M69+wad!K69))</f>
        <v>103</v>
      </c>
      <c r="M69" s="96">
        <f>+IF(dwg!N69="","",IF(dwg!M69-dwg!N69+wad!L69&lt;=0,"",dwg!M69-dwg!N69+wad!L69))</f>
        <v>149</v>
      </c>
      <c r="N69" s="96">
        <f>+IF(dwg!O69="","",IF(dwg!N69-dwg!O69+wad!M69&lt;=0,"",dwg!N69-dwg!O69+wad!M69))</f>
        <v>79</v>
      </c>
      <c r="O69" s="96">
        <f>+IF(dwg!P69="","",IF(dwg!O69-dwg!P69+wad!N69&lt;=0,"",dwg!O69-dwg!P69+wad!N69))</f>
        <v>254</v>
      </c>
      <c r="P69" s="96">
        <f>+IF(dwg!Q69="","",IF(dwg!P69-dwg!Q69+wad!O69&lt;=0,"",dwg!P69-dwg!Q69+wad!O69))</f>
        <v>282</v>
      </c>
      <c r="Q69" s="96">
        <f>+IF(dwg!R69="","",IF(dwg!Q69-dwg!R69+wad!P69&lt;=0,"",dwg!Q69-dwg!R69+wad!P69))</f>
        <v>177</v>
      </c>
      <c r="R69" s="96">
        <f>+IF(dwg!S69="","",IF(dwg!R69-dwg!S69+wad!Q69&lt;=0,"",dwg!R69-dwg!S69+wad!Q69))</f>
        <v>110</v>
      </c>
      <c r="S69" s="96">
        <f>+IF(dwg!T69="","",IF(dwg!S69-dwg!T69+wad!R69&lt;=0,"",dwg!S69-dwg!T69+wad!R69))</f>
        <v>120</v>
      </c>
      <c r="T69" s="96">
        <f>+IF(dwg!U69="","",IF(dwg!T69-dwg!U69+wad!S69&lt;=0,"",dwg!T69-dwg!U69+wad!S69))</f>
        <v>165</v>
      </c>
      <c r="U69" s="96">
        <f>+IF(dwg!V69="","",IF(dwg!U69-dwg!V69+wad!T69&lt;=0,"",dwg!U69-dwg!V69+wad!T69))</f>
        <v>237</v>
      </c>
      <c r="V69" s="96">
        <f>+IF(dwg!W69="","",IF(dwg!V69-dwg!W69+wad!U69&lt;=0,"",dwg!V69-dwg!W69+wad!U69))</f>
        <v>276</v>
      </c>
      <c r="W69" s="96">
        <f>+IF(dwg!X69="","",IF(dwg!W69-dwg!X69+wad!V69&lt;=0,"",dwg!W69-dwg!X69+wad!V69))</f>
        <v>81</v>
      </c>
      <c r="X69" s="96">
        <f>+IF(dwg!Y69="","",IF(dwg!X69-dwg!Y69+wad!W69&lt;=0,"",dwg!X69-dwg!Y69+wad!W69))</f>
        <v>74</v>
      </c>
      <c r="Y69" s="96">
        <f>+IF(dwg!Z69="","",IF(dwg!Y69-dwg!Z69+wad!X69&lt;=0,"",dwg!Y69-dwg!Z69+wad!X69))</f>
        <v>128</v>
      </c>
      <c r="Z69" s="96">
        <f>+IF(dwg!AA69="","",IF(dwg!Z69-dwg!AA69+wad!Y69&lt;=0,"",dwg!Z69-dwg!AA69+wad!Y69))</f>
        <v>56</v>
      </c>
      <c r="AA69" s="96">
        <f>+IF(dwg!AB69="","",IF(dwg!AA69-dwg!AB69+wad!Z69&lt;=0,"",dwg!AA69-dwg!AB69+wad!Z69))</f>
        <v>63</v>
      </c>
      <c r="AB69" s="96">
        <f>+IF(dwg!AC69="","",IF(dwg!AB69-dwg!AC69+wad!AA69&lt;=0,"",dwg!AB69-dwg!AC69+wad!AA69))</f>
        <v>52</v>
      </c>
      <c r="AC69" s="96">
        <f>+IF(dwg!AD69="","",IF(dwg!AC69-dwg!AD69+wad!AB69&lt;=0,"",dwg!AC69-dwg!AD69+wad!AB69))</f>
        <v>69</v>
      </c>
      <c r="AD69" s="96">
        <f>+IF(dwg!AE69="","",IF(dwg!AD69-dwg!AE69+wad!AC69&lt;=0,"",dwg!AD69-dwg!AE69+wad!AC69))</f>
        <v>51</v>
      </c>
      <c r="AE69" s="96">
        <f>+IF(dwg!AF69="","",IF(dwg!AE69-dwg!AF69+wad!AD69&lt;=0,"",dwg!AE69-dwg!AF69+wad!AD69))</f>
        <v>100</v>
      </c>
      <c r="AF69" s="96">
        <f>+IF(dwg!AG69="","",IF(dwg!AF69-dwg!AG69+wad!AE69&lt;=0,"",dwg!AF69-dwg!AG69+wad!AE69))</f>
        <v>62</v>
      </c>
      <c r="AG69" s="96">
        <f t="shared" si="1"/>
        <v>3371</v>
      </c>
    </row>
    <row r="70" ht="12.75" customHeight="1">
      <c r="A70" s="96">
        <v>769.0</v>
      </c>
      <c r="B70" s="97" t="s">
        <v>27</v>
      </c>
      <c r="C70" s="98" t="s">
        <v>29</v>
      </c>
      <c r="D70" s="96"/>
      <c r="E70" s="107">
        <f>+IF(dwg!F70="","",IF(dwg!E70-dwg!F70+wad!D70&lt;=0,"",dwg!E70-dwg!F70+wad!D70))</f>
        <v>148</v>
      </c>
      <c r="F70" s="107">
        <f>+IF(dwg!G70="","",IF(dwg!F70-dwg!G70+wad!E70&lt;=0,"",dwg!F70-dwg!G70+wad!E70))</f>
        <v>155</v>
      </c>
      <c r="G70" s="107">
        <f>+IF(dwg!H70="","",IF(dwg!G70-dwg!H70+wad!F70&lt;=0,"",dwg!G70-dwg!H70+wad!F70))</f>
        <v>234</v>
      </c>
      <c r="H70" s="107">
        <f>+IF(dwg!I70="","",IF(dwg!H70-dwg!I70+wad!G70&lt;=0,"",dwg!H70-dwg!I70+wad!G70))</f>
        <v>107</v>
      </c>
      <c r="I70" s="107">
        <f>+IF(dwg!J70="","",IF(dwg!I70-dwg!J70+wad!H70&lt;=0,"",dwg!I70-dwg!J70+wad!H70))</f>
        <v>80</v>
      </c>
      <c r="J70" s="96">
        <f>+IF(dwg!K70="","",IF(dwg!J70-dwg!K70+wad!I70&lt;=0,"",dwg!J70-dwg!K70+wad!I70))</f>
        <v>83</v>
      </c>
      <c r="K70" s="96">
        <f>+IF(dwg!L70="","",IF(dwg!K70-dwg!L70+wad!J70&lt;=0,"",dwg!K70-dwg!L70+wad!J70))</f>
        <v>167</v>
      </c>
      <c r="L70" s="96">
        <f>+IF(dwg!M70="","",IF(dwg!L70-dwg!M70+wad!K70&lt;=0,"",dwg!L70-dwg!M70+wad!K70))</f>
        <v>195</v>
      </c>
      <c r="M70" s="96">
        <f>+IF(dwg!N70="","",IF(dwg!M70-dwg!N70+wad!L70&lt;=0,"",dwg!M70-dwg!N70+wad!L70))</f>
        <v>288</v>
      </c>
      <c r="N70" s="96">
        <f>+IF(dwg!O70="","",IF(dwg!N70-dwg!O70+wad!M70&lt;=0,"",dwg!N70-dwg!O70+wad!M70))</f>
        <v>146</v>
      </c>
      <c r="O70" s="96">
        <f>+IF(dwg!P70="","",IF(dwg!O70-dwg!P70+wad!N70&lt;=0,"",dwg!O70-dwg!P70+wad!N70))</f>
        <v>690</v>
      </c>
      <c r="P70" s="96">
        <f>+IF(dwg!Q70="","",IF(dwg!P70-dwg!Q70+wad!O70&lt;=0,"",dwg!P70-dwg!Q70+wad!O70))</f>
        <v>764</v>
      </c>
      <c r="Q70" s="96">
        <f>+IF(dwg!R70="","",IF(dwg!Q70-dwg!R70+wad!P70&lt;=0,"",dwg!Q70-dwg!R70+wad!P70))</f>
        <v>430</v>
      </c>
      <c r="R70" s="96">
        <f>+IF(dwg!S70="","",IF(dwg!R70-dwg!S70+wad!Q70&lt;=0,"",dwg!R70-dwg!S70+wad!Q70))</f>
        <v>325</v>
      </c>
      <c r="S70" s="96">
        <f>+IF(dwg!T70="","",IF(dwg!S70-dwg!T70+wad!R70&lt;=0,"",dwg!S70-dwg!T70+wad!R70))</f>
        <v>304</v>
      </c>
      <c r="T70" s="96">
        <f>+IF(dwg!U70="","",IF(dwg!T70-dwg!U70+wad!S70&lt;=0,"",dwg!T70-dwg!U70+wad!S70))</f>
        <v>422</v>
      </c>
      <c r="U70" s="96">
        <f>+IF(dwg!V70="","",IF(dwg!U70-dwg!V70+wad!T70&lt;=0,"",dwg!U70-dwg!V70+wad!T70))</f>
        <v>576</v>
      </c>
      <c r="V70" s="96">
        <f>+IF(dwg!W70="","",IF(dwg!V70-dwg!W70+wad!U70&lt;=0,"",dwg!V70-dwg!W70+wad!U70))</f>
        <v>736</v>
      </c>
      <c r="W70" s="96">
        <f>+IF(dwg!X70="","",IF(dwg!W70-dwg!X70+wad!V70&lt;=0,"",dwg!W70-dwg!X70+wad!V70))</f>
        <v>278</v>
      </c>
      <c r="X70" s="96">
        <f>+IF(dwg!Y70="","",IF(dwg!X70-dwg!Y70+wad!W70&lt;=0,"",dwg!X70-dwg!Y70+wad!W70))</f>
        <v>220</v>
      </c>
      <c r="Y70" s="96">
        <f>+IF(dwg!Z70="","",IF(dwg!Y70-dwg!Z70+wad!X70&lt;=0,"",dwg!Y70-dwg!Z70+wad!X70))</f>
        <v>413</v>
      </c>
      <c r="Z70" s="96">
        <f>+IF(dwg!AA70="","",IF(dwg!Z70-dwg!AA70+wad!Y70&lt;=0,"",dwg!Z70-dwg!AA70+wad!Y70))</f>
        <v>163</v>
      </c>
      <c r="AA70" s="96">
        <f>+IF(dwg!AB70="","",IF(dwg!AA70-dwg!AB70+wad!Z70&lt;=0,"",dwg!AA70-dwg!AB70+wad!Z70))</f>
        <v>234</v>
      </c>
      <c r="AB70" s="96">
        <f>+IF(dwg!AC70="","",IF(dwg!AB70-dwg!AC70+wad!AA70&lt;=0,"",dwg!AB70-dwg!AC70+wad!AA70))</f>
        <v>328</v>
      </c>
      <c r="AC70" s="96">
        <f>+IF(dwg!AD70="","",IF(dwg!AC70-dwg!AD70+wad!AB70&lt;=0,"",dwg!AC70-dwg!AD70+wad!AB70))</f>
        <v>337</v>
      </c>
      <c r="AD70" s="96">
        <f>+IF(dwg!AE70="","",IF(dwg!AD70-dwg!AE70+wad!AC70&lt;=0,"",dwg!AD70-dwg!AE70+wad!AC70))</f>
        <v>276</v>
      </c>
      <c r="AE70" s="96">
        <f>+IF(dwg!AF70="","",IF(dwg!AE70-dwg!AF70+wad!AD70&lt;=0,"",dwg!AE70-dwg!AF70+wad!AD70))</f>
        <v>727</v>
      </c>
      <c r="AF70" s="96">
        <f>+IF(dwg!AG70="","",IF(dwg!AF70-dwg!AG70+wad!AE70&lt;=0,"",dwg!AF70-dwg!AG70+wad!AE70))</f>
        <v>419</v>
      </c>
      <c r="AG70" s="96">
        <f t="shared" si="1"/>
        <v>9245</v>
      </c>
    </row>
    <row r="71" ht="12.75" customHeight="1">
      <c r="A71" s="96">
        <v>770.0</v>
      </c>
      <c r="B71" s="97" t="s">
        <v>27</v>
      </c>
      <c r="C71" s="98" t="s">
        <v>29</v>
      </c>
      <c r="D71" s="96"/>
      <c r="E71" s="107">
        <f>+IF(dwg!F71="","",IF(dwg!E71-dwg!F71+wad!D71&lt;=0,"",dwg!E71-dwg!F71+wad!D71))</f>
        <v>113</v>
      </c>
      <c r="F71" s="107">
        <f>+IF(dwg!G71="","",IF(dwg!F71-dwg!G71+wad!E71&lt;=0,"",dwg!F71-dwg!G71+wad!E71))</f>
        <v>112</v>
      </c>
      <c r="G71" s="107">
        <f>+IF(dwg!H71="","",IF(dwg!G71-dwg!H71+wad!F71&lt;=0,"",dwg!G71-dwg!H71+wad!F71))</f>
        <v>190</v>
      </c>
      <c r="H71" s="107">
        <f>+IF(dwg!I71="","",IF(dwg!H71-dwg!I71+wad!G71&lt;=0,"",dwg!H71-dwg!I71+wad!G71))</f>
        <v>71</v>
      </c>
      <c r="I71" s="107">
        <f>+IF(dwg!J71="","",IF(dwg!I71-dwg!J71+wad!H71&lt;=0,"",dwg!I71-dwg!J71+wad!H71))</f>
        <v>59</v>
      </c>
      <c r="J71" s="96">
        <f>+IF(dwg!K71="","",IF(dwg!J71-dwg!K71+wad!I71&lt;=0,"",dwg!J71-dwg!K71+wad!I71))</f>
        <v>61</v>
      </c>
      <c r="K71" s="96">
        <f>+IF(dwg!L71="","",IF(dwg!K71-dwg!L71+wad!J71&lt;=0,"",dwg!K71-dwg!L71+wad!J71))</f>
        <v>99</v>
      </c>
      <c r="L71" s="96">
        <f>+IF(dwg!M71="","",IF(dwg!L71-dwg!M71+wad!K71&lt;=0,"",dwg!L71-dwg!M71+wad!K71))</f>
        <v>117</v>
      </c>
      <c r="M71" s="96">
        <f>+IF(dwg!N71="","",IF(dwg!M71-dwg!N71+wad!L71&lt;=0,"",dwg!M71-dwg!N71+wad!L71))</f>
        <v>202</v>
      </c>
      <c r="N71" s="96">
        <f>+IF(dwg!O71="","",IF(dwg!N71-dwg!O71+wad!M71&lt;=0,"",dwg!N71-dwg!O71+wad!M71))</f>
        <v>45</v>
      </c>
      <c r="O71" s="96">
        <f>+IF(dwg!P71="","",IF(dwg!O71-dwg!P71+wad!N71&lt;=0,"",dwg!O71-dwg!P71+wad!N71))</f>
        <v>392</v>
      </c>
      <c r="P71" s="96">
        <f>+IF(dwg!Q71="","",IF(dwg!P71-dwg!Q71+wad!O71&lt;=0,"",dwg!P71-dwg!Q71+wad!O71))</f>
        <v>462</v>
      </c>
      <c r="Q71" s="96">
        <f>+IF(dwg!R71="","",IF(dwg!Q71-dwg!R71+wad!P71&lt;=0,"",dwg!Q71-dwg!R71+wad!P71))</f>
        <v>303</v>
      </c>
      <c r="R71" s="96">
        <f>+IF(dwg!S71="","",IF(dwg!R71-dwg!S71+wad!Q71&lt;=0,"",dwg!R71-dwg!S71+wad!Q71))</f>
        <v>228</v>
      </c>
      <c r="S71" s="96">
        <f>+IF(dwg!T71="","",IF(dwg!S71-dwg!T71+wad!R71&lt;=0,"",dwg!S71-dwg!T71+wad!R71))</f>
        <v>260</v>
      </c>
      <c r="T71" s="96">
        <f>+IF(dwg!U71="","",IF(dwg!T71-dwg!U71+wad!S71&lt;=0,"",dwg!T71-dwg!U71+wad!S71))</f>
        <v>345</v>
      </c>
      <c r="U71" s="96">
        <f>+IF(dwg!V71="","",IF(dwg!U71-dwg!V71+wad!T71&lt;=0,"",dwg!U71-dwg!V71+wad!T71))</f>
        <v>527</v>
      </c>
      <c r="V71" s="96">
        <f>+IF(dwg!W71="","",IF(dwg!V71-dwg!W71+wad!U71&lt;=0,"",dwg!V71-dwg!W71+wad!U71))</f>
        <v>666</v>
      </c>
      <c r="W71" s="96">
        <f>+IF(dwg!X71="","",IF(dwg!W71-dwg!X71+wad!V71&lt;=0,"",dwg!W71-dwg!X71+wad!V71))</f>
        <v>277</v>
      </c>
      <c r="X71" s="96">
        <f>+IF(dwg!Y71="","",IF(dwg!X71-dwg!Y71+wad!W71&lt;=0,"",dwg!X71-dwg!Y71+wad!W71))</f>
        <v>227</v>
      </c>
      <c r="Y71" s="96">
        <f>+IF(dwg!Z71="","",IF(dwg!Y71-dwg!Z71+wad!X71&lt;=0,"",dwg!Y71-dwg!Z71+wad!X71))</f>
        <v>390</v>
      </c>
      <c r="Z71" s="96">
        <f>+IF(dwg!AA71="","",IF(dwg!Z71-dwg!AA71+wad!Y71&lt;=0,"",dwg!Z71-dwg!AA71+wad!Y71))</f>
        <v>186</v>
      </c>
      <c r="AA71" s="96">
        <f>+IF(dwg!AB71="","",IF(dwg!AA71-dwg!AB71+wad!Z71&lt;=0,"",dwg!AA71-dwg!AB71+wad!Z71))</f>
        <v>247</v>
      </c>
      <c r="AB71" s="96">
        <f>+IF(dwg!AC71="","",IF(dwg!AB71-dwg!AC71+wad!AA71&lt;=0,"",dwg!AB71-dwg!AC71+wad!AA71))</f>
        <v>331</v>
      </c>
      <c r="AC71" s="96">
        <f>+IF(dwg!AD71="","",IF(dwg!AC71-dwg!AD71+wad!AB71&lt;=0,"",dwg!AC71-dwg!AD71+wad!AB71))</f>
        <v>352</v>
      </c>
      <c r="AD71" s="96">
        <f>+IF(dwg!AE71="","",IF(dwg!AD71-dwg!AE71+wad!AC71&lt;=0,"",dwg!AD71-dwg!AE71+wad!AC71))</f>
        <v>260</v>
      </c>
      <c r="AE71" s="96">
        <f>+IF(dwg!AF71="","",IF(dwg!AE71-dwg!AF71+wad!AD71&lt;=0,"",dwg!AE71-dwg!AF71+wad!AD71))</f>
        <v>717</v>
      </c>
      <c r="AF71" s="96">
        <f>+IF(dwg!AG71="","",IF(dwg!AF71-dwg!AG71+wad!AE71&lt;=0,"",dwg!AF71-dwg!AG71+wad!AE71))</f>
        <v>427</v>
      </c>
      <c r="AG71" s="96">
        <f t="shared" si="1"/>
        <v>7666</v>
      </c>
    </row>
    <row r="72" ht="12.75" customHeight="1">
      <c r="A72" s="96">
        <v>771.0</v>
      </c>
      <c r="B72" s="97" t="s">
        <v>27</v>
      </c>
      <c r="C72" s="98" t="s">
        <v>29</v>
      </c>
      <c r="D72" s="96"/>
      <c r="E72" s="107">
        <f>+IF(dwg!F72="","",IF(dwg!E72-dwg!F72+wad!D72&lt;=0,"",dwg!E72-dwg!F72+wad!D72))</f>
        <v>149</v>
      </c>
      <c r="F72" s="107">
        <f>+IF(dwg!G72="","",IF(dwg!F72-dwg!G72+wad!E72&lt;=0,"",dwg!F72-dwg!G72+wad!E72))</f>
        <v>158</v>
      </c>
      <c r="G72" s="107">
        <f>+IF(dwg!H72="","",IF(dwg!G72-dwg!H72+wad!F72&lt;=0,"",dwg!G72-dwg!H72+wad!F72))</f>
        <v>288</v>
      </c>
      <c r="H72" s="107">
        <f>+IF(dwg!I72="","",IF(dwg!H72-dwg!I72+wad!G72&lt;=0,"",dwg!H72-dwg!I72+wad!G72))</f>
        <v>112</v>
      </c>
      <c r="I72" s="107">
        <f>+IF(dwg!J72="","",IF(dwg!I72-dwg!J72+wad!H72&lt;=0,"",dwg!I72-dwg!J72+wad!H72))</f>
        <v>114</v>
      </c>
      <c r="J72" s="96">
        <f>+IF(dwg!K72="","",IF(dwg!J72-dwg!K72+wad!I72&lt;=0,"",dwg!J72-dwg!K72+wad!I72))</f>
        <v>89</v>
      </c>
      <c r="K72" s="96">
        <f>+IF(dwg!L72="","",IF(dwg!K72-dwg!L72+wad!J72&lt;=0,"",dwg!K72-dwg!L72+wad!J72))</f>
        <v>185</v>
      </c>
      <c r="L72" s="96">
        <f>+IF(dwg!M72="","",IF(dwg!L72-dwg!M72+wad!K72&lt;=0,"",dwg!L72-dwg!M72+wad!K72))</f>
        <v>214</v>
      </c>
      <c r="M72" s="96">
        <f>+IF(dwg!N72="","",IF(dwg!M72-dwg!N72+wad!L72&lt;=0,"",dwg!M72-dwg!N72+wad!L72))</f>
        <v>310</v>
      </c>
      <c r="N72" s="96">
        <f>+IF(dwg!O72="","",IF(dwg!N72-dwg!O72+wad!M72&lt;=0,"",dwg!N72-dwg!O72+wad!M72))</f>
        <v>160</v>
      </c>
      <c r="O72" s="96">
        <f>+IF(dwg!P72="","",IF(dwg!O72-dwg!P72+wad!N72&lt;=0,"",dwg!O72-dwg!P72+wad!N72))</f>
        <v>634</v>
      </c>
      <c r="P72" s="96">
        <f>+IF(dwg!Q72="","",IF(dwg!P72-dwg!Q72+wad!O72&lt;=0,"",dwg!P72-dwg!Q72+wad!O72))</f>
        <v>680</v>
      </c>
      <c r="Q72" s="96">
        <f>+IF(dwg!R72="","",IF(dwg!Q72-dwg!R72+wad!P72&lt;=0,"",dwg!Q72-dwg!R72+wad!P72))</f>
        <v>396</v>
      </c>
      <c r="R72" s="96">
        <f>+IF(dwg!S72="","",IF(dwg!R72-dwg!S72+wad!Q72&lt;=0,"",dwg!R72-dwg!S72+wad!Q72))</f>
        <v>341</v>
      </c>
      <c r="S72" s="96">
        <f>+IF(dwg!T72="","",IF(dwg!S72-dwg!T72+wad!R72&lt;=0,"",dwg!S72-dwg!T72+wad!R72))</f>
        <v>340</v>
      </c>
      <c r="T72" s="96">
        <f>+IF(dwg!U72="","",IF(dwg!T72-dwg!U72+wad!S72&lt;=0,"",dwg!T72-dwg!U72+wad!S72))</f>
        <v>452</v>
      </c>
      <c r="U72" s="96">
        <f>+IF(dwg!V72="","",IF(dwg!U72-dwg!V72+wad!T72&lt;=0,"",dwg!U72-dwg!V72+wad!T72))</f>
        <v>737</v>
      </c>
      <c r="V72" s="96">
        <f>+IF(dwg!W72="","",IF(dwg!V72-dwg!W72+wad!U72&lt;=0,"",dwg!V72-dwg!W72+wad!U72))</f>
        <v>697</v>
      </c>
      <c r="W72" s="96">
        <f>+IF(dwg!X72="","",IF(dwg!W72-dwg!X72+wad!V72&lt;=0,"",dwg!W72-dwg!X72+wad!V72))</f>
        <v>283</v>
      </c>
      <c r="X72" s="96">
        <f>+IF(dwg!Y72="","",IF(dwg!X72-dwg!Y72+wad!W72&lt;=0,"",dwg!X72-dwg!Y72+wad!W72))</f>
        <v>243</v>
      </c>
      <c r="Y72" s="96">
        <f>+IF(dwg!Z72="","",IF(dwg!Y72-dwg!Z72+wad!X72&lt;=0,"",dwg!Y72-dwg!Z72+wad!X72))</f>
        <v>419</v>
      </c>
      <c r="Z72" s="96">
        <f>+IF(dwg!AA72="","",IF(dwg!Z72-dwg!AA72+wad!Y72&lt;=0,"",dwg!Z72-dwg!AA72+wad!Y72))</f>
        <v>208</v>
      </c>
      <c r="AA72" s="96">
        <f>+IF(dwg!AB72="","",IF(dwg!AA72-dwg!AB72+wad!Z72&lt;=0,"",dwg!AA72-dwg!AB72+wad!Z72))</f>
        <v>277</v>
      </c>
      <c r="AB72" s="96">
        <f>+IF(dwg!AC72="","",IF(dwg!AB72-dwg!AC72+wad!AA72&lt;=0,"",dwg!AB72-dwg!AC72+wad!AA72))</f>
        <v>284</v>
      </c>
      <c r="AC72" s="96">
        <f>+IF(dwg!AD72="","",IF(dwg!AC72-dwg!AD72+wad!AB72&lt;=0,"",dwg!AC72-dwg!AD72+wad!AB72))</f>
        <v>368</v>
      </c>
      <c r="AD72" s="96">
        <f>+IF(dwg!AE72="","",IF(dwg!AD72-dwg!AE72+wad!AC72&lt;=0,"",dwg!AD72-dwg!AE72+wad!AC72))</f>
        <v>247</v>
      </c>
      <c r="AE72" s="96">
        <f>+IF(dwg!AF72="","",IF(dwg!AE72-dwg!AF72+wad!AD72&lt;=0,"",dwg!AE72-dwg!AF72+wad!AD72))</f>
        <v>618</v>
      </c>
      <c r="AF72" s="96">
        <f>+IF(dwg!AG72="","",IF(dwg!AF72-dwg!AG72+wad!AE72&lt;=0,"",dwg!AF72-dwg!AG72+wad!AE72))</f>
        <v>352</v>
      </c>
      <c r="AG72" s="96">
        <f t="shared" si="1"/>
        <v>9355</v>
      </c>
    </row>
    <row r="73" ht="12.75" customHeight="1">
      <c r="A73" s="96">
        <v>772.0</v>
      </c>
      <c r="B73" s="97" t="s">
        <v>27</v>
      </c>
      <c r="C73" s="96" t="s">
        <v>419</v>
      </c>
      <c r="D73" s="96"/>
      <c r="E73" s="107">
        <f>+IF(dwg!F73="","",IF(dwg!E73-dwg!F73+wad!D73&lt;=0,"",dwg!E73-dwg!F73+wad!D73))</f>
        <v>149</v>
      </c>
      <c r="F73" s="107">
        <f>+IF(dwg!G73="","",IF(dwg!F73-dwg!G73+wad!E73&lt;=0,"",dwg!F73-dwg!G73+wad!E73))</f>
        <v>156</v>
      </c>
      <c r="G73" s="107">
        <f>+IF(dwg!H73="","",IF(dwg!G73-dwg!H73+wad!F73&lt;=0,"",dwg!G73-dwg!H73+wad!F73))</f>
        <v>221</v>
      </c>
      <c r="H73" s="107">
        <f>+IF(dwg!I73="","",IF(dwg!H73-dwg!I73+wad!G73&lt;=0,"",dwg!H73-dwg!I73+wad!G73))</f>
        <v>114</v>
      </c>
      <c r="I73" s="107">
        <f>+IF(dwg!J73="","",IF(dwg!I73-dwg!J73+wad!H73&lt;=0,"",dwg!I73-dwg!J73+wad!H73))</f>
        <v>85</v>
      </c>
      <c r="J73" s="96" t="str">
        <f>+IF(dwg!K73="","",IF(dwg!J73-dwg!K73+wad!I73&lt;=0,"",dwg!J73-dwg!K73+wad!I73))</f>
        <v/>
      </c>
      <c r="K73" s="96" t="str">
        <f>+IF(dwg!L73="","",IF(dwg!K73-dwg!L73+wad!J73&lt;=0,"",dwg!K73-dwg!L73+wad!J73))</f>
        <v/>
      </c>
      <c r="L73" s="96" t="str">
        <f>+IF(dwg!M73="","",IF(dwg!L73-dwg!M73+wad!K73&lt;=0,"",dwg!L73-dwg!M73+wad!K73))</f>
        <v/>
      </c>
      <c r="M73" s="96" t="str">
        <f>+IF(dwg!N73="","",IF(dwg!M73-dwg!N73+wad!L73&lt;=0,"",dwg!M73-dwg!N73+wad!L73))</f>
        <v/>
      </c>
      <c r="N73" s="96" t="str">
        <f>+IF(dwg!O73="","",IF(dwg!N73-dwg!O73+wad!M73&lt;=0,"",dwg!N73-dwg!O73+wad!M73))</f>
        <v/>
      </c>
      <c r="O73" s="96" t="str">
        <f>+IF(dwg!P73="","",IF(dwg!O73-dwg!P73+wad!N73&lt;=0,"",dwg!O73-dwg!P73+wad!N73))</f>
        <v/>
      </c>
      <c r="P73" s="96" t="str">
        <f>+IF(dwg!Q73="","",IF(dwg!P73-dwg!Q73+wad!O73&lt;=0,"",dwg!P73-dwg!Q73+wad!O73))</f>
        <v/>
      </c>
      <c r="Q73" s="96" t="str">
        <f>+IF(dwg!R73="","",IF(dwg!Q73-dwg!R73+wad!P73&lt;=0,"",dwg!Q73-dwg!R73+wad!P73))</f>
        <v/>
      </c>
      <c r="R73" s="96" t="str">
        <f>+IF(dwg!S73="","",IF(dwg!R73-dwg!S73+wad!Q73&lt;=0,"",dwg!R73-dwg!S73+wad!Q73))</f>
        <v/>
      </c>
      <c r="S73" s="96" t="str">
        <f>+IF(dwg!T73="","",IF(dwg!S73-dwg!T73+wad!R73&lt;=0,"",dwg!S73-dwg!T73+wad!R73))</f>
        <v/>
      </c>
      <c r="T73" s="96" t="str">
        <f>+IF(dwg!U73="","",IF(dwg!T73-dwg!U73+wad!S73&lt;=0,"",dwg!T73-dwg!U73+wad!S73))</f>
        <v/>
      </c>
      <c r="U73" s="96" t="str">
        <f>+IF(dwg!V73="","",IF(dwg!U73-dwg!V73+wad!T73&lt;=0,"",dwg!U73-dwg!V73+wad!T73))</f>
        <v/>
      </c>
      <c r="V73" s="96" t="str">
        <f>+IF(dwg!W73="","",IF(dwg!V73-dwg!W73+wad!U73&lt;=0,"",dwg!V73-dwg!W73+wad!U73))</f>
        <v/>
      </c>
      <c r="W73" s="96" t="str">
        <f>+IF(dwg!X73="","",IF(dwg!W73-dwg!X73+wad!V73&lt;=0,"",dwg!W73-dwg!X73+wad!V73))</f>
        <v/>
      </c>
      <c r="X73" s="96" t="str">
        <f>+IF(dwg!Y73="","",IF(dwg!X73-dwg!Y73+wad!W73&lt;=0,"",dwg!X73-dwg!Y73+wad!W73))</f>
        <v/>
      </c>
      <c r="Y73" s="96" t="str">
        <f>+IF(dwg!Z73="","",IF(dwg!Y73-dwg!Z73+wad!X73&lt;=0,"",dwg!Y73-dwg!Z73+wad!X73))</f>
        <v/>
      </c>
      <c r="Z73" s="96" t="str">
        <f>+IF(dwg!AA73="","",IF(dwg!Z73-dwg!AA73+wad!Y73&lt;=0,"",dwg!Z73-dwg!AA73+wad!Y73))</f>
        <v/>
      </c>
      <c r="AA73" s="96" t="str">
        <f>+IF(dwg!AB73="","",IF(dwg!AA73-dwg!AB73+wad!Z73&lt;=0,"",dwg!AA73-dwg!AB73+wad!Z73))</f>
        <v/>
      </c>
      <c r="AB73" s="96" t="str">
        <f>+IF(dwg!AC73="","",IF(dwg!AB73-dwg!AC73+wad!AA73&lt;=0,"",dwg!AB73-dwg!AC73+wad!AA73))</f>
        <v/>
      </c>
      <c r="AC73" s="96" t="str">
        <f>+IF(dwg!AD73="","",IF(dwg!AC73-dwg!AD73+wad!AB73&lt;=0,"",dwg!AC73-dwg!AD73+wad!AB73))</f>
        <v/>
      </c>
      <c r="AD73" s="96" t="str">
        <f>+IF(dwg!AE73="","",IF(dwg!AD73-dwg!AE73+wad!AC73&lt;=0,"",dwg!AD73-dwg!AE73+wad!AC73))</f>
        <v/>
      </c>
      <c r="AE73" s="96" t="str">
        <f>+IF(dwg!AF73="","",IF(dwg!AE73-dwg!AF73+wad!AD73&lt;=0,"",dwg!AE73-dwg!AF73+wad!AD73))</f>
        <v/>
      </c>
      <c r="AF73" s="96" t="str">
        <f>+IF(dwg!AG73="","",IF(dwg!AF73-dwg!AG73+wad!AE73&lt;=0,"",dwg!AF73-dwg!AG73+wad!AE73))</f>
        <v/>
      </c>
      <c r="AG73" s="96">
        <f t="shared" si="1"/>
        <v>725</v>
      </c>
    </row>
    <row r="74" ht="12.75" customHeight="1">
      <c r="A74" s="96">
        <v>773.0</v>
      </c>
      <c r="B74" s="97" t="s">
        <v>27</v>
      </c>
      <c r="C74" s="100" t="s">
        <v>6</v>
      </c>
      <c r="D74" s="96"/>
      <c r="E74" s="107">
        <f>+IF(dwg!F74="","",IF(dwg!E74-dwg!F74+wad!D74&lt;=0,"",dwg!E74-dwg!F74+wad!D74))</f>
        <v>138</v>
      </c>
      <c r="F74" s="107">
        <f>+IF(dwg!G74="","",IF(dwg!F74-dwg!G74+wad!E74&lt;=0,"",dwg!F74-dwg!G74+wad!E74))</f>
        <v>150</v>
      </c>
      <c r="G74" s="107">
        <f>+IF(dwg!H74="","",IF(dwg!G74-dwg!H74+wad!F74&lt;=0,"",dwg!G74-dwg!H74+wad!F74))</f>
        <v>269</v>
      </c>
      <c r="H74" s="107">
        <f>+IF(dwg!I74="","",IF(dwg!H74-dwg!I74+wad!G74&lt;=0,"",dwg!H74-dwg!I74+wad!G74))</f>
        <v>101</v>
      </c>
      <c r="I74" s="107">
        <f>+IF(dwg!J74="","",IF(dwg!I74-dwg!J74+wad!H74&lt;=0,"",dwg!I74-dwg!J74+wad!H74))</f>
        <v>90</v>
      </c>
      <c r="J74" s="96">
        <f>+IF(dwg!K74="","",IF(dwg!J74-dwg!K74+wad!I74&lt;=0,"",dwg!J74-dwg!K74+wad!I74))</f>
        <v>85</v>
      </c>
      <c r="K74" s="96">
        <f>+IF(dwg!L74="","",IF(dwg!K74-dwg!L74+wad!J74&lt;=0,"",dwg!K74-dwg!L74+wad!J74))</f>
        <v>170</v>
      </c>
      <c r="L74" s="96">
        <f>+IF(dwg!M74="","",IF(dwg!L74-dwg!M74+wad!K74&lt;=0,"",dwg!L74-dwg!M74+wad!K74))</f>
        <v>168</v>
      </c>
      <c r="M74" s="96">
        <f>+IF(dwg!N74="","",IF(dwg!M74-dwg!N74+wad!L74&lt;=0,"",dwg!M74-dwg!N74+wad!L74))</f>
        <v>238</v>
      </c>
      <c r="N74" s="96">
        <f>+IF(dwg!O74="","",IF(dwg!N74-dwg!O74+wad!M74&lt;=0,"",dwg!N74-dwg!O74+wad!M74))</f>
        <v>118</v>
      </c>
      <c r="O74" s="96">
        <f>+IF(dwg!P74="","",IF(dwg!O74-dwg!P74+wad!N74&lt;=0,"",dwg!O74-dwg!P74+wad!N74))</f>
        <v>463</v>
      </c>
      <c r="P74" s="96">
        <f>+IF(dwg!Q74="","",IF(dwg!P74-dwg!Q74+wad!O74&lt;=0,"",dwg!P74-dwg!Q74+wad!O74))</f>
        <v>491</v>
      </c>
      <c r="Q74" s="96">
        <f>+IF(dwg!R74="","",IF(dwg!Q74-dwg!R74+wad!P74&lt;=0,"",dwg!Q74-dwg!R74+wad!P74))</f>
        <v>320</v>
      </c>
      <c r="R74" s="96">
        <f>+IF(dwg!S74="","",IF(dwg!R74-dwg!S74+wad!Q74&lt;=0,"",dwg!R74-dwg!S74+wad!Q74))</f>
        <v>208</v>
      </c>
      <c r="S74" s="96">
        <f>+IF(dwg!T74="","",IF(dwg!S74-dwg!T74+wad!R74&lt;=0,"",dwg!S74-dwg!T74+wad!R74))</f>
        <v>198</v>
      </c>
      <c r="T74" s="96">
        <f>+IF(dwg!U74="","",IF(dwg!T74-dwg!U74+wad!S74&lt;=0,"",dwg!T74-dwg!U74+wad!S74))</f>
        <v>235</v>
      </c>
      <c r="U74" s="96">
        <f>+IF(dwg!V74="","",IF(dwg!U74-dwg!V74+wad!T74&lt;=0,"",dwg!U74-dwg!V74+wad!T74))</f>
        <v>305</v>
      </c>
      <c r="V74" s="96">
        <f>+IF(dwg!W74="","",IF(dwg!V74-dwg!W74+wad!U74&lt;=0,"",dwg!V74-dwg!W74+wad!U74))</f>
        <v>284</v>
      </c>
      <c r="W74" s="96">
        <f>+IF(dwg!X74="","",IF(dwg!W74-dwg!X74+wad!V74&lt;=0,"",dwg!W74-dwg!X74+wad!V74))</f>
        <v>96</v>
      </c>
      <c r="X74" s="96">
        <f>+IF(dwg!Y74="","",IF(dwg!X74-dwg!Y74+wad!W74&lt;=0,"",dwg!X74-dwg!Y74+wad!W74))</f>
        <v>73</v>
      </c>
      <c r="Y74" s="96">
        <f>+IF(dwg!Z74="","",IF(dwg!Y74-dwg!Z74+wad!X74&lt;=0,"",dwg!Y74-dwg!Z74+wad!X74))</f>
        <v>97</v>
      </c>
      <c r="Z74" s="96">
        <f>+IF(dwg!AA74="","",IF(dwg!Z74-dwg!AA74+wad!Y74&lt;=0,"",dwg!Z74-dwg!AA74+wad!Y74))</f>
        <v>49</v>
      </c>
      <c r="AA74" s="96">
        <f>+IF(dwg!AB74="","",IF(dwg!AA74-dwg!AB74+wad!Z74&lt;=0,"",dwg!AA74-dwg!AB74+wad!Z74))</f>
        <v>46</v>
      </c>
      <c r="AB74" s="96">
        <f>+IF(dwg!AC74="","",IF(dwg!AB74-dwg!AC74+wad!AA74&lt;=0,"",dwg!AB74-dwg!AC74+wad!AA74))</f>
        <v>64</v>
      </c>
      <c r="AC74" s="96">
        <f>+IF(dwg!AD74="","",IF(dwg!AC74-dwg!AD74+wad!AB74&lt;=0,"",dwg!AC74-dwg!AD74+wad!AB74))</f>
        <v>64</v>
      </c>
      <c r="AD74" s="96">
        <f>+IF(dwg!AE74="","",IF(dwg!AD74-dwg!AE74+wad!AC74&lt;=0,"",dwg!AD74-dwg!AE74+wad!AC74))</f>
        <v>42</v>
      </c>
      <c r="AE74" s="96">
        <f>+IF(dwg!AF74="","",IF(dwg!AE74-dwg!AF74+wad!AD74&lt;=0,"",dwg!AE74-dwg!AF74+wad!AD74))</f>
        <v>80</v>
      </c>
      <c r="AF74" s="96">
        <f>+IF(dwg!AG74="","",IF(dwg!AF74-dwg!AG74+wad!AE74&lt;=0,"",dwg!AF74-dwg!AG74+wad!AE74))</f>
        <v>43</v>
      </c>
      <c r="AG74" s="96">
        <f t="shared" si="1"/>
        <v>4685</v>
      </c>
    </row>
    <row r="75" ht="12.75" customHeight="1">
      <c r="A75" s="96">
        <v>774.0</v>
      </c>
      <c r="B75" s="97" t="s">
        <v>27</v>
      </c>
      <c r="C75" s="100" t="s">
        <v>6</v>
      </c>
      <c r="D75" s="96"/>
      <c r="E75" s="107">
        <f>+IF(dwg!F75="","",IF(dwg!E75-dwg!F75+wad!D75&lt;=0,"",dwg!E75-dwg!F75+wad!D75))</f>
        <v>141</v>
      </c>
      <c r="F75" s="107">
        <f>+IF(dwg!G75="","",IF(dwg!F75-dwg!G75+wad!E75&lt;=0,"",dwg!F75-dwg!G75+wad!E75))</f>
        <v>135</v>
      </c>
      <c r="G75" s="107">
        <f>+IF(dwg!H75="","",IF(dwg!G75-dwg!H75+wad!F75&lt;=0,"",dwg!G75-dwg!H75+wad!F75))</f>
        <v>223</v>
      </c>
      <c r="H75" s="107">
        <f>+IF(dwg!I75="","",IF(dwg!H75-dwg!I75+wad!G75&lt;=0,"",dwg!H75-dwg!I75+wad!G75))</f>
        <v>95</v>
      </c>
      <c r="I75" s="107">
        <f>+IF(dwg!J75="","",IF(dwg!I75-dwg!J75+wad!H75&lt;=0,"",dwg!I75-dwg!J75+wad!H75))</f>
        <v>92</v>
      </c>
      <c r="J75" s="96">
        <f>+IF(dwg!K75="","",IF(dwg!J75-dwg!K75+wad!I75&lt;=0,"",dwg!J75-dwg!K75+wad!I75))</f>
        <v>69</v>
      </c>
      <c r="K75" s="96">
        <f>+IF(dwg!L75="","",IF(dwg!K75-dwg!L75+wad!J75&lt;=0,"",dwg!K75-dwg!L75+wad!J75))</f>
        <v>156</v>
      </c>
      <c r="L75" s="96">
        <f>+IF(dwg!M75="","",IF(dwg!L75-dwg!M75+wad!K75&lt;=0,"",dwg!L75-dwg!M75+wad!K75))</f>
        <v>150</v>
      </c>
      <c r="M75" s="96">
        <f>+IF(dwg!N75="","",IF(dwg!M75-dwg!N75+wad!L75&lt;=0,"",dwg!M75-dwg!N75+wad!L75))</f>
        <v>234</v>
      </c>
      <c r="N75" s="96">
        <f>+IF(dwg!O75="","",IF(dwg!N75-dwg!O75+wad!M75&lt;=0,"",dwg!N75-dwg!O75+wad!M75))</f>
        <v>118</v>
      </c>
      <c r="O75" s="96">
        <f>+IF(dwg!P75="","",IF(dwg!O75-dwg!P75+wad!N75&lt;=0,"",dwg!O75-dwg!P75+wad!N75))</f>
        <v>411</v>
      </c>
      <c r="P75" s="96">
        <f>+IF(dwg!Q75="","",IF(dwg!P75-dwg!Q75+wad!O75&lt;=0,"",dwg!P75-dwg!Q75+wad!O75))</f>
        <v>460</v>
      </c>
      <c r="Q75" s="96">
        <f>+IF(dwg!R75="","",IF(dwg!Q75-dwg!R75+wad!P75&lt;=0,"",dwg!Q75-dwg!R75+wad!P75))</f>
        <v>307</v>
      </c>
      <c r="R75" s="96">
        <f>+IF(dwg!S75="","",IF(dwg!R75-dwg!S75+wad!Q75&lt;=0,"",dwg!R75-dwg!S75+wad!Q75))</f>
        <v>222</v>
      </c>
      <c r="S75" s="96">
        <f>+IF(dwg!T75="","",IF(dwg!S75-dwg!T75+wad!R75&lt;=0,"",dwg!S75-dwg!T75+wad!R75))</f>
        <v>261</v>
      </c>
      <c r="T75" s="96">
        <f>+IF(dwg!U75="","",IF(dwg!T75-dwg!U75+wad!S75&lt;=0,"",dwg!T75-dwg!U75+wad!S75))</f>
        <v>230</v>
      </c>
      <c r="U75" s="96">
        <f>+IF(dwg!V75="","",IF(dwg!U75-dwg!V75+wad!T75&lt;=0,"",dwg!U75-dwg!V75+wad!T75))</f>
        <v>341</v>
      </c>
      <c r="V75" s="96">
        <f>+IF(dwg!W75="","",IF(dwg!V75-dwg!W75+wad!U75&lt;=0,"",dwg!V75-dwg!W75+wad!U75))</f>
        <v>326</v>
      </c>
      <c r="W75" s="96">
        <f>+IF(dwg!X75="","",IF(dwg!W75-dwg!X75+wad!V75&lt;=0,"",dwg!W75-dwg!X75+wad!V75))</f>
        <v>97</v>
      </c>
      <c r="X75" s="96">
        <f>+IF(dwg!Y75="","",IF(dwg!X75-dwg!Y75+wad!W75&lt;=0,"",dwg!X75-dwg!Y75+wad!W75))</f>
        <v>71</v>
      </c>
      <c r="Y75" s="96">
        <f>+IF(dwg!Z75="","",IF(dwg!Y75-dwg!Z75+wad!X75&lt;=0,"",dwg!Y75-dwg!Z75+wad!X75))</f>
        <v>132</v>
      </c>
      <c r="Z75" s="96">
        <f>+IF(dwg!AA75="","",IF(dwg!Z75-dwg!AA75+wad!Y75&lt;=0,"",dwg!Z75-dwg!AA75+wad!Y75))</f>
        <v>62</v>
      </c>
      <c r="AA75" s="96">
        <f>+IF(dwg!AB75="","",IF(dwg!AA75-dwg!AB75+wad!Z75&lt;=0,"",dwg!AA75-dwg!AB75+wad!Z75))</f>
        <v>61</v>
      </c>
      <c r="AB75" s="96">
        <f>+IF(dwg!AC75="","",IF(dwg!AB75-dwg!AC75+wad!AA75&lt;=0,"",dwg!AB75-dwg!AC75+wad!AA75))</f>
        <v>60</v>
      </c>
      <c r="AC75" s="96">
        <f>+IF(dwg!AD75="","",IF(dwg!AC75-dwg!AD75+wad!AB75&lt;=0,"",dwg!AC75-dwg!AD75+wad!AB75))</f>
        <v>72</v>
      </c>
      <c r="AD75" s="96">
        <f>+IF(dwg!AE75="","",IF(dwg!AD75-dwg!AE75+wad!AC75&lt;=0,"",dwg!AD75-dwg!AE75+wad!AC75))</f>
        <v>52</v>
      </c>
      <c r="AE75" s="96">
        <f>+IF(dwg!AF75="","",IF(dwg!AE75-dwg!AF75+wad!AD75&lt;=0,"",dwg!AE75-dwg!AF75+wad!AD75))</f>
        <v>88</v>
      </c>
      <c r="AF75" s="96">
        <f>+IF(dwg!AG75="","",IF(dwg!AF75-dwg!AG75+wad!AE75&lt;=0,"",dwg!AF75-dwg!AG75+wad!AE75))</f>
        <v>53</v>
      </c>
      <c r="AG75" s="96">
        <f t="shared" si="1"/>
        <v>4719</v>
      </c>
    </row>
    <row r="76" ht="12.75" customHeight="1">
      <c r="A76" s="96">
        <v>775.0</v>
      </c>
      <c r="B76" s="97" t="s">
        <v>27</v>
      </c>
      <c r="C76" s="98" t="s">
        <v>29</v>
      </c>
      <c r="D76" s="96"/>
      <c r="E76" s="107">
        <f>+IF(dwg!F76="","",IF(dwg!E76-dwg!F76+wad!D76&lt;=0,"",dwg!E76-dwg!F76+wad!D76))</f>
        <v>174</v>
      </c>
      <c r="F76" s="107">
        <f>+IF(dwg!G76="","",IF(dwg!F76-dwg!G76+wad!E76&lt;=0,"",dwg!F76-dwg!G76+wad!E76))</f>
        <v>185</v>
      </c>
      <c r="G76" s="107">
        <f>+IF(dwg!H76="","",IF(dwg!G76-dwg!H76+wad!F76&lt;=0,"",dwg!G76-dwg!H76+wad!F76))</f>
        <v>328</v>
      </c>
      <c r="H76" s="107">
        <f>+IF(dwg!I76="","",IF(dwg!H76-dwg!I76+wad!G76&lt;=0,"",dwg!H76-dwg!I76+wad!G76))</f>
        <v>145</v>
      </c>
      <c r="I76" s="107">
        <f>+IF(dwg!J76="","",IF(dwg!I76-dwg!J76+wad!H76&lt;=0,"",dwg!I76-dwg!J76+wad!H76))</f>
        <v>111</v>
      </c>
      <c r="J76" s="96">
        <f>+IF(dwg!K76="","",IF(dwg!J76-dwg!K76+wad!I76&lt;=0,"",dwg!J76-dwg!K76+wad!I76))</f>
        <v>91</v>
      </c>
      <c r="K76" s="96">
        <f>+IF(dwg!L76="","",IF(dwg!K76-dwg!L76+wad!J76&lt;=0,"",dwg!K76-dwg!L76+wad!J76))</f>
        <v>231</v>
      </c>
      <c r="L76" s="96">
        <f>+IF(dwg!M76="","",IF(dwg!L76-dwg!M76+wad!K76&lt;=0,"",dwg!L76-dwg!M76+wad!K76))</f>
        <v>244</v>
      </c>
      <c r="M76" s="96">
        <f>+IF(dwg!N76="","",IF(dwg!M76-dwg!N76+wad!L76&lt;=0,"",dwg!M76-dwg!N76+wad!L76))</f>
        <v>370</v>
      </c>
      <c r="N76" s="96">
        <f>+IF(dwg!O76="","",IF(dwg!N76-dwg!O76+wad!M76&lt;=0,"",dwg!N76-dwg!O76+wad!M76))</f>
        <v>171</v>
      </c>
      <c r="O76" s="96">
        <f>+IF(dwg!P76="","",IF(dwg!O76-dwg!P76+wad!N76&lt;=0,"",dwg!O76-dwg!P76+wad!N76))</f>
        <v>688</v>
      </c>
      <c r="P76" s="96">
        <f>+IF(dwg!Q76="","",IF(dwg!P76-dwg!Q76+wad!O76&lt;=0,"",dwg!P76-dwg!Q76+wad!O76))</f>
        <v>663</v>
      </c>
      <c r="Q76" s="96">
        <f>+IF(dwg!R76="","",IF(dwg!Q76-dwg!R76+wad!P76&lt;=0,"",dwg!Q76-dwg!R76+wad!P76))</f>
        <v>501</v>
      </c>
      <c r="R76" s="96">
        <f>+IF(dwg!S76="","",IF(dwg!R76-dwg!S76+wad!Q76&lt;=0,"",dwg!R76-dwg!S76+wad!Q76))</f>
        <v>257</v>
      </c>
      <c r="S76" s="96">
        <f>+IF(dwg!T76="","",IF(dwg!S76-dwg!T76+wad!R76&lt;=0,"",dwg!S76-dwg!T76+wad!R76))</f>
        <v>297</v>
      </c>
      <c r="T76" s="96">
        <f>+IF(dwg!U76="","",IF(dwg!T76-dwg!U76+wad!S76&lt;=0,"",dwg!T76-dwg!U76+wad!S76))</f>
        <v>427</v>
      </c>
      <c r="U76" s="96">
        <f>+IF(dwg!V76="","",IF(dwg!U76-dwg!V76+wad!T76&lt;=0,"",dwg!U76-dwg!V76+wad!T76))</f>
        <v>610</v>
      </c>
      <c r="V76" s="96">
        <f>+IF(dwg!W76="","",IF(dwg!V76-dwg!W76+wad!U76&lt;=0,"",dwg!V76-dwg!W76+wad!U76))</f>
        <v>747</v>
      </c>
      <c r="W76" s="96">
        <f>+IF(dwg!X76="","",IF(dwg!W76-dwg!X76+wad!V76&lt;=0,"",dwg!W76-dwg!X76+wad!V76))</f>
        <v>250</v>
      </c>
      <c r="X76" s="96">
        <f>+IF(dwg!Y76="","",IF(dwg!X76-dwg!Y76+wad!W76&lt;=0,"",dwg!X76-dwg!Y76+wad!W76))</f>
        <v>180</v>
      </c>
      <c r="Y76" s="96">
        <f>+IF(dwg!Z76="","",IF(dwg!Y76-dwg!Z76+wad!X76&lt;=0,"",dwg!Y76-dwg!Z76+wad!X76))</f>
        <v>362</v>
      </c>
      <c r="Z76" s="96">
        <f>+IF(dwg!AA76="","",IF(dwg!Z76-dwg!AA76+wad!Y76&lt;=0,"",dwg!Z76-dwg!AA76+wad!Y76))</f>
        <v>145</v>
      </c>
      <c r="AA76" s="96">
        <f>+IF(dwg!AB76="","",IF(dwg!AA76-dwg!AB76+wad!Z76&lt;=0,"",dwg!AA76-dwg!AB76+wad!Z76))</f>
        <v>235</v>
      </c>
      <c r="AB76" s="96">
        <f>+IF(dwg!AC76="","",IF(dwg!AB76-dwg!AC76+wad!AA76&lt;=0,"",dwg!AB76-dwg!AC76+wad!AA76))</f>
        <v>205</v>
      </c>
      <c r="AC76" s="96">
        <f>+IF(dwg!AD76="","",IF(dwg!AC76-dwg!AD76+wad!AB76&lt;=0,"",dwg!AC76-dwg!AD76+wad!AB76))</f>
        <v>374</v>
      </c>
      <c r="AD76" s="96">
        <f>+IF(dwg!AE76="","",IF(dwg!AD76-dwg!AE76+wad!AC76&lt;=0,"",dwg!AD76-dwg!AE76+wad!AC76))</f>
        <v>158</v>
      </c>
      <c r="AE76" s="96">
        <f>+IF(dwg!AF76="","",IF(dwg!AE76-dwg!AF76+wad!AD76&lt;=0,"",dwg!AE76-dwg!AF76+wad!AD76))</f>
        <v>701</v>
      </c>
      <c r="AF76" s="96">
        <f>+IF(dwg!AG76="","",IF(dwg!AF76-dwg!AG76+wad!AE76&lt;=0,"",dwg!AF76-dwg!AG76+wad!AE76))</f>
        <v>387</v>
      </c>
      <c r="AG76" s="96">
        <f t="shared" si="1"/>
        <v>9237</v>
      </c>
    </row>
    <row r="77" ht="12.75" customHeight="1">
      <c r="A77" s="96">
        <v>776.0</v>
      </c>
      <c r="B77" s="97" t="s">
        <v>19</v>
      </c>
      <c r="C77" s="100" t="s">
        <v>6</v>
      </c>
      <c r="D77" s="96"/>
      <c r="E77" s="107">
        <f>+IF(dwg!F77="","",IF(dwg!E77-dwg!F77+wad!D77&lt;=0,"",dwg!E77-dwg!F77+wad!D77))</f>
        <v>162</v>
      </c>
      <c r="F77" s="107">
        <f>+IF(dwg!G77="","",IF(dwg!F77-dwg!G77+wad!E77&lt;=0,"",dwg!F77-dwg!G77+wad!E77))</f>
        <v>171</v>
      </c>
      <c r="G77" s="107">
        <f>+IF(dwg!H77="","",IF(dwg!G77-dwg!H77+wad!F77&lt;=0,"",dwg!G77-dwg!H77+wad!F77))</f>
        <v>321</v>
      </c>
      <c r="H77" s="107">
        <f>+IF(dwg!I77="","",IF(dwg!H77-dwg!I77+wad!G77&lt;=0,"",dwg!H77-dwg!I77+wad!G77))</f>
        <v>123</v>
      </c>
      <c r="I77" s="107">
        <f>+IF(dwg!J77="","",IF(dwg!I77-dwg!J77+wad!H77&lt;=0,"",dwg!I77-dwg!J77+wad!H77))</f>
        <v>126</v>
      </c>
      <c r="J77" s="96">
        <f>+IF(dwg!K77="","",IF(dwg!J77-dwg!K77+wad!I77&lt;=0,"",dwg!J77-dwg!K77+wad!I77))</f>
        <v>116</v>
      </c>
      <c r="K77" s="96">
        <f>+IF(dwg!L77="","",IF(dwg!K77-dwg!L77+wad!J77&lt;=0,"",dwg!K77-dwg!L77+wad!J77))</f>
        <v>210</v>
      </c>
      <c r="L77" s="96">
        <f>+IF(dwg!M77="","",IF(dwg!L77-dwg!M77+wad!K77&lt;=0,"",dwg!L77-dwg!M77+wad!K77))</f>
        <v>210</v>
      </c>
      <c r="M77" s="96">
        <f>+IF(dwg!N77="","",IF(dwg!M77-dwg!N77+wad!L77&lt;=0,"",dwg!M77-dwg!N77+wad!L77))</f>
        <v>300</v>
      </c>
      <c r="N77" s="96">
        <f>+IF(dwg!O77="","",IF(dwg!N77-dwg!O77+wad!M77&lt;=0,"",dwg!N77-dwg!O77+wad!M77))</f>
        <v>138</v>
      </c>
      <c r="O77" s="96">
        <f>+IF(dwg!P77="","",IF(dwg!O77-dwg!P77+wad!N77&lt;=0,"",dwg!O77-dwg!P77+wad!N77))</f>
        <v>509</v>
      </c>
      <c r="P77" s="96">
        <f>+IF(dwg!Q77="","",IF(dwg!P77-dwg!Q77+wad!O77&lt;=0,"",dwg!P77-dwg!Q77+wad!O77))</f>
        <v>549</v>
      </c>
      <c r="Q77" s="96">
        <f>+IF(dwg!R77="","",IF(dwg!Q77-dwg!R77+wad!P77&lt;=0,"",dwg!Q77-dwg!R77+wad!P77))</f>
        <v>346</v>
      </c>
      <c r="R77" s="96">
        <f>+IF(dwg!S77="","",IF(dwg!R77-dwg!S77+wad!Q77&lt;=0,"",dwg!R77-dwg!S77+wad!Q77))</f>
        <v>246</v>
      </c>
      <c r="S77" s="96">
        <f>+IF(dwg!T77="","",IF(dwg!S77-dwg!T77+wad!R77&lt;=0,"",dwg!S77-dwg!T77+wad!R77))</f>
        <v>235</v>
      </c>
      <c r="T77" s="96">
        <f>+IF(dwg!U77="","",IF(dwg!T77-dwg!U77+wad!S77&lt;=0,"",dwg!T77-dwg!U77+wad!S77))</f>
        <v>243</v>
      </c>
      <c r="U77" s="96">
        <f>+IF(dwg!V77="","",IF(dwg!U77-dwg!V77+wad!T77&lt;=0,"",dwg!U77-dwg!V77+wad!T77))</f>
        <v>287</v>
      </c>
      <c r="V77" s="96">
        <f>+IF(dwg!W77="","",IF(dwg!V77-dwg!W77+wad!U77&lt;=0,"",dwg!V77-dwg!W77+wad!U77))</f>
        <v>273</v>
      </c>
      <c r="W77" s="96">
        <f>+IF(dwg!X77="","",IF(dwg!W77-dwg!X77+wad!V77&lt;=0,"",dwg!W77-dwg!X77+wad!V77))</f>
        <v>77</v>
      </c>
      <c r="X77" s="96">
        <f>+IF(dwg!Y77="","",IF(dwg!X77-dwg!Y77+wad!W77&lt;=0,"",dwg!X77-dwg!Y77+wad!W77))</f>
        <v>74</v>
      </c>
      <c r="Y77" s="96">
        <f>+IF(dwg!Z77="","",IF(dwg!Y77-dwg!Z77+wad!X77&lt;=0,"",dwg!Y77-dwg!Z77+wad!X77))</f>
        <v>88</v>
      </c>
      <c r="Z77" s="96">
        <f>+IF(dwg!AA77="","",IF(dwg!Z77-dwg!AA77+wad!Y77&lt;=0,"",dwg!Z77-dwg!AA77+wad!Y77))</f>
        <v>45</v>
      </c>
      <c r="AA77" s="96">
        <f>+IF(dwg!AB77="","",IF(dwg!AA77-dwg!AB77+wad!Z77&lt;=0,"",dwg!AA77-dwg!AB77+wad!Z77))</f>
        <v>59</v>
      </c>
      <c r="AB77" s="96">
        <f>+IF(dwg!AC77="","",IF(dwg!AB77-dwg!AC77+wad!AA77&lt;=0,"",dwg!AB77-dwg!AC77+wad!AA77))</f>
        <v>60</v>
      </c>
      <c r="AC77" s="96">
        <f>+IF(dwg!AD77="","",IF(dwg!AC77-dwg!AD77+wad!AB77&lt;=0,"",dwg!AC77-dwg!AD77+wad!AB77))</f>
        <v>50</v>
      </c>
      <c r="AD77" s="96">
        <f>+IF(dwg!AE77="","",IF(dwg!AD77-dwg!AE77+wad!AC77&lt;=0,"",dwg!AD77-dwg!AE77+wad!AC77))</f>
        <v>34</v>
      </c>
      <c r="AE77" s="96">
        <f>+IF(dwg!AF77="","",IF(dwg!AE77-dwg!AF77+wad!AD77&lt;=0,"",dwg!AE77-dwg!AF77+wad!AD77))</f>
        <v>68</v>
      </c>
      <c r="AF77" s="96">
        <f>+IF(dwg!AG77="","",IF(dwg!AF77-dwg!AG77+wad!AE77&lt;=0,"",dwg!AF77-dwg!AG77+wad!AE77))</f>
        <v>39</v>
      </c>
      <c r="AG77" s="96">
        <f t="shared" si="1"/>
        <v>5159</v>
      </c>
    </row>
    <row r="78" ht="12.75" customHeight="1">
      <c r="A78" s="96">
        <v>777.0</v>
      </c>
      <c r="B78" s="97" t="s">
        <v>19</v>
      </c>
      <c r="C78" s="100" t="s">
        <v>6</v>
      </c>
      <c r="D78" s="96"/>
      <c r="E78" s="107">
        <f>+IF(dwg!F78="","",IF(dwg!E78-dwg!F78+wad!D78&lt;=0,"",dwg!E78-dwg!F78+wad!D78))</f>
        <v>124</v>
      </c>
      <c r="F78" s="107">
        <f>+IF(dwg!G78="","",IF(dwg!F78-dwg!G78+wad!E78&lt;=0,"",dwg!F78-dwg!G78+wad!E78))</f>
        <v>135</v>
      </c>
      <c r="G78" s="107">
        <f>+IF(dwg!H78="","",IF(dwg!G78-dwg!H78+wad!F78&lt;=0,"",dwg!G78-dwg!H78+wad!F78))</f>
        <v>264</v>
      </c>
      <c r="H78" s="107">
        <f>+IF(dwg!I78="","",IF(dwg!H78-dwg!I78+wad!G78&lt;=0,"",dwg!H78-dwg!I78+wad!G78))</f>
        <v>116</v>
      </c>
      <c r="I78" s="107">
        <f>+IF(dwg!J78="","",IF(dwg!I78-dwg!J78+wad!H78&lt;=0,"",dwg!I78-dwg!J78+wad!H78))</f>
        <v>103</v>
      </c>
      <c r="J78" s="96">
        <f>+IF(dwg!K78="","",IF(dwg!J78-dwg!K78+wad!I78&lt;=0,"",dwg!J78-dwg!K78+wad!I78))</f>
        <v>80</v>
      </c>
      <c r="K78" s="96">
        <f>+IF(dwg!L78="","",IF(dwg!K78-dwg!L78+wad!J78&lt;=0,"",dwg!K78-dwg!L78+wad!J78))</f>
        <v>170</v>
      </c>
      <c r="L78" s="96">
        <f>+IF(dwg!M78="","",IF(dwg!L78-dwg!M78+wad!K78&lt;=0,"",dwg!L78-dwg!M78+wad!K78))</f>
        <v>152</v>
      </c>
      <c r="M78" s="96">
        <f>+IF(dwg!N78="","",IF(dwg!M78-dwg!N78+wad!L78&lt;=0,"",dwg!M78-dwg!N78+wad!L78))</f>
        <v>241</v>
      </c>
      <c r="N78" s="96">
        <f>+IF(dwg!O78="","",IF(dwg!N78-dwg!O78+wad!M78&lt;=0,"",dwg!N78-dwg!O78+wad!M78))</f>
        <v>117</v>
      </c>
      <c r="O78" s="96">
        <f>+IF(dwg!P78="","",IF(dwg!O78-dwg!P78+wad!N78&lt;=0,"",dwg!O78-dwg!P78+wad!N78))</f>
        <v>465</v>
      </c>
      <c r="P78" s="96">
        <f>+IF(dwg!Q78="","",IF(dwg!P78-dwg!Q78+wad!O78&lt;=0,"",dwg!P78-dwg!Q78+wad!O78))</f>
        <v>468</v>
      </c>
      <c r="Q78" s="96">
        <f>+IF(dwg!R78="","",IF(dwg!Q78-dwg!R78+wad!P78&lt;=0,"",dwg!Q78-dwg!R78+wad!P78))</f>
        <v>326</v>
      </c>
      <c r="R78" s="96">
        <f>+IF(dwg!S78="","",IF(dwg!R78-dwg!S78+wad!Q78&lt;=0,"",dwg!R78-dwg!S78+wad!Q78))</f>
        <v>242</v>
      </c>
      <c r="S78" s="96">
        <f>+IF(dwg!T78="","",IF(dwg!S78-dwg!T78+wad!R78&lt;=0,"",dwg!S78-dwg!T78+wad!R78))</f>
        <v>251</v>
      </c>
      <c r="T78" s="96">
        <f>+IF(dwg!U78="","",IF(dwg!T78-dwg!U78+wad!S78&lt;=0,"",dwg!T78-dwg!U78+wad!S78))</f>
        <v>293</v>
      </c>
      <c r="U78" s="96">
        <f>+IF(dwg!V78="","",IF(dwg!U78-dwg!V78+wad!T78&lt;=0,"",dwg!U78-dwg!V78+wad!T78))</f>
        <v>352</v>
      </c>
      <c r="V78" s="96">
        <f>+IF(dwg!W78="","",IF(dwg!V78-dwg!W78+wad!U78&lt;=0,"",dwg!V78-dwg!W78+wad!U78))</f>
        <v>384</v>
      </c>
      <c r="W78" s="96">
        <f>+IF(dwg!X78="","",IF(dwg!W78-dwg!X78+wad!V78&lt;=0,"",dwg!W78-dwg!X78+wad!V78))</f>
        <v>151</v>
      </c>
      <c r="X78" s="96">
        <f>+IF(dwg!Y78="","",IF(dwg!X78-dwg!Y78+wad!W78&lt;=0,"",dwg!X78-dwg!Y78+wad!W78))</f>
        <v>94</v>
      </c>
      <c r="Y78" s="96">
        <f>+IF(dwg!Z78="","",IF(dwg!Y78-dwg!Z78+wad!X78&lt;=0,"",dwg!Y78-dwg!Z78+wad!X78))</f>
        <v>121</v>
      </c>
      <c r="Z78" s="96">
        <f>+IF(dwg!AA78="","",IF(dwg!Z78-dwg!AA78+wad!Y78&lt;=0,"",dwg!Z78-dwg!AA78+wad!Y78))</f>
        <v>57</v>
      </c>
      <c r="AA78" s="96">
        <f>+IF(dwg!AB78="","",IF(dwg!AA78-dwg!AB78+wad!Z78&lt;=0,"",dwg!AA78-dwg!AB78+wad!Z78))</f>
        <v>70</v>
      </c>
      <c r="AB78" s="96">
        <f>+IF(dwg!AC78="","",IF(dwg!AB78-dwg!AC78+wad!AA78&lt;=0,"",dwg!AB78-dwg!AC78+wad!AA78))</f>
        <v>80</v>
      </c>
      <c r="AC78" s="96">
        <f>+IF(dwg!AD78="","",IF(dwg!AC78-dwg!AD78+wad!AB78&lt;=0,"",dwg!AC78-dwg!AD78+wad!AB78))</f>
        <v>53</v>
      </c>
      <c r="AD78" s="96">
        <f>+IF(dwg!AE78="","",IF(dwg!AD78-dwg!AE78+wad!AC78&lt;=0,"",dwg!AD78-dwg!AE78+wad!AC78))</f>
        <v>47</v>
      </c>
      <c r="AE78" s="96">
        <f>+IF(dwg!AF78="","",IF(dwg!AE78-dwg!AF78+wad!AD78&lt;=0,"",dwg!AE78-dwg!AF78+wad!AD78))</f>
        <v>75</v>
      </c>
      <c r="AF78" s="96">
        <f>+IF(dwg!AG78="","",IF(dwg!AF78-dwg!AG78+wad!AE78&lt;=0,"",dwg!AF78-dwg!AG78+wad!AE78))</f>
        <v>35</v>
      </c>
      <c r="AG78" s="96">
        <f t="shared" si="1"/>
        <v>5066</v>
      </c>
    </row>
    <row r="79" ht="12.75" customHeight="1">
      <c r="A79" s="96">
        <v>778.0</v>
      </c>
      <c r="B79" s="97" t="s">
        <v>19</v>
      </c>
      <c r="C79" s="98" t="s">
        <v>29</v>
      </c>
      <c r="D79" s="96"/>
      <c r="E79" s="107">
        <f>+IF(dwg!F79="","",IF(dwg!E79-dwg!F79+wad!D79&lt;=0,"",dwg!E79-dwg!F79+wad!D79))</f>
        <v>136</v>
      </c>
      <c r="F79" s="107">
        <f>+IF(dwg!G79="","",IF(dwg!F79-dwg!G79+wad!E79&lt;=0,"",dwg!F79-dwg!G79+wad!E79))</f>
        <v>149</v>
      </c>
      <c r="G79" s="107">
        <f>+IF(dwg!H79="","",IF(dwg!G79-dwg!H79+wad!F79&lt;=0,"",dwg!G79-dwg!H79+wad!F79))</f>
        <v>264</v>
      </c>
      <c r="H79" s="107">
        <f>+IF(dwg!I79="","",IF(dwg!H79-dwg!I79+wad!G79&lt;=0,"",dwg!H79-dwg!I79+wad!G79))</f>
        <v>118</v>
      </c>
      <c r="I79" s="107">
        <f>+IF(dwg!J79="","",IF(dwg!I79-dwg!J79+wad!H79&lt;=0,"",dwg!I79-dwg!J79+wad!H79))</f>
        <v>125</v>
      </c>
      <c r="J79" s="96">
        <f>+IF(dwg!K79="","",IF(dwg!J79-dwg!K79+wad!I79&lt;=0,"",dwg!J79-dwg!K79+wad!I79))</f>
        <v>84</v>
      </c>
      <c r="K79" s="96">
        <f>+IF(dwg!L79="","",IF(dwg!K79-dwg!L79+wad!J79&lt;=0,"",dwg!K79-dwg!L79+wad!J79))</f>
        <v>176</v>
      </c>
      <c r="L79" s="96">
        <f>+IF(dwg!M79="","",IF(dwg!L79-dwg!M79+wad!K79&lt;=0,"",dwg!L79-dwg!M79+wad!K79))</f>
        <v>216</v>
      </c>
      <c r="M79" s="96">
        <f>+IF(dwg!N79="","",IF(dwg!M79-dwg!N79+wad!L79&lt;=0,"",dwg!M79-dwg!N79+wad!L79))</f>
        <v>305</v>
      </c>
      <c r="N79" s="96">
        <f>+IF(dwg!O79="","",IF(dwg!N79-dwg!O79+wad!M79&lt;=0,"",dwg!N79-dwg!O79+wad!M79))</f>
        <v>150</v>
      </c>
      <c r="O79" s="96">
        <f>+IF(dwg!P79="","",IF(dwg!O79-dwg!P79+wad!N79&lt;=0,"",dwg!O79-dwg!P79+wad!N79))</f>
        <v>594</v>
      </c>
      <c r="P79" s="96">
        <f>+IF(dwg!Q79="","",IF(dwg!P79-dwg!Q79+wad!O79&lt;=0,"",dwg!P79-dwg!Q79+wad!O79))</f>
        <v>663</v>
      </c>
      <c r="Q79" s="96">
        <f>+IF(dwg!R79="","",IF(dwg!Q79-dwg!R79+wad!P79&lt;=0,"",dwg!Q79-dwg!R79+wad!P79))</f>
        <v>391</v>
      </c>
      <c r="R79" s="96">
        <f>+IF(dwg!S79="","",IF(dwg!R79-dwg!S79+wad!Q79&lt;=0,"",dwg!R79-dwg!S79+wad!Q79))</f>
        <v>273</v>
      </c>
      <c r="S79" s="96">
        <f>+IF(dwg!T79="","",IF(dwg!S79-dwg!T79+wad!R79&lt;=0,"",dwg!S79-dwg!T79+wad!R79))</f>
        <v>288</v>
      </c>
      <c r="T79" s="96">
        <f>+IF(dwg!U79="","",IF(dwg!T79-dwg!U79+wad!S79&lt;=0,"",dwg!T79-dwg!U79+wad!S79))</f>
        <v>378</v>
      </c>
      <c r="U79" s="96">
        <f>+IF(dwg!V79="","",IF(dwg!U79-dwg!V79+wad!T79&lt;=0,"",dwg!U79-dwg!V79+wad!T79))</f>
        <v>576</v>
      </c>
      <c r="V79" s="96">
        <f>+IF(dwg!W79="","",IF(dwg!V79-dwg!W79+wad!U79&lt;=0,"",dwg!V79-dwg!W79+wad!U79))</f>
        <v>665</v>
      </c>
      <c r="W79" s="96">
        <f>+IF(dwg!X79="","",IF(dwg!W79-dwg!X79+wad!V79&lt;=0,"",dwg!W79-dwg!X79+wad!V79))</f>
        <v>271</v>
      </c>
      <c r="X79" s="96">
        <f>+IF(dwg!Y79="","",IF(dwg!X79-dwg!Y79+wad!W79&lt;=0,"",dwg!X79-dwg!Y79+wad!W79))</f>
        <v>257</v>
      </c>
      <c r="Y79" s="96">
        <f>+IF(dwg!Z79="","",IF(dwg!Y79-dwg!Z79+wad!X79&lt;=0,"",dwg!Y79-dwg!Z79+wad!X79))</f>
        <v>333</v>
      </c>
      <c r="Z79" s="96">
        <f>+IF(dwg!AA79="","",IF(dwg!Z79-dwg!AA79+wad!Y79&lt;=0,"",dwg!Z79-dwg!AA79+wad!Y79))</f>
        <v>151</v>
      </c>
      <c r="AA79" s="96">
        <f>+IF(dwg!AB79="","",IF(dwg!AA79-dwg!AB79+wad!Z79&lt;=0,"",dwg!AA79-dwg!AB79+wad!Z79))</f>
        <v>159</v>
      </c>
      <c r="AB79" s="96">
        <f>+IF(dwg!AC79="","",IF(dwg!AB79-dwg!AC79+wad!AA79&lt;=0,"",dwg!AB79-dwg!AC79+wad!AA79))</f>
        <v>213</v>
      </c>
      <c r="AC79" s="96">
        <f>+IF(dwg!AD79="","",IF(dwg!AC79-dwg!AD79+wad!AB79&lt;=0,"",dwg!AC79-dwg!AD79+wad!AB79))</f>
        <v>278</v>
      </c>
      <c r="AD79" s="96">
        <f>+IF(dwg!AE79="","",IF(dwg!AD79-dwg!AE79+wad!AC79&lt;=0,"",dwg!AD79-dwg!AE79+wad!AC79))</f>
        <v>190</v>
      </c>
      <c r="AE79" s="96">
        <f>+IF(dwg!AF79="","",IF(dwg!AE79-dwg!AF79+wad!AD79&lt;=0,"",dwg!AE79-dwg!AF79+wad!AD79))</f>
        <v>534</v>
      </c>
      <c r="AF79" s="96">
        <f>+IF(dwg!AG79="","",IF(dwg!AF79-dwg!AG79+wad!AE79&lt;=0,"",dwg!AF79-dwg!AG79+wad!AE79))</f>
        <v>271</v>
      </c>
      <c r="AG79" s="96">
        <f t="shared" si="1"/>
        <v>8208</v>
      </c>
    </row>
    <row r="80" ht="12.75" customHeight="1">
      <c r="A80" s="96">
        <v>779.0</v>
      </c>
      <c r="B80" s="97" t="s">
        <v>19</v>
      </c>
      <c r="C80" s="96" t="s">
        <v>419</v>
      </c>
      <c r="D80" s="96"/>
      <c r="E80" s="107">
        <f>+IF(dwg!F80="","",IF(dwg!E80-dwg!F80+wad!D80&lt;=0,"",dwg!E80-dwg!F80+wad!D80))</f>
        <v>139</v>
      </c>
      <c r="F80" s="107">
        <f>+IF(dwg!G80="","",IF(dwg!F80-dwg!G80+wad!E80&lt;=0,"",dwg!F80-dwg!G80+wad!E80))</f>
        <v>129</v>
      </c>
      <c r="G80" s="107">
        <f>+IF(dwg!H80="","",IF(dwg!G80-dwg!H80+wad!F80&lt;=0,"",dwg!G80-dwg!H80+wad!F80))</f>
        <v>260</v>
      </c>
      <c r="H80" s="107">
        <f>+IF(dwg!I80="","",IF(dwg!H80-dwg!I80+wad!G80&lt;=0,"",dwg!H80-dwg!I80+wad!G80))</f>
        <v>97</v>
      </c>
      <c r="I80" s="107">
        <f>+IF(dwg!J80="","",IF(dwg!I80-dwg!J80+wad!H80&lt;=0,"",dwg!I80-dwg!J80+wad!H80))</f>
        <v>91</v>
      </c>
      <c r="J80" s="96" t="str">
        <f>+IF(dwg!K80="","",IF(dwg!J80-dwg!K80+wad!I80&lt;=0,"",dwg!J80-dwg!K80+wad!I80))</f>
        <v/>
      </c>
      <c r="K80" s="96" t="str">
        <f>+IF(dwg!L80="","",IF(dwg!K80-dwg!L80+wad!J80&lt;=0,"",dwg!K80-dwg!L80+wad!J80))</f>
        <v/>
      </c>
      <c r="L80" s="96" t="str">
        <f>+IF(dwg!M80="","",IF(dwg!L80-dwg!M80+wad!K80&lt;=0,"",dwg!L80-dwg!M80+wad!K80))</f>
        <v/>
      </c>
      <c r="M80" s="96" t="str">
        <f>+IF(dwg!N80="","",IF(dwg!M80-dwg!N80+wad!L80&lt;=0,"",dwg!M80-dwg!N80+wad!L80))</f>
        <v/>
      </c>
      <c r="N80" s="96" t="str">
        <f>+IF(dwg!O80="","",IF(dwg!N80-dwg!O80+wad!M80&lt;=0,"",dwg!N80-dwg!O80+wad!M80))</f>
        <v/>
      </c>
      <c r="O80" s="96" t="str">
        <f>+IF(dwg!P80="","",IF(dwg!O80-dwg!P80+wad!N80&lt;=0,"",dwg!O80-dwg!P80+wad!N80))</f>
        <v/>
      </c>
      <c r="P80" s="96" t="str">
        <f>+IF(dwg!Q80="","",IF(dwg!P80-dwg!Q80+wad!O80&lt;=0,"",dwg!P80-dwg!Q80+wad!O80))</f>
        <v/>
      </c>
      <c r="Q80" s="96" t="str">
        <f>+IF(dwg!R80="","",IF(dwg!Q80-dwg!R80+wad!P80&lt;=0,"",dwg!Q80-dwg!R80+wad!P80))</f>
        <v/>
      </c>
      <c r="R80" s="96" t="str">
        <f>+IF(dwg!S80="","",IF(dwg!R80-dwg!S80+wad!Q80&lt;=0,"",dwg!R80-dwg!S80+wad!Q80))</f>
        <v/>
      </c>
      <c r="S80" s="96" t="str">
        <f>+IF(dwg!T80="","",IF(dwg!S80-dwg!T80+wad!R80&lt;=0,"",dwg!S80-dwg!T80+wad!R80))</f>
        <v/>
      </c>
      <c r="T80" s="96" t="str">
        <f>+IF(dwg!U80="","",IF(dwg!T80-dwg!U80+wad!S80&lt;=0,"",dwg!T80-dwg!U80+wad!S80))</f>
        <v/>
      </c>
      <c r="U80" s="96" t="str">
        <f>+IF(dwg!V80="","",IF(dwg!U80-dwg!V80+wad!T80&lt;=0,"",dwg!U80-dwg!V80+wad!T80))</f>
        <v/>
      </c>
      <c r="V80" s="96" t="str">
        <f>+IF(dwg!W80="","",IF(dwg!V80-dwg!W80+wad!U80&lt;=0,"",dwg!V80-dwg!W80+wad!U80))</f>
        <v/>
      </c>
      <c r="W80" s="96" t="str">
        <f>+IF(dwg!X80="","",IF(dwg!W80-dwg!X80+wad!V80&lt;=0,"",dwg!W80-dwg!X80+wad!V80))</f>
        <v/>
      </c>
      <c r="X80" s="96" t="str">
        <f>+IF(dwg!Y80="","",IF(dwg!X80-dwg!Y80+wad!W80&lt;=0,"",dwg!X80-dwg!Y80+wad!W80))</f>
        <v/>
      </c>
      <c r="Y80" s="96" t="str">
        <f>+IF(dwg!Z80="","",IF(dwg!Y80-dwg!Z80+wad!X80&lt;=0,"",dwg!Y80-dwg!Z80+wad!X80))</f>
        <v/>
      </c>
      <c r="Z80" s="96" t="str">
        <f>+IF(dwg!AA80="","",IF(dwg!Z80-dwg!AA80+wad!Y80&lt;=0,"",dwg!Z80-dwg!AA80+wad!Y80))</f>
        <v/>
      </c>
      <c r="AA80" s="96" t="str">
        <f>+IF(dwg!AB80="","",IF(dwg!AA80-dwg!AB80+wad!Z80&lt;=0,"",dwg!AA80-dwg!AB80+wad!Z80))</f>
        <v/>
      </c>
      <c r="AB80" s="96" t="str">
        <f>+IF(dwg!AC80="","",IF(dwg!AB80-dwg!AC80+wad!AA80&lt;=0,"",dwg!AB80-dwg!AC80+wad!AA80))</f>
        <v/>
      </c>
      <c r="AC80" s="96" t="str">
        <f>+IF(dwg!AD80="","",IF(dwg!AC80-dwg!AD80+wad!AB80&lt;=0,"",dwg!AC80-dwg!AD80+wad!AB80))</f>
        <v/>
      </c>
      <c r="AD80" s="96" t="str">
        <f>+IF(dwg!AE80="","",IF(dwg!AD80-dwg!AE80+wad!AC80&lt;=0,"",dwg!AD80-dwg!AE80+wad!AC80))</f>
        <v/>
      </c>
      <c r="AE80" s="96" t="str">
        <f>+IF(dwg!AF80="","",IF(dwg!AE80-dwg!AF80+wad!AD80&lt;=0,"",dwg!AE80-dwg!AF80+wad!AD80))</f>
        <v/>
      </c>
      <c r="AF80" s="96" t="str">
        <f>+IF(dwg!AG80="","",IF(dwg!AF80-dwg!AG80+wad!AE80&lt;=0,"",dwg!AF80-dwg!AG80+wad!AE80))</f>
        <v/>
      </c>
      <c r="AG80" s="96">
        <f t="shared" si="1"/>
        <v>716</v>
      </c>
    </row>
    <row r="81" ht="12.75" customHeight="1">
      <c r="A81" s="96">
        <v>780.0</v>
      </c>
      <c r="B81" s="97" t="s">
        <v>19</v>
      </c>
      <c r="C81" s="98" t="s">
        <v>29</v>
      </c>
      <c r="D81" s="96"/>
      <c r="E81" s="107">
        <f>+IF(dwg!F81="","",IF(dwg!E81-dwg!F81+wad!D81&lt;=0,"",dwg!E81-dwg!F81+wad!D81))</f>
        <v>185</v>
      </c>
      <c r="F81" s="107">
        <f>+IF(dwg!G81="","",IF(dwg!F81-dwg!G81+wad!E81&lt;=0,"",dwg!F81-dwg!G81+wad!E81))</f>
        <v>161</v>
      </c>
      <c r="G81" s="107">
        <f>+IF(dwg!H81="","",IF(dwg!G81-dwg!H81+wad!F81&lt;=0,"",dwg!G81-dwg!H81+wad!F81))</f>
        <v>325</v>
      </c>
      <c r="H81" s="107">
        <f>+IF(dwg!I81="","",IF(dwg!H81-dwg!I81+wad!G81&lt;=0,"",dwg!H81-dwg!I81+wad!G81))</f>
        <v>155</v>
      </c>
      <c r="I81" s="107">
        <f>+IF(dwg!J81="","",IF(dwg!I81-dwg!J81+wad!H81&lt;=0,"",dwg!I81-dwg!J81+wad!H81))</f>
        <v>128</v>
      </c>
      <c r="J81" s="96">
        <f>+IF(dwg!K81="","",IF(dwg!J81-dwg!K81+wad!I81&lt;=0,"",dwg!J81-dwg!K81+wad!I81))</f>
        <v>116</v>
      </c>
      <c r="K81" s="96">
        <f>+IF(dwg!L81="","",IF(dwg!K81-dwg!L81+wad!J81&lt;=0,"",dwg!K81-dwg!L81+wad!J81))</f>
        <v>238</v>
      </c>
      <c r="L81" s="96">
        <f>+IF(dwg!M81="","",IF(dwg!L81-dwg!M81+wad!K81&lt;=0,"",dwg!L81-dwg!M81+wad!K81))</f>
        <v>255</v>
      </c>
      <c r="M81" s="96">
        <f>+IF(dwg!N81="","",IF(dwg!M81-dwg!N81+wad!L81&lt;=0,"",dwg!M81-dwg!N81+wad!L81))</f>
        <v>371</v>
      </c>
      <c r="N81" s="96">
        <f>+IF(dwg!O81="","",IF(dwg!N81-dwg!O81+wad!M81&lt;=0,"",dwg!N81-dwg!O81+wad!M81))</f>
        <v>189</v>
      </c>
      <c r="O81" s="96">
        <f>+IF(dwg!P81="","",IF(dwg!O81-dwg!P81+wad!N81&lt;=0,"",dwg!O81-dwg!P81+wad!N81))</f>
        <v>859</v>
      </c>
      <c r="P81" s="96">
        <f>+IF(dwg!Q81="","",IF(dwg!P81-dwg!Q81+wad!O81&lt;=0,"",dwg!P81-dwg!Q81+wad!O81))</f>
        <v>826</v>
      </c>
      <c r="Q81" s="96">
        <f>+IF(dwg!R81="","",IF(dwg!Q81-dwg!R81+wad!P81&lt;=0,"",dwg!Q81-dwg!R81+wad!P81))</f>
        <v>562</v>
      </c>
      <c r="R81" s="96">
        <f>+IF(dwg!S81="","",IF(dwg!R81-dwg!S81+wad!Q81&lt;=0,"",dwg!R81-dwg!S81+wad!Q81))</f>
        <v>440</v>
      </c>
      <c r="S81" s="96">
        <f>+IF(dwg!T81="","",IF(dwg!S81-dwg!T81+wad!R81&lt;=0,"",dwg!S81-dwg!T81+wad!R81))</f>
        <v>420</v>
      </c>
      <c r="T81" s="96">
        <f>+IF(dwg!U81="","",IF(dwg!T81-dwg!U81+wad!S81&lt;=0,"",dwg!T81-dwg!U81+wad!S81))</f>
        <v>580</v>
      </c>
      <c r="U81" s="96">
        <f>+IF(dwg!V81="","",IF(dwg!U81-dwg!V81+wad!T81&lt;=0,"",dwg!U81-dwg!V81+wad!T81))</f>
        <v>889</v>
      </c>
      <c r="V81" s="96">
        <f>+IF(dwg!W81="","",IF(dwg!V81-dwg!W81+wad!U81&lt;=0,"",dwg!V81-dwg!W81+wad!U81))</f>
        <v>939</v>
      </c>
      <c r="W81" s="96">
        <f>+IF(dwg!X81="","",IF(dwg!W81-dwg!X81+wad!V81&lt;=0,"",dwg!W81-dwg!X81+wad!V81))</f>
        <v>357</v>
      </c>
      <c r="X81" s="96">
        <f>+IF(dwg!Y81="","",IF(dwg!X81-dwg!Y81+wad!W81&lt;=0,"",dwg!X81-dwg!Y81+wad!W81))</f>
        <v>356</v>
      </c>
      <c r="Y81" s="96">
        <f>+IF(dwg!Z81="","",IF(dwg!Y81-dwg!Z81+wad!X81&lt;=0,"",dwg!Y81-dwg!Z81+wad!X81))</f>
        <v>559</v>
      </c>
      <c r="Z81" s="96">
        <f>+IF(dwg!AA81="","",IF(dwg!Z81-dwg!AA81+wad!Y81&lt;=0,"",dwg!Z81-dwg!AA81+wad!Y81))</f>
        <v>314</v>
      </c>
      <c r="AA81" s="96">
        <f>+IF(dwg!AB81="","",IF(dwg!AA81-dwg!AB81+wad!Z81&lt;=0,"",dwg!AA81-dwg!AB81+wad!Z81))</f>
        <v>326</v>
      </c>
      <c r="AB81" s="96">
        <f>+IF(dwg!AC81="","",IF(dwg!AB81-dwg!AC81+wad!AA81&lt;=0,"",dwg!AB81-dwg!AC81+wad!AA81))</f>
        <v>394</v>
      </c>
      <c r="AC81" s="96">
        <f>+IF(dwg!AD81="","",IF(dwg!AC81-dwg!AD81+wad!AB81&lt;=0,"",dwg!AC81-dwg!AD81+wad!AB81))</f>
        <v>444</v>
      </c>
      <c r="AD81" s="96">
        <f>+IF(dwg!AE81="","",IF(dwg!AD81-dwg!AE81+wad!AC81&lt;=0,"",dwg!AD81-dwg!AE81+wad!AC81))</f>
        <v>330</v>
      </c>
      <c r="AE81" s="96">
        <f>+IF(dwg!AF81="","",IF(dwg!AE81-dwg!AF81+wad!AD81&lt;=0,"",dwg!AE81-dwg!AF81+wad!AD81))</f>
        <v>688</v>
      </c>
      <c r="AF81" s="96">
        <f>+IF(dwg!AG81="","",IF(dwg!AF81-dwg!AG81+wad!AE81&lt;=0,"",dwg!AF81-dwg!AG81+wad!AE81))</f>
        <v>339</v>
      </c>
      <c r="AG81" s="96">
        <f t="shared" si="1"/>
        <v>11745</v>
      </c>
    </row>
    <row r="82" ht="12.75" customHeight="1">
      <c r="A82" s="96">
        <v>781.0</v>
      </c>
      <c r="B82" s="97" t="s">
        <v>19</v>
      </c>
      <c r="C82" s="98" t="s">
        <v>29</v>
      </c>
      <c r="D82" s="96"/>
      <c r="E82" s="107">
        <f>+IF(dwg!F82="","",IF(dwg!E82-dwg!F82+wad!D82&lt;=0,"",dwg!E82-dwg!F82+wad!D82))</f>
        <v>166</v>
      </c>
      <c r="F82" s="107">
        <f>+IF(dwg!G82="","",IF(dwg!F82-dwg!G82+wad!E82&lt;=0,"",dwg!F82-dwg!G82+wad!E82))</f>
        <v>78</v>
      </c>
      <c r="G82" s="107">
        <f>+IF(dwg!H82="","",IF(dwg!G82-dwg!H82+wad!F82&lt;=0,"",dwg!G82-dwg!H82+wad!F82))</f>
        <v>323</v>
      </c>
      <c r="H82" s="107">
        <f>+IF(dwg!I82="","",IF(dwg!H82-dwg!I82+wad!G82&lt;=0,"",dwg!H82-dwg!I82+wad!G82))</f>
        <v>151</v>
      </c>
      <c r="I82" s="107">
        <f>+IF(dwg!J82="","",IF(dwg!I82-dwg!J82+wad!H82&lt;=0,"",dwg!I82-dwg!J82+wad!H82))</f>
        <v>112</v>
      </c>
      <c r="J82" s="96">
        <f>+IF(dwg!K82="","",IF(dwg!J82-dwg!K82+wad!I82&lt;=0,"",dwg!J82-dwg!K82+wad!I82))</f>
        <v>94</v>
      </c>
      <c r="K82" s="96">
        <f>+IF(dwg!L82="","",IF(dwg!K82-dwg!L82+wad!J82&lt;=0,"",dwg!K82-dwg!L82+wad!J82))</f>
        <v>218</v>
      </c>
      <c r="L82" s="96">
        <f>+IF(dwg!M82="","",IF(dwg!L82-dwg!M82+wad!K82&lt;=0,"",dwg!L82-dwg!M82+wad!K82))</f>
        <v>229</v>
      </c>
      <c r="M82" s="96">
        <f>+IF(dwg!N82="","",IF(dwg!M82-dwg!N82+wad!L82&lt;=0,"",dwg!M82-dwg!N82+wad!L82))</f>
        <v>337</v>
      </c>
      <c r="N82" s="96">
        <f>+IF(dwg!O82="","",IF(dwg!N82-dwg!O82+wad!M82&lt;=0,"",dwg!N82-dwg!O82+wad!M82))</f>
        <v>142</v>
      </c>
      <c r="O82" s="96">
        <f>+IF(dwg!P82="","",IF(dwg!O82-dwg!P82+wad!N82&lt;=0,"",dwg!O82-dwg!P82+wad!N82))</f>
        <v>748</v>
      </c>
      <c r="P82" s="96">
        <f>+IF(dwg!Q82="","",IF(dwg!P82-dwg!Q82+wad!O82&lt;=0,"",dwg!P82-dwg!Q82+wad!O82))</f>
        <v>769</v>
      </c>
      <c r="Q82" s="96">
        <f>+IF(dwg!R82="","",IF(dwg!Q82-dwg!R82+wad!P82&lt;=0,"",dwg!Q82-dwg!R82+wad!P82))</f>
        <v>502</v>
      </c>
      <c r="R82" s="96">
        <f>+IF(dwg!S82="","",IF(dwg!R82-dwg!S82+wad!Q82&lt;=0,"",dwg!R82-dwg!S82+wad!Q82))</f>
        <v>383</v>
      </c>
      <c r="S82" s="96">
        <f>+IF(dwg!T82="","",IF(dwg!S82-dwg!T82+wad!R82&lt;=0,"",dwg!S82-dwg!T82+wad!R82))</f>
        <v>361</v>
      </c>
      <c r="T82" s="96">
        <f>+IF(dwg!U82="","",IF(dwg!T82-dwg!U82+wad!S82&lt;=0,"",dwg!T82-dwg!U82+wad!S82))</f>
        <v>502</v>
      </c>
      <c r="U82" s="96">
        <f>+IF(dwg!V82="","",IF(dwg!U82-dwg!V82+wad!T82&lt;=0,"",dwg!U82-dwg!V82+wad!T82))</f>
        <v>696</v>
      </c>
      <c r="V82" s="96">
        <f>+IF(dwg!W82="","",IF(dwg!V82-dwg!W82+wad!U82&lt;=0,"",dwg!V82-dwg!W82+wad!U82))</f>
        <v>958</v>
      </c>
      <c r="W82" s="96">
        <f>+IF(dwg!X82="","",IF(dwg!W82-dwg!X82+wad!V82&lt;=0,"",dwg!W82-dwg!X82+wad!V82))</f>
        <v>300</v>
      </c>
      <c r="X82" s="96">
        <f>+IF(dwg!Y82="","",IF(dwg!X82-dwg!Y82+wad!W82&lt;=0,"",dwg!X82-dwg!Y82+wad!W82))</f>
        <v>249</v>
      </c>
      <c r="Y82" s="96">
        <f>+IF(dwg!Z82="","",IF(dwg!Y82-dwg!Z82+wad!X82&lt;=0,"",dwg!Y82-dwg!Z82+wad!X82))</f>
        <v>396</v>
      </c>
      <c r="Z82" s="96">
        <f>+IF(dwg!AA82="","",IF(dwg!Z82-dwg!AA82+wad!Y82&lt;=0,"",dwg!Z82-dwg!AA82+wad!Y82))</f>
        <v>222</v>
      </c>
      <c r="AA82" s="96">
        <f>+IF(dwg!AB82="","",IF(dwg!AA82-dwg!AB82+wad!Z82&lt;=0,"",dwg!AA82-dwg!AB82+wad!Z82))</f>
        <v>260</v>
      </c>
      <c r="AB82" s="96">
        <f>+IF(dwg!AC82="","",IF(dwg!AB82-dwg!AC82+wad!AA82&lt;=0,"",dwg!AB82-dwg!AC82+wad!AA82))</f>
        <v>263</v>
      </c>
      <c r="AC82" s="96">
        <f>+IF(dwg!AD82="","",IF(dwg!AC82-dwg!AD82+wad!AB82&lt;=0,"",dwg!AC82-dwg!AD82+wad!AB82))</f>
        <v>297</v>
      </c>
      <c r="AD82" s="96">
        <f>+IF(dwg!AE82="","",IF(dwg!AD82-dwg!AE82+wad!AC82&lt;=0,"",dwg!AD82-dwg!AE82+wad!AC82))</f>
        <v>272</v>
      </c>
      <c r="AE82" s="96">
        <f>+IF(dwg!AF82="","",IF(dwg!AE82-dwg!AF82+wad!AD82&lt;=0,"",dwg!AE82-dwg!AF82+wad!AD82))</f>
        <v>642</v>
      </c>
      <c r="AF82" s="96">
        <f>+IF(dwg!AG82="","",IF(dwg!AF82-dwg!AG82+wad!AE82&lt;=0,"",dwg!AF82-dwg!AG82+wad!AE82))</f>
        <v>497</v>
      </c>
      <c r="AG82" s="96">
        <f t="shared" si="1"/>
        <v>10167</v>
      </c>
    </row>
    <row r="83" ht="12.75" customHeight="1">
      <c r="A83" s="96">
        <v>782.0</v>
      </c>
      <c r="B83" s="97" t="s">
        <v>19</v>
      </c>
      <c r="C83" s="96" t="s">
        <v>419</v>
      </c>
      <c r="D83" s="96"/>
      <c r="E83" s="107">
        <f>+IF(dwg!F83="","",IF(dwg!E83-dwg!F83+wad!D83&lt;=0,"",dwg!E83-dwg!F83+wad!D83))</f>
        <v>168</v>
      </c>
      <c r="F83" s="107">
        <f>+IF(dwg!G83="","",IF(dwg!F83-dwg!G83+wad!E83&lt;=0,"",dwg!F83-dwg!G83+wad!E83))</f>
        <v>146</v>
      </c>
      <c r="G83" s="107">
        <f>+IF(dwg!H83="","",IF(dwg!G83-dwg!H83+wad!F83&lt;=0,"",dwg!G83-dwg!H83+wad!F83))</f>
        <v>286</v>
      </c>
      <c r="H83" s="107">
        <f>+IF(dwg!I83="","",IF(dwg!H83-dwg!I83+wad!G83&lt;=0,"",dwg!H83-dwg!I83+wad!G83))</f>
        <v>107</v>
      </c>
      <c r="I83" s="107">
        <f>+IF(dwg!J83="","",IF(dwg!I83-dwg!J83+wad!H83&lt;=0,"",dwg!I83-dwg!J83+wad!H83))</f>
        <v>105</v>
      </c>
      <c r="J83" s="96" t="str">
        <f>+IF(dwg!K83="","",IF(dwg!J83-dwg!K83+wad!I83&lt;=0,"",dwg!J83-dwg!K83+wad!I83))</f>
        <v/>
      </c>
      <c r="K83" s="96" t="str">
        <f>+IF(dwg!L83="","",IF(dwg!K83-dwg!L83+wad!J83&lt;=0,"",dwg!K83-dwg!L83+wad!J83))</f>
        <v/>
      </c>
      <c r="L83" s="96" t="str">
        <f>+IF(dwg!M83="","",IF(dwg!L83-dwg!M83+wad!K83&lt;=0,"",dwg!L83-dwg!M83+wad!K83))</f>
        <v/>
      </c>
      <c r="M83" s="96" t="str">
        <f>+IF(dwg!N83="","",IF(dwg!M83-dwg!N83+wad!L83&lt;=0,"",dwg!M83-dwg!N83+wad!L83))</f>
        <v/>
      </c>
      <c r="N83" s="96" t="str">
        <f>+IF(dwg!O83="","",IF(dwg!N83-dwg!O83+wad!M83&lt;=0,"",dwg!N83-dwg!O83+wad!M83))</f>
        <v/>
      </c>
      <c r="O83" s="96" t="str">
        <f>+IF(dwg!P83="","",IF(dwg!O83-dwg!P83+wad!N83&lt;=0,"",dwg!O83-dwg!P83+wad!N83))</f>
        <v/>
      </c>
      <c r="P83" s="96" t="str">
        <f>+IF(dwg!Q83="","",IF(dwg!P83-dwg!Q83+wad!O83&lt;=0,"",dwg!P83-dwg!Q83+wad!O83))</f>
        <v/>
      </c>
      <c r="Q83" s="96" t="str">
        <f>+IF(dwg!R83="","",IF(dwg!Q83-dwg!R83+wad!P83&lt;=0,"",dwg!Q83-dwg!R83+wad!P83))</f>
        <v/>
      </c>
      <c r="R83" s="96" t="str">
        <f>+IF(dwg!S83="","",IF(dwg!R83-dwg!S83+wad!Q83&lt;=0,"",dwg!R83-dwg!S83+wad!Q83))</f>
        <v/>
      </c>
      <c r="S83" s="96" t="str">
        <f>+IF(dwg!T83="","",IF(dwg!S83-dwg!T83+wad!R83&lt;=0,"",dwg!S83-dwg!T83+wad!R83))</f>
        <v/>
      </c>
      <c r="T83" s="96" t="str">
        <f>+IF(dwg!U83="","",IF(dwg!T83-dwg!U83+wad!S83&lt;=0,"",dwg!T83-dwg!U83+wad!S83))</f>
        <v/>
      </c>
      <c r="U83" s="96" t="str">
        <f>+IF(dwg!V83="","",IF(dwg!U83-dwg!V83+wad!T83&lt;=0,"",dwg!U83-dwg!V83+wad!T83))</f>
        <v/>
      </c>
      <c r="V83" s="96" t="str">
        <f>+IF(dwg!W83="","",IF(dwg!V83-dwg!W83+wad!U83&lt;=0,"",dwg!V83-dwg!W83+wad!U83))</f>
        <v/>
      </c>
      <c r="W83" s="96" t="str">
        <f>+IF(dwg!X83="","",IF(dwg!W83-dwg!X83+wad!V83&lt;=0,"",dwg!W83-dwg!X83+wad!V83))</f>
        <v/>
      </c>
      <c r="X83" s="96" t="str">
        <f>+IF(dwg!Y83="","",IF(dwg!X83-dwg!Y83+wad!W83&lt;=0,"",dwg!X83-dwg!Y83+wad!W83))</f>
        <v/>
      </c>
      <c r="Y83" s="96" t="str">
        <f>+IF(dwg!Z83="","",IF(dwg!Y83-dwg!Z83+wad!X83&lt;=0,"",dwg!Y83-dwg!Z83+wad!X83))</f>
        <v/>
      </c>
      <c r="Z83" s="96" t="str">
        <f>+IF(dwg!AA83="","",IF(dwg!Z83-dwg!AA83+wad!Y83&lt;=0,"",dwg!Z83-dwg!AA83+wad!Y83))</f>
        <v/>
      </c>
      <c r="AA83" s="96" t="str">
        <f>+IF(dwg!AB83="","",IF(dwg!AA83-dwg!AB83+wad!Z83&lt;=0,"",dwg!AA83-dwg!AB83+wad!Z83))</f>
        <v/>
      </c>
      <c r="AB83" s="96" t="str">
        <f>+IF(dwg!AC83="","",IF(dwg!AB83-dwg!AC83+wad!AA83&lt;=0,"",dwg!AB83-dwg!AC83+wad!AA83))</f>
        <v/>
      </c>
      <c r="AC83" s="96" t="str">
        <f>+IF(dwg!AD83="","",IF(dwg!AC83-dwg!AD83+wad!AB83&lt;=0,"",dwg!AC83-dwg!AD83+wad!AB83))</f>
        <v/>
      </c>
      <c r="AD83" s="96" t="str">
        <f>+IF(dwg!AE83="","",IF(dwg!AD83-dwg!AE83+wad!AC83&lt;=0,"",dwg!AD83-dwg!AE83+wad!AC83))</f>
        <v/>
      </c>
      <c r="AE83" s="96" t="str">
        <f>+IF(dwg!AF83="","",IF(dwg!AE83-dwg!AF83+wad!AD83&lt;=0,"",dwg!AE83-dwg!AF83+wad!AD83))</f>
        <v/>
      </c>
      <c r="AF83" s="96" t="str">
        <f>+IF(dwg!AG83="","",IF(dwg!AF83-dwg!AG83+wad!AE83&lt;=0,"",dwg!AF83-dwg!AG83+wad!AE83))</f>
        <v/>
      </c>
      <c r="AG83" s="96">
        <f t="shared" si="1"/>
        <v>812</v>
      </c>
    </row>
    <row r="84" ht="12.75" customHeight="1">
      <c r="A84" s="96">
        <v>783.0</v>
      </c>
      <c r="B84" s="97" t="s">
        <v>19</v>
      </c>
      <c r="C84" s="96" t="s">
        <v>419</v>
      </c>
      <c r="D84" s="96"/>
      <c r="E84" s="107">
        <f>+IF(dwg!F84="","",IF(dwg!E84-dwg!F84+wad!D84&lt;=0,"",dwg!E84-dwg!F84+wad!D84))</f>
        <v>84</v>
      </c>
      <c r="F84" s="107">
        <f>+IF(dwg!G84="","",IF(dwg!F84-dwg!G84+wad!E84&lt;=0,"",dwg!F84-dwg!G84+wad!E84))</f>
        <v>72</v>
      </c>
      <c r="G84" s="107">
        <f>+IF(dwg!H84="","",IF(dwg!G84-dwg!H84+wad!F84&lt;=0,"",dwg!G84-dwg!H84+wad!F84))</f>
        <v>116</v>
      </c>
      <c r="H84" s="107">
        <f>+IF(dwg!I84="","",IF(dwg!H84-dwg!I84+wad!G84&lt;=0,"",dwg!H84-dwg!I84+wad!G84))</f>
        <v>65</v>
      </c>
      <c r="I84" s="107">
        <f>+IF(dwg!J84="","",IF(dwg!I84-dwg!J84+wad!H84&lt;=0,"",dwg!I84-dwg!J84+wad!H84))</f>
        <v>49</v>
      </c>
      <c r="J84" s="96" t="str">
        <f>+IF(dwg!K84="","",IF(dwg!J84-dwg!K84+wad!I84&lt;=0,"",dwg!J84-dwg!K84+wad!I84))</f>
        <v/>
      </c>
      <c r="K84" s="96" t="str">
        <f>+IF(dwg!L84="","",IF(dwg!K84-dwg!L84+wad!J84&lt;=0,"",dwg!K84-dwg!L84+wad!J84))</f>
        <v/>
      </c>
      <c r="L84" s="96" t="str">
        <f>+IF(dwg!M84="","",IF(dwg!L84-dwg!M84+wad!K84&lt;=0,"",dwg!L84-dwg!M84+wad!K84))</f>
        <v/>
      </c>
      <c r="M84" s="96" t="str">
        <f>+IF(dwg!N84="","",IF(dwg!M84-dwg!N84+wad!L84&lt;=0,"",dwg!M84-dwg!N84+wad!L84))</f>
        <v/>
      </c>
      <c r="N84" s="96" t="str">
        <f>+IF(dwg!O84="","",IF(dwg!N84-dwg!O84+wad!M84&lt;=0,"",dwg!N84-dwg!O84+wad!M84))</f>
        <v/>
      </c>
      <c r="O84" s="96" t="str">
        <f>+IF(dwg!P84="","",IF(dwg!O84-dwg!P84+wad!N84&lt;=0,"",dwg!O84-dwg!P84+wad!N84))</f>
        <v/>
      </c>
      <c r="P84" s="96" t="str">
        <f>+IF(dwg!Q84="","",IF(dwg!P84-dwg!Q84+wad!O84&lt;=0,"",dwg!P84-dwg!Q84+wad!O84))</f>
        <v/>
      </c>
      <c r="Q84" s="96" t="str">
        <f>+IF(dwg!R84="","",IF(dwg!Q84-dwg!R84+wad!P84&lt;=0,"",dwg!Q84-dwg!R84+wad!P84))</f>
        <v/>
      </c>
      <c r="R84" s="96" t="str">
        <f>+IF(dwg!S84="","",IF(dwg!R84-dwg!S84+wad!Q84&lt;=0,"",dwg!R84-dwg!S84+wad!Q84))</f>
        <v/>
      </c>
      <c r="S84" s="96" t="str">
        <f>+IF(dwg!T84="","",IF(dwg!S84-dwg!T84+wad!R84&lt;=0,"",dwg!S84-dwg!T84+wad!R84))</f>
        <v/>
      </c>
      <c r="T84" s="96" t="str">
        <f>+IF(dwg!U84="","",IF(dwg!T84-dwg!U84+wad!S84&lt;=0,"",dwg!T84-dwg!U84+wad!S84))</f>
        <v/>
      </c>
      <c r="U84" s="96" t="str">
        <f>+IF(dwg!V84="","",IF(dwg!U84-dwg!V84+wad!T84&lt;=0,"",dwg!U84-dwg!V84+wad!T84))</f>
        <v/>
      </c>
      <c r="V84" s="96" t="str">
        <f>+IF(dwg!W84="","",IF(dwg!V84-dwg!W84+wad!U84&lt;=0,"",dwg!V84-dwg!W84+wad!U84))</f>
        <v/>
      </c>
      <c r="W84" s="96" t="str">
        <f>+IF(dwg!X84="","",IF(dwg!W84-dwg!X84+wad!V84&lt;=0,"",dwg!W84-dwg!X84+wad!V84))</f>
        <v/>
      </c>
      <c r="X84" s="96" t="str">
        <f>+IF(dwg!Y84="","",IF(dwg!X84-dwg!Y84+wad!W84&lt;=0,"",dwg!X84-dwg!Y84+wad!W84))</f>
        <v/>
      </c>
      <c r="Y84" s="96" t="str">
        <f>+IF(dwg!Z84="","",IF(dwg!Y84-dwg!Z84+wad!X84&lt;=0,"",dwg!Y84-dwg!Z84+wad!X84))</f>
        <v/>
      </c>
      <c r="Z84" s="96" t="str">
        <f>+IF(dwg!AA84="","",IF(dwg!Z84-dwg!AA84+wad!Y84&lt;=0,"",dwg!Z84-dwg!AA84+wad!Y84))</f>
        <v/>
      </c>
      <c r="AA84" s="96" t="str">
        <f>+IF(dwg!AB84="","",IF(dwg!AA84-dwg!AB84+wad!Z84&lt;=0,"",dwg!AA84-dwg!AB84+wad!Z84))</f>
        <v/>
      </c>
      <c r="AB84" s="96" t="str">
        <f>+IF(dwg!AC84="","",IF(dwg!AB84-dwg!AC84+wad!AA84&lt;=0,"",dwg!AB84-dwg!AC84+wad!AA84))</f>
        <v/>
      </c>
      <c r="AC84" s="96" t="str">
        <f>+IF(dwg!AD84="","",IF(dwg!AC84-dwg!AD84+wad!AB84&lt;=0,"",dwg!AC84-dwg!AD84+wad!AB84))</f>
        <v/>
      </c>
      <c r="AD84" s="96" t="str">
        <f>+IF(dwg!AE84="","",IF(dwg!AD84-dwg!AE84+wad!AC84&lt;=0,"",dwg!AD84-dwg!AE84+wad!AC84))</f>
        <v/>
      </c>
      <c r="AE84" s="96" t="str">
        <f>+IF(dwg!AF84="","",IF(dwg!AE84-dwg!AF84+wad!AD84&lt;=0,"",dwg!AE84-dwg!AF84+wad!AD84))</f>
        <v/>
      </c>
      <c r="AF84" s="96" t="str">
        <f>+IF(dwg!AG84="","",IF(dwg!AF84-dwg!AG84+wad!AE84&lt;=0,"",dwg!AF84-dwg!AG84+wad!AE84))</f>
        <v/>
      </c>
      <c r="AG84" s="96">
        <f t="shared" si="1"/>
        <v>386</v>
      </c>
    </row>
    <row r="85" ht="12.75" customHeight="1">
      <c r="A85" s="96">
        <v>784.0</v>
      </c>
      <c r="B85" s="97" t="s">
        <v>19</v>
      </c>
      <c r="C85" s="98" t="s">
        <v>29</v>
      </c>
      <c r="D85" s="96"/>
      <c r="E85" s="107">
        <f>+IF(dwg!F85="","",IF(dwg!E85-dwg!F85+wad!D85&lt;=0,"",dwg!E85-dwg!F85+wad!D85))</f>
        <v>154</v>
      </c>
      <c r="F85" s="107">
        <f>+IF(dwg!G85="","",IF(dwg!F85-dwg!G85+wad!E85&lt;=0,"",dwg!F85-dwg!G85+wad!E85))</f>
        <v>86</v>
      </c>
      <c r="G85" s="107">
        <f>+IF(dwg!H85="","",IF(dwg!G85-dwg!H85+wad!F85&lt;=0,"",dwg!G85-dwg!H85+wad!F85))</f>
        <v>234</v>
      </c>
      <c r="H85" s="107">
        <f>+IF(dwg!I85="","",IF(dwg!H85-dwg!I85+wad!G85&lt;=0,"",dwg!H85-dwg!I85+wad!G85))</f>
        <v>113</v>
      </c>
      <c r="I85" s="107">
        <f>+IF(dwg!J85="","",IF(dwg!I85-dwg!J85+wad!H85&lt;=0,"",dwg!I85-dwg!J85+wad!H85))</f>
        <v>88</v>
      </c>
      <c r="J85" s="96">
        <f>+IF(dwg!K85="","",IF(dwg!J85-dwg!K85+wad!I85&lt;=0,"",dwg!J85-dwg!K85+wad!I85))</f>
        <v>80</v>
      </c>
      <c r="K85" s="96">
        <f>+IF(dwg!L85="","",IF(dwg!K85-dwg!L85+wad!J85&lt;=0,"",dwg!K85-dwg!L85+wad!J85))</f>
        <v>154</v>
      </c>
      <c r="L85" s="96">
        <f>+IF(dwg!M85="","",IF(dwg!L85-dwg!M85+wad!K85&lt;=0,"",dwg!L85-dwg!M85+wad!K85))</f>
        <v>199</v>
      </c>
      <c r="M85" s="96">
        <f>+IF(dwg!N85="","",IF(dwg!M85-dwg!N85+wad!L85&lt;=0,"",dwg!M85-dwg!N85+wad!L85))</f>
        <v>266</v>
      </c>
      <c r="N85" s="96">
        <f>+IF(dwg!O85="","",IF(dwg!N85-dwg!O85+wad!M85&lt;=0,"",dwg!N85-dwg!O85+wad!M85))</f>
        <v>127</v>
      </c>
      <c r="O85" s="96">
        <f>+IF(dwg!P85="","",IF(dwg!O85-dwg!P85+wad!N85&lt;=0,"",dwg!O85-dwg!P85+wad!N85))</f>
        <v>563</v>
      </c>
      <c r="P85" s="96">
        <f>+IF(dwg!Q85="","",IF(dwg!P85-dwg!Q85+wad!O85&lt;=0,"",dwg!P85-dwg!Q85+wad!O85))</f>
        <v>641</v>
      </c>
      <c r="Q85" s="96">
        <f>+IF(dwg!R85="","",IF(dwg!Q85-dwg!R85+wad!P85&lt;=0,"",dwg!Q85-dwg!R85+wad!P85))</f>
        <v>418</v>
      </c>
      <c r="R85" s="96">
        <f>+IF(dwg!S85="","",IF(dwg!R85-dwg!S85+wad!Q85&lt;=0,"",dwg!R85-dwg!S85+wad!Q85))</f>
        <v>308</v>
      </c>
      <c r="S85" s="96">
        <f>+IF(dwg!T85="","",IF(dwg!S85-dwg!T85+wad!R85&lt;=0,"",dwg!S85-dwg!T85+wad!R85))</f>
        <v>307</v>
      </c>
      <c r="T85" s="96">
        <f>+IF(dwg!U85="","",IF(dwg!T85-dwg!U85+wad!S85&lt;=0,"",dwg!T85-dwg!U85+wad!S85))</f>
        <v>370</v>
      </c>
      <c r="U85" s="96">
        <f>+IF(dwg!V85="","",IF(dwg!U85-dwg!V85+wad!T85&lt;=0,"",dwg!U85-dwg!V85+wad!T85))</f>
        <v>696</v>
      </c>
      <c r="V85" s="96">
        <f>+IF(dwg!W85="","",IF(dwg!V85-dwg!W85+wad!U85&lt;=0,"",dwg!V85-dwg!W85+wad!U85))</f>
        <v>752</v>
      </c>
      <c r="W85" s="96">
        <f>+IF(dwg!X85="","",IF(dwg!W85-dwg!X85+wad!V85&lt;=0,"",dwg!W85-dwg!X85+wad!V85))</f>
        <v>371</v>
      </c>
      <c r="X85" s="96">
        <f>+IF(dwg!Y85="","",IF(dwg!X85-dwg!Y85+wad!W85&lt;=0,"",dwg!X85-dwg!Y85+wad!W85))</f>
        <v>277</v>
      </c>
      <c r="Y85" s="96">
        <f>+IF(dwg!Z85="","",IF(dwg!Y85-dwg!Z85+wad!X85&lt;=0,"",dwg!Y85-dwg!Z85+wad!X85))</f>
        <v>483</v>
      </c>
      <c r="Z85" s="96">
        <f>+IF(dwg!AA85="","",IF(dwg!Z85-dwg!AA85+wad!Y85&lt;=0,"",dwg!Z85-dwg!AA85+wad!Y85))</f>
        <v>224</v>
      </c>
      <c r="AA85" s="96">
        <f>+IF(dwg!AB85="","",IF(dwg!AA85-dwg!AB85+wad!Z85&lt;=0,"",dwg!AA85-dwg!AB85+wad!Z85))</f>
        <v>254</v>
      </c>
      <c r="AB85" s="96">
        <f>+IF(dwg!AC85="","",IF(dwg!AB85-dwg!AC85+wad!AA85&lt;=0,"",dwg!AB85-dwg!AC85+wad!AA85))</f>
        <v>303</v>
      </c>
      <c r="AC85" s="96">
        <f>+IF(dwg!AD85="","",IF(dwg!AC85-dwg!AD85+wad!AB85&lt;=0,"",dwg!AC85-dwg!AD85+wad!AB85))</f>
        <v>414</v>
      </c>
      <c r="AD85" s="96">
        <f>+IF(dwg!AE85="","",IF(dwg!AD85-dwg!AE85+wad!AC85&lt;=0,"",dwg!AD85-dwg!AE85+wad!AC85))</f>
        <v>269</v>
      </c>
      <c r="AE85" s="96">
        <f>+IF(dwg!AF85="","",IF(dwg!AE85-dwg!AF85+wad!AD85&lt;=0,"",dwg!AE85-dwg!AF85+wad!AD85))</f>
        <v>723</v>
      </c>
      <c r="AF85" s="96">
        <f>+IF(dwg!AG85="","",IF(dwg!AF85-dwg!AG85+wad!AE85&lt;=0,"",dwg!AF85-dwg!AG85+wad!AE85))</f>
        <v>388</v>
      </c>
      <c r="AG85" s="96">
        <f t="shared" si="1"/>
        <v>9262</v>
      </c>
    </row>
    <row r="86" ht="12.75" customHeight="1">
      <c r="A86" s="96">
        <v>785.0</v>
      </c>
      <c r="B86" s="97" t="s">
        <v>19</v>
      </c>
      <c r="C86" s="96" t="s">
        <v>419</v>
      </c>
      <c r="D86" s="96"/>
      <c r="E86" s="107">
        <f>+IF(dwg!F86="","",IF(dwg!E86-dwg!F86+wad!D86&lt;=0,"",dwg!E86-dwg!F86+wad!D86))</f>
        <v>155</v>
      </c>
      <c r="F86" s="107">
        <f>+IF(dwg!G86="","",IF(dwg!F86-dwg!G86+wad!E86&lt;=0,"",dwg!F86-dwg!G86+wad!E86))</f>
        <v>145</v>
      </c>
      <c r="G86" s="107">
        <f>+IF(dwg!H86="","",IF(dwg!G86-dwg!H86+wad!F86&lt;=0,"",dwg!G86-dwg!H86+wad!F86))</f>
        <v>307</v>
      </c>
      <c r="H86" s="107">
        <f>+IF(dwg!I86="","",IF(dwg!H86-dwg!I86+wad!G86&lt;=0,"",dwg!H86-dwg!I86+wad!G86))</f>
        <v>124</v>
      </c>
      <c r="I86" s="107">
        <f>+IF(dwg!J86="","",IF(dwg!I86-dwg!J86+wad!H86&lt;=0,"",dwg!I86-dwg!J86+wad!H86))</f>
        <v>117</v>
      </c>
      <c r="J86" s="96" t="str">
        <f>+IF(dwg!K86="","",IF(dwg!J86-dwg!K86+wad!I86&lt;=0,"",dwg!J86-dwg!K86+wad!I86))</f>
        <v/>
      </c>
      <c r="K86" s="96" t="str">
        <f>+IF(dwg!L86="","",IF(dwg!K86-dwg!L86+wad!J86&lt;=0,"",dwg!K86-dwg!L86+wad!J86))</f>
        <v/>
      </c>
      <c r="L86" s="96" t="str">
        <f>+IF(dwg!M86="","",IF(dwg!L86-dwg!M86+wad!K86&lt;=0,"",dwg!L86-dwg!M86+wad!K86))</f>
        <v/>
      </c>
      <c r="M86" s="96" t="str">
        <f>+IF(dwg!N86="","",IF(dwg!M86-dwg!N86+wad!L86&lt;=0,"",dwg!M86-dwg!N86+wad!L86))</f>
        <v/>
      </c>
      <c r="N86" s="96" t="str">
        <f>+IF(dwg!O86="","",IF(dwg!N86-dwg!O86+wad!M86&lt;=0,"",dwg!N86-dwg!O86+wad!M86))</f>
        <v/>
      </c>
      <c r="O86" s="96" t="str">
        <f>+IF(dwg!P86="","",IF(dwg!O86-dwg!P86+wad!N86&lt;=0,"",dwg!O86-dwg!P86+wad!N86))</f>
        <v/>
      </c>
      <c r="P86" s="96" t="str">
        <f>+IF(dwg!Q86="","",IF(dwg!P86-dwg!Q86+wad!O86&lt;=0,"",dwg!P86-dwg!Q86+wad!O86))</f>
        <v/>
      </c>
      <c r="Q86" s="96" t="str">
        <f>+IF(dwg!R86="","",IF(dwg!Q86-dwg!R86+wad!P86&lt;=0,"",dwg!Q86-dwg!R86+wad!P86))</f>
        <v/>
      </c>
      <c r="R86" s="96" t="str">
        <f>+IF(dwg!S86="","",IF(dwg!R86-dwg!S86+wad!Q86&lt;=0,"",dwg!R86-dwg!S86+wad!Q86))</f>
        <v/>
      </c>
      <c r="S86" s="96" t="str">
        <f>+IF(dwg!T86="","",IF(dwg!S86-dwg!T86+wad!R86&lt;=0,"",dwg!S86-dwg!T86+wad!R86))</f>
        <v/>
      </c>
      <c r="T86" s="96" t="str">
        <f>+IF(dwg!U86="","",IF(dwg!T86-dwg!U86+wad!S86&lt;=0,"",dwg!T86-dwg!U86+wad!S86))</f>
        <v/>
      </c>
      <c r="U86" s="96" t="str">
        <f>+IF(dwg!V86="","",IF(dwg!U86-dwg!V86+wad!T86&lt;=0,"",dwg!U86-dwg!V86+wad!T86))</f>
        <v/>
      </c>
      <c r="V86" s="96" t="str">
        <f>+IF(dwg!W86="","",IF(dwg!V86-dwg!W86+wad!U86&lt;=0,"",dwg!V86-dwg!W86+wad!U86))</f>
        <v/>
      </c>
      <c r="W86" s="96" t="str">
        <f>+IF(dwg!X86="","",IF(dwg!W86-dwg!X86+wad!V86&lt;=0,"",dwg!W86-dwg!X86+wad!V86))</f>
        <v/>
      </c>
      <c r="X86" s="96" t="str">
        <f>+IF(dwg!Y86="","",IF(dwg!X86-dwg!Y86+wad!W86&lt;=0,"",dwg!X86-dwg!Y86+wad!W86))</f>
        <v/>
      </c>
      <c r="Y86" s="96" t="str">
        <f>+IF(dwg!Z86="","",IF(dwg!Y86-dwg!Z86+wad!X86&lt;=0,"",dwg!Y86-dwg!Z86+wad!X86))</f>
        <v/>
      </c>
      <c r="Z86" s="96" t="str">
        <f>+IF(dwg!AA86="","",IF(dwg!Z86-dwg!AA86+wad!Y86&lt;=0,"",dwg!Z86-dwg!AA86+wad!Y86))</f>
        <v/>
      </c>
      <c r="AA86" s="96" t="str">
        <f>+IF(dwg!AB86="","",IF(dwg!AA86-dwg!AB86+wad!Z86&lt;=0,"",dwg!AA86-dwg!AB86+wad!Z86))</f>
        <v/>
      </c>
      <c r="AB86" s="96" t="str">
        <f>+IF(dwg!AC86="","",IF(dwg!AB86-dwg!AC86+wad!AA86&lt;=0,"",dwg!AB86-dwg!AC86+wad!AA86))</f>
        <v/>
      </c>
      <c r="AC86" s="96" t="str">
        <f>+IF(dwg!AD86="","",IF(dwg!AC86-dwg!AD86+wad!AB86&lt;=0,"",dwg!AC86-dwg!AD86+wad!AB86))</f>
        <v/>
      </c>
      <c r="AD86" s="96" t="str">
        <f>+IF(dwg!AE86="","",IF(dwg!AD86-dwg!AE86+wad!AC86&lt;=0,"",dwg!AD86-dwg!AE86+wad!AC86))</f>
        <v/>
      </c>
      <c r="AE86" s="96" t="str">
        <f>+IF(dwg!AF86="","",IF(dwg!AE86-dwg!AF86+wad!AD86&lt;=0,"",dwg!AE86-dwg!AF86+wad!AD86))</f>
        <v/>
      </c>
      <c r="AF86" s="96" t="str">
        <f>+IF(dwg!AG86="","",IF(dwg!AF86-dwg!AG86+wad!AE86&lt;=0,"",dwg!AF86-dwg!AG86+wad!AE86))</f>
        <v/>
      </c>
      <c r="AG86" s="96">
        <f t="shared" si="1"/>
        <v>848</v>
      </c>
    </row>
    <row r="87" ht="12.75" customHeight="1">
      <c r="A87" s="96">
        <v>786.0</v>
      </c>
      <c r="B87" s="97" t="s">
        <v>19</v>
      </c>
      <c r="C87" s="98" t="s">
        <v>29</v>
      </c>
      <c r="D87" s="96"/>
      <c r="E87" s="107">
        <f>+IF(dwg!F87="","",IF(dwg!E87-dwg!F87+wad!D87&lt;=0,"",dwg!E87-dwg!F87+wad!D87))</f>
        <v>121</v>
      </c>
      <c r="F87" s="107">
        <f>+IF(dwg!G87="","",IF(dwg!F87-dwg!G87+wad!E87&lt;=0,"",dwg!F87-dwg!G87+wad!E87))</f>
        <v>111</v>
      </c>
      <c r="G87" s="107">
        <f>+IF(dwg!H87="","",IF(dwg!G87-dwg!H87+wad!F87&lt;=0,"",dwg!G87-dwg!H87+wad!F87))</f>
        <v>187</v>
      </c>
      <c r="H87" s="107">
        <f>+IF(dwg!I87="","",IF(dwg!H87-dwg!I87+wad!G87&lt;=0,"",dwg!H87-dwg!I87+wad!G87))</f>
        <v>82</v>
      </c>
      <c r="I87" s="107">
        <f>+IF(dwg!J87="","",IF(dwg!I87-dwg!J87+wad!H87&lt;=0,"",dwg!I87-dwg!J87+wad!H87))</f>
        <v>79</v>
      </c>
      <c r="J87" s="96">
        <f>+IF(dwg!K87="","",IF(dwg!J87-dwg!K87+wad!I87&lt;=0,"",dwg!J87-dwg!K87+wad!I87))</f>
        <v>67</v>
      </c>
      <c r="K87" s="96">
        <f>+IF(dwg!L87="","",IF(dwg!K87-dwg!L87+wad!J87&lt;=0,"",dwg!K87-dwg!L87+wad!J87))</f>
        <v>126</v>
      </c>
      <c r="L87" s="96">
        <f>+IF(dwg!M87="","",IF(dwg!L87-dwg!M87+wad!K87&lt;=0,"",dwg!L87-dwg!M87+wad!K87))</f>
        <v>116</v>
      </c>
      <c r="M87" s="96">
        <f>+IF(dwg!N87="","",IF(dwg!M87-dwg!N87+wad!L87&lt;=0,"",dwg!M87-dwg!N87+wad!L87))</f>
        <v>231</v>
      </c>
      <c r="N87" s="96">
        <f>+IF(dwg!O87="","",IF(dwg!N87-dwg!O87+wad!M87&lt;=0,"",dwg!N87-dwg!O87+wad!M87))</f>
        <v>103</v>
      </c>
      <c r="O87" s="96">
        <f>+IF(dwg!P87="","",IF(dwg!O87-dwg!P87+wad!N87&lt;=0,"",dwg!O87-dwg!P87+wad!N87))</f>
        <v>498</v>
      </c>
      <c r="P87" s="96">
        <f>+IF(dwg!Q87="","",IF(dwg!P87-dwg!Q87+wad!O87&lt;=0,"",dwg!P87-dwg!Q87+wad!O87))</f>
        <v>533</v>
      </c>
      <c r="Q87" s="96">
        <f>+IF(dwg!R87="","",IF(dwg!Q87-dwg!R87+wad!P87&lt;=0,"",dwg!Q87-dwg!R87+wad!P87))</f>
        <v>363</v>
      </c>
      <c r="R87" s="96">
        <f>+IF(dwg!S87="","",IF(dwg!R87-dwg!S87+wad!Q87&lt;=0,"",dwg!R87-dwg!S87+wad!Q87))</f>
        <v>270</v>
      </c>
      <c r="S87" s="96">
        <f>+IF(dwg!T87="","",IF(dwg!S87-dwg!T87+wad!R87&lt;=0,"",dwg!S87-dwg!T87+wad!R87))</f>
        <v>308</v>
      </c>
      <c r="T87" s="96">
        <f>+IF(dwg!U87="","",IF(dwg!T87-dwg!U87+wad!S87&lt;=0,"",dwg!T87-dwg!U87+wad!S87))</f>
        <v>376</v>
      </c>
      <c r="U87" s="96">
        <f>+IF(dwg!V87="","",IF(dwg!U87-dwg!V87+wad!T87&lt;=0,"",dwg!U87-dwg!V87+wad!T87))</f>
        <v>607</v>
      </c>
      <c r="V87" s="96">
        <f>+IF(dwg!W87="","",IF(dwg!V87-dwg!W87+wad!U87&lt;=0,"",dwg!V87-dwg!W87+wad!U87))</f>
        <v>626</v>
      </c>
      <c r="W87" s="96">
        <f>+IF(dwg!X87="","",IF(dwg!W87-dwg!X87+wad!V87&lt;=0,"",dwg!W87-dwg!X87+wad!V87))</f>
        <v>314</v>
      </c>
      <c r="X87" s="96">
        <f>+IF(dwg!Y87="","",IF(dwg!X87-dwg!Y87+wad!W87&lt;=0,"",dwg!X87-dwg!Y87+wad!W87))</f>
        <v>226</v>
      </c>
      <c r="Y87" s="96">
        <f>+IF(dwg!Z87="","",IF(dwg!Y87-dwg!Z87+wad!X87&lt;=0,"",dwg!Y87-dwg!Z87+wad!X87))</f>
        <v>374</v>
      </c>
      <c r="Z87" s="96">
        <f>+IF(dwg!AA87="","",IF(dwg!Z87-dwg!AA87+wad!Y87&lt;=0,"",dwg!Z87-dwg!AA87+wad!Y87))</f>
        <v>202</v>
      </c>
      <c r="AA87" s="96">
        <f>+IF(dwg!AB87="","",IF(dwg!AA87-dwg!AB87+wad!Z87&lt;=0,"",dwg!AA87-dwg!AB87+wad!Z87))</f>
        <v>256</v>
      </c>
      <c r="AB87" s="96">
        <f>+IF(dwg!AC87="","",IF(dwg!AB87-dwg!AC87+wad!AA87&lt;=0,"",dwg!AB87-dwg!AC87+wad!AA87))</f>
        <v>233</v>
      </c>
      <c r="AC87" s="96">
        <f>+IF(dwg!AD87="","",IF(dwg!AC87-dwg!AD87+wad!AB87&lt;=0,"",dwg!AC87-dwg!AD87+wad!AB87))</f>
        <v>234</v>
      </c>
      <c r="AD87" s="96">
        <f>+IF(dwg!AE87="","",IF(dwg!AD87-dwg!AE87+wad!AC87&lt;=0,"",dwg!AD87-dwg!AE87+wad!AC87))</f>
        <v>207</v>
      </c>
      <c r="AE87" s="96">
        <f>+IF(dwg!AF87="","",IF(dwg!AE87-dwg!AF87+wad!AD87&lt;=0,"",dwg!AE87-dwg!AF87+wad!AD87))</f>
        <v>523</v>
      </c>
      <c r="AF87" s="96">
        <f>+IF(dwg!AG87="","",IF(dwg!AF87-dwg!AG87+wad!AE87&lt;=0,"",dwg!AF87-dwg!AG87+wad!AE87))</f>
        <v>331</v>
      </c>
      <c r="AG87" s="96">
        <f t="shared" si="1"/>
        <v>7704</v>
      </c>
    </row>
    <row r="88" ht="12.75" customHeight="1">
      <c r="A88" s="96">
        <v>787.0</v>
      </c>
      <c r="B88" s="97" t="s">
        <v>19</v>
      </c>
      <c r="C88" s="100" t="s">
        <v>6</v>
      </c>
      <c r="D88" s="96"/>
      <c r="E88" s="107">
        <f>+IF(dwg!F88="","",IF(dwg!E88-dwg!F88+wad!D88&lt;=0,"",dwg!E88-dwg!F88+wad!D88))</f>
        <v>129</v>
      </c>
      <c r="F88" s="107">
        <f>+IF(dwg!G88="","",IF(dwg!F88-dwg!G88+wad!E88&lt;=0,"",dwg!F88-dwg!G88+wad!E88))</f>
        <v>96</v>
      </c>
      <c r="G88" s="107">
        <f>+IF(dwg!H88="","",IF(dwg!G88-dwg!H88+wad!F88&lt;=0,"",dwg!G88-dwg!H88+wad!F88))</f>
        <v>217</v>
      </c>
      <c r="H88" s="107">
        <f>+IF(dwg!I88="","",IF(dwg!H88-dwg!I88+wad!G88&lt;=0,"",dwg!H88-dwg!I88+wad!G88))</f>
        <v>114</v>
      </c>
      <c r="I88" s="107">
        <f>+IF(dwg!J88="","",IF(dwg!I88-dwg!J88+wad!H88&lt;=0,"",dwg!I88-dwg!J88+wad!H88))</f>
        <v>97</v>
      </c>
      <c r="J88" s="96">
        <f>+IF(dwg!K88="","",IF(dwg!J88-dwg!K88+wad!I88&lt;=0,"",dwg!J88-dwg!K88+wad!I88))</f>
        <v>76</v>
      </c>
      <c r="K88" s="96">
        <f>+IF(dwg!L88="","",IF(dwg!K88-dwg!L88+wad!J88&lt;=0,"",dwg!K88-dwg!L88+wad!J88))</f>
        <v>162</v>
      </c>
      <c r="L88" s="96">
        <f>+IF(dwg!M88="","",IF(dwg!L88-dwg!M88+wad!K88&lt;=0,"",dwg!L88-dwg!M88+wad!K88))</f>
        <v>169</v>
      </c>
      <c r="M88" s="96">
        <f>+IF(dwg!N88="","",IF(dwg!M88-dwg!N88+wad!L88&lt;=0,"",dwg!M88-dwg!N88+wad!L88))</f>
        <v>238</v>
      </c>
      <c r="N88" s="96">
        <f>+IF(dwg!O88="","",IF(dwg!N88-dwg!O88+wad!M88&lt;=0,"",dwg!N88-dwg!O88+wad!M88))</f>
        <v>126</v>
      </c>
      <c r="O88" s="96">
        <f>+IF(dwg!P88="","",IF(dwg!O88-dwg!P88+wad!N88&lt;=0,"",dwg!O88-dwg!P88+wad!N88))</f>
        <v>504</v>
      </c>
      <c r="P88" s="96">
        <f>+IF(dwg!Q88="","",IF(dwg!P88-dwg!Q88+wad!O88&lt;=0,"",dwg!P88-dwg!Q88+wad!O88))</f>
        <v>544</v>
      </c>
      <c r="Q88" s="96">
        <f>+IF(dwg!R88="","",IF(dwg!Q88-dwg!R88+wad!P88&lt;=0,"",dwg!Q88-dwg!R88+wad!P88))</f>
        <v>352</v>
      </c>
      <c r="R88" s="96">
        <f>+IF(dwg!S88="","",IF(dwg!R88-dwg!S88+wad!Q88&lt;=0,"",dwg!R88-dwg!S88+wad!Q88))</f>
        <v>255</v>
      </c>
      <c r="S88" s="96">
        <f>+IF(dwg!T88="","",IF(dwg!S88-dwg!T88+wad!R88&lt;=0,"",dwg!S88-dwg!T88+wad!R88))</f>
        <v>250</v>
      </c>
      <c r="T88" s="96">
        <f>+IF(dwg!U88="","",IF(dwg!T88-dwg!U88+wad!S88&lt;=0,"",dwg!T88-dwg!U88+wad!S88))</f>
        <v>290</v>
      </c>
      <c r="U88" s="96">
        <f>+IF(dwg!V88="","",IF(dwg!U88-dwg!V88+wad!T88&lt;=0,"",dwg!U88-dwg!V88+wad!T88))</f>
        <v>334</v>
      </c>
      <c r="V88" s="96">
        <f>+IF(dwg!W88="","",IF(dwg!V88-dwg!W88+wad!U88&lt;=0,"",dwg!V88-dwg!W88+wad!U88))</f>
        <v>309</v>
      </c>
      <c r="W88" s="96">
        <f>+IF(dwg!X88="","",IF(dwg!W88-dwg!X88+wad!V88&lt;=0,"",dwg!W88-dwg!X88+wad!V88))</f>
        <v>105</v>
      </c>
      <c r="X88" s="96">
        <f>+IF(dwg!Y88="","",IF(dwg!X88-dwg!Y88+wad!W88&lt;=0,"",dwg!X88-dwg!Y88+wad!W88))</f>
        <v>83</v>
      </c>
      <c r="Y88" s="96">
        <f>+IF(dwg!Z88="","",IF(dwg!Y88-dwg!Z88+wad!X88&lt;=0,"",dwg!Y88-dwg!Z88+wad!X88))</f>
        <v>139</v>
      </c>
      <c r="Z88" s="96">
        <f>+IF(dwg!AA88="","",IF(dwg!Z88-dwg!AA88+wad!Y88&lt;=0,"",dwg!Z88-dwg!AA88+wad!Y88))</f>
        <v>61</v>
      </c>
      <c r="AA88" s="96">
        <f>+IF(dwg!AB88="","",IF(dwg!AA88-dwg!AB88+wad!Z88&lt;=0,"",dwg!AA88-dwg!AB88+wad!Z88))</f>
        <v>69</v>
      </c>
      <c r="AB88" s="96">
        <f>+IF(dwg!AC88="","",IF(dwg!AB88-dwg!AC88+wad!AA88&lt;=0,"",dwg!AB88-dwg!AC88+wad!AA88))</f>
        <v>60</v>
      </c>
      <c r="AC88" s="96">
        <f>+IF(dwg!AD88="","",IF(dwg!AC88-dwg!AD88+wad!AB88&lt;=0,"",dwg!AC88-dwg!AD88+wad!AB88))</f>
        <v>82</v>
      </c>
      <c r="AD88" s="96">
        <f>+IF(dwg!AE88="","",IF(dwg!AD88-dwg!AE88+wad!AC88&lt;=0,"",dwg!AD88-dwg!AE88+wad!AC88))</f>
        <v>48</v>
      </c>
      <c r="AE88" s="96">
        <f>+IF(dwg!AF88="","",IF(dwg!AE88-dwg!AF88+wad!AD88&lt;=0,"",dwg!AE88-dwg!AF88+wad!AD88))</f>
        <v>76</v>
      </c>
      <c r="AF88" s="96">
        <f>+IF(dwg!AG88="","",IF(dwg!AF88-dwg!AG88+wad!AE88&lt;=0,"",dwg!AF88-dwg!AG88+wad!AE88))</f>
        <v>38</v>
      </c>
      <c r="AG88" s="96">
        <f t="shared" si="1"/>
        <v>5023</v>
      </c>
    </row>
    <row r="89" ht="12.75" customHeight="1">
      <c r="A89" s="96">
        <v>788.0</v>
      </c>
      <c r="B89" s="97" t="s">
        <v>19</v>
      </c>
      <c r="C89" s="96" t="s">
        <v>419</v>
      </c>
      <c r="D89" s="96"/>
      <c r="E89" s="107">
        <f>+IF(dwg!F89="","",IF(dwg!E89-dwg!F89+wad!D89&lt;=0,"",dwg!E89-dwg!F89+wad!D89))</f>
        <v>118</v>
      </c>
      <c r="F89" s="107">
        <f>+IF(dwg!G89="","",IF(dwg!F89-dwg!G89+wad!E89&lt;=0,"",dwg!F89-dwg!G89+wad!E89))</f>
        <v>101</v>
      </c>
      <c r="G89" s="107">
        <f>+IF(dwg!H89="","",IF(dwg!G89-dwg!H89+wad!F89&lt;=0,"",dwg!G89-dwg!H89+wad!F89))</f>
        <v>214</v>
      </c>
      <c r="H89" s="107">
        <f>+IF(dwg!I89="","",IF(dwg!H89-dwg!I89+wad!G89&lt;=0,"",dwg!H89-dwg!I89+wad!G89))</f>
        <v>90</v>
      </c>
      <c r="I89" s="107">
        <f>+IF(dwg!J89="","",IF(dwg!I89-dwg!J89+wad!H89&lt;=0,"",dwg!I89-dwg!J89+wad!H89))</f>
        <v>73</v>
      </c>
      <c r="J89" s="96" t="str">
        <f>+IF(dwg!K89="","",IF(dwg!J89-dwg!K89+wad!I89&lt;=0,"",dwg!J89-dwg!K89+wad!I89))</f>
        <v/>
      </c>
      <c r="K89" s="96" t="str">
        <f>+IF(dwg!L89="","",IF(dwg!K89-dwg!L89+wad!J89&lt;=0,"",dwg!K89-dwg!L89+wad!J89))</f>
        <v/>
      </c>
      <c r="L89" s="96" t="str">
        <f>+IF(dwg!M89="","",IF(dwg!L89-dwg!M89+wad!K89&lt;=0,"",dwg!L89-dwg!M89+wad!K89))</f>
        <v/>
      </c>
      <c r="M89" s="96" t="str">
        <f>+IF(dwg!N89="","",IF(dwg!M89-dwg!N89+wad!L89&lt;=0,"",dwg!M89-dwg!N89+wad!L89))</f>
        <v/>
      </c>
      <c r="N89" s="96" t="str">
        <f>+IF(dwg!O89="","",IF(dwg!N89-dwg!O89+wad!M89&lt;=0,"",dwg!N89-dwg!O89+wad!M89))</f>
        <v/>
      </c>
      <c r="O89" s="96" t="str">
        <f>+IF(dwg!P89="","",IF(dwg!O89-dwg!P89+wad!N89&lt;=0,"",dwg!O89-dwg!P89+wad!N89))</f>
        <v/>
      </c>
      <c r="P89" s="96" t="str">
        <f>+IF(dwg!Q89="","",IF(dwg!P89-dwg!Q89+wad!O89&lt;=0,"",dwg!P89-dwg!Q89+wad!O89))</f>
        <v/>
      </c>
      <c r="Q89" s="96" t="str">
        <f>+IF(dwg!R89="","",IF(dwg!Q89-dwg!R89+wad!P89&lt;=0,"",dwg!Q89-dwg!R89+wad!P89))</f>
        <v/>
      </c>
      <c r="R89" s="96" t="str">
        <f>+IF(dwg!S89="","",IF(dwg!R89-dwg!S89+wad!Q89&lt;=0,"",dwg!R89-dwg!S89+wad!Q89))</f>
        <v/>
      </c>
      <c r="S89" s="96" t="str">
        <f>+IF(dwg!T89="","",IF(dwg!S89-dwg!T89+wad!R89&lt;=0,"",dwg!S89-dwg!T89+wad!R89))</f>
        <v/>
      </c>
      <c r="T89" s="96" t="str">
        <f>+IF(dwg!U89="","",IF(dwg!T89-dwg!U89+wad!S89&lt;=0,"",dwg!T89-dwg!U89+wad!S89))</f>
        <v/>
      </c>
      <c r="U89" s="96" t="str">
        <f>+IF(dwg!V89="","",IF(dwg!U89-dwg!V89+wad!T89&lt;=0,"",dwg!U89-dwg!V89+wad!T89))</f>
        <v/>
      </c>
      <c r="V89" s="96" t="str">
        <f>+IF(dwg!W89="","",IF(dwg!V89-dwg!W89+wad!U89&lt;=0,"",dwg!V89-dwg!W89+wad!U89))</f>
        <v/>
      </c>
      <c r="W89" s="96" t="str">
        <f>+IF(dwg!X89="","",IF(dwg!W89-dwg!X89+wad!V89&lt;=0,"",dwg!W89-dwg!X89+wad!V89))</f>
        <v/>
      </c>
      <c r="X89" s="96" t="str">
        <f>+IF(dwg!Y89="","",IF(dwg!X89-dwg!Y89+wad!W89&lt;=0,"",dwg!X89-dwg!Y89+wad!W89))</f>
        <v/>
      </c>
      <c r="Y89" s="96" t="str">
        <f>+IF(dwg!Z89="","",IF(dwg!Y89-dwg!Z89+wad!X89&lt;=0,"",dwg!Y89-dwg!Z89+wad!X89))</f>
        <v/>
      </c>
      <c r="Z89" s="96" t="str">
        <f>+IF(dwg!AA89="","",IF(dwg!Z89-dwg!AA89+wad!Y89&lt;=0,"",dwg!Z89-dwg!AA89+wad!Y89))</f>
        <v/>
      </c>
      <c r="AA89" s="96" t="str">
        <f>+IF(dwg!AB89="","",IF(dwg!AA89-dwg!AB89+wad!Z89&lt;=0,"",dwg!AA89-dwg!AB89+wad!Z89))</f>
        <v/>
      </c>
      <c r="AB89" s="96" t="str">
        <f>+IF(dwg!AC89="","",IF(dwg!AB89-dwg!AC89+wad!AA89&lt;=0,"",dwg!AB89-dwg!AC89+wad!AA89))</f>
        <v/>
      </c>
      <c r="AC89" s="96" t="str">
        <f>+IF(dwg!AD89="","",IF(dwg!AC89-dwg!AD89+wad!AB89&lt;=0,"",dwg!AC89-dwg!AD89+wad!AB89))</f>
        <v/>
      </c>
      <c r="AD89" s="96" t="str">
        <f>+IF(dwg!AE89="","",IF(dwg!AD89-dwg!AE89+wad!AC89&lt;=0,"",dwg!AD89-dwg!AE89+wad!AC89))</f>
        <v/>
      </c>
      <c r="AE89" s="96" t="str">
        <f>+IF(dwg!AF89="","",IF(dwg!AE89-dwg!AF89+wad!AD89&lt;=0,"",dwg!AE89-dwg!AF89+wad!AD89))</f>
        <v/>
      </c>
      <c r="AF89" s="96" t="str">
        <f>+IF(dwg!AG89="","",IF(dwg!AF89-dwg!AG89+wad!AE89&lt;=0,"",dwg!AF89-dwg!AG89+wad!AE89))</f>
        <v/>
      </c>
      <c r="AG89" s="96">
        <f t="shared" si="1"/>
        <v>596</v>
      </c>
    </row>
    <row r="90" ht="12.75" customHeight="1">
      <c r="A90" s="96">
        <v>789.0</v>
      </c>
      <c r="B90" s="97" t="s">
        <v>19</v>
      </c>
      <c r="C90" s="100" t="s">
        <v>6</v>
      </c>
      <c r="D90" s="96"/>
      <c r="E90" s="107">
        <f>+IF(dwg!F90="","",IF(dwg!E90-dwg!F90+wad!D90&lt;=0,"",dwg!E90-dwg!F90+wad!D90))</f>
        <v>102</v>
      </c>
      <c r="F90" s="107">
        <f>+IF(dwg!G90="","",IF(dwg!F90-dwg!G90+wad!E90&lt;=0,"",dwg!F90-dwg!G90+wad!E90))</f>
        <v>90</v>
      </c>
      <c r="G90" s="107">
        <f>+IF(dwg!H90="","",IF(dwg!G90-dwg!H90+wad!F90&lt;=0,"",dwg!G90-dwg!H90+wad!F90))</f>
        <v>171</v>
      </c>
      <c r="H90" s="107">
        <f>+IF(dwg!I90="","",IF(dwg!H90-dwg!I90+wad!G90&lt;=0,"",dwg!H90-dwg!I90+wad!G90))</f>
        <v>82</v>
      </c>
      <c r="I90" s="107">
        <f>+IF(dwg!J90="","",IF(dwg!I90-dwg!J90+wad!H90&lt;=0,"",dwg!I90-dwg!J90+wad!H90))</f>
        <v>74</v>
      </c>
      <c r="J90" s="96">
        <f>+IF(dwg!K90="","",IF(dwg!J90-dwg!K90+wad!I90&lt;=0,"",dwg!J90-dwg!K90+wad!I90))</f>
        <v>38</v>
      </c>
      <c r="K90" s="96">
        <f>+IF(dwg!L90="","",IF(dwg!K90-dwg!L90+wad!J90&lt;=0,"",dwg!K90-dwg!L90+wad!J90))</f>
        <v>97</v>
      </c>
      <c r="L90" s="96">
        <f>+IF(dwg!M90="","",IF(dwg!L90-dwg!M90+wad!K90&lt;=0,"",dwg!L90-dwg!M90+wad!K90))</f>
        <v>90</v>
      </c>
      <c r="M90" s="96">
        <f>+IF(dwg!N90="","",IF(dwg!M90-dwg!N90+wad!L90&lt;=0,"",dwg!M90-dwg!N90+wad!L90))</f>
        <v>141</v>
      </c>
      <c r="N90" s="96">
        <f>+IF(dwg!O90="","",IF(dwg!N90-dwg!O90+wad!M90&lt;=0,"",dwg!N90-dwg!O90+wad!M90))</f>
        <v>103</v>
      </c>
      <c r="O90" s="96">
        <f>+IF(dwg!P90="","",IF(dwg!O90-dwg!P90+wad!N90&lt;=0,"",dwg!O90-dwg!P90+wad!N90))</f>
        <v>353</v>
      </c>
      <c r="P90" s="96">
        <f>+IF(dwg!Q90="","",IF(dwg!P90-dwg!Q90+wad!O90&lt;=0,"",dwg!P90-dwg!Q90+wad!O90))</f>
        <v>369</v>
      </c>
      <c r="Q90" s="96">
        <f>+IF(dwg!R90="","",IF(dwg!Q90-dwg!R90+wad!P90&lt;=0,"",dwg!Q90-dwg!R90+wad!P90))</f>
        <v>272</v>
      </c>
      <c r="R90" s="96">
        <f>+IF(dwg!S90="","",IF(dwg!R90-dwg!S90+wad!Q90&lt;=0,"",dwg!R90-dwg!S90+wad!Q90))</f>
        <v>211</v>
      </c>
      <c r="S90" s="96">
        <f>+IF(dwg!T90="","",IF(dwg!S90-dwg!T90+wad!R90&lt;=0,"",dwg!S90-dwg!T90+wad!R90))</f>
        <v>226</v>
      </c>
      <c r="T90" s="96">
        <f>+IF(dwg!U90="","",IF(dwg!T90-dwg!U90+wad!S90&lt;=0,"",dwg!T90-dwg!U90+wad!S90))</f>
        <v>284</v>
      </c>
      <c r="U90" s="96">
        <f>+IF(dwg!V90="","",IF(dwg!U90-dwg!V90+wad!T90&lt;=0,"",dwg!U90-dwg!V90+wad!T90))</f>
        <v>400</v>
      </c>
      <c r="V90" s="96">
        <f>+IF(dwg!W90="","",IF(dwg!V90-dwg!W90+wad!U90&lt;=0,"",dwg!V90-dwg!W90+wad!U90))</f>
        <v>398</v>
      </c>
      <c r="W90" s="96">
        <f>+IF(dwg!X90="","",IF(dwg!W90-dwg!X90+wad!V90&lt;=0,"",dwg!W90-dwg!X90+wad!V90))</f>
        <v>139</v>
      </c>
      <c r="X90" s="96">
        <f>+IF(dwg!Y90="","",IF(dwg!X90-dwg!Y90+wad!W90&lt;=0,"",dwg!X90-dwg!Y90+wad!W90))</f>
        <v>112</v>
      </c>
      <c r="Y90" s="96">
        <f>+IF(dwg!Z90="","",IF(dwg!Y90-dwg!Z90+wad!X90&lt;=0,"",dwg!Y90-dwg!Z90+wad!X90))</f>
        <v>147</v>
      </c>
      <c r="Z90" s="96">
        <f>+IF(dwg!AA90="","",IF(dwg!Z90-dwg!AA90+wad!Y90&lt;=0,"",dwg!Z90-dwg!AA90+wad!Y90))</f>
        <v>71</v>
      </c>
      <c r="AA90" s="96">
        <f>+IF(dwg!AB90="","",IF(dwg!AA90-dwg!AB90+wad!Z90&lt;=0,"",dwg!AA90-dwg!AB90+wad!Z90))</f>
        <v>66</v>
      </c>
      <c r="AB90" s="96">
        <f>+IF(dwg!AC90="","",IF(dwg!AB90-dwg!AC90+wad!AA90&lt;=0,"",dwg!AB90-dwg!AC90+wad!AA90))</f>
        <v>81</v>
      </c>
      <c r="AC90" s="96">
        <f>+IF(dwg!AD90="","",IF(dwg!AC90-dwg!AD90+wad!AB90&lt;=0,"",dwg!AC90-dwg!AD90+wad!AB90))</f>
        <v>74</v>
      </c>
      <c r="AD90" s="96">
        <f>+IF(dwg!AE90="","",IF(dwg!AD90-dwg!AE90+wad!AC90&lt;=0,"",dwg!AD90-dwg!AE90+wad!AC90))</f>
        <v>47</v>
      </c>
      <c r="AE90" s="96">
        <f>+IF(dwg!AF90="","",IF(dwg!AE90-dwg!AF90+wad!AD90&lt;=0,"",dwg!AE90-dwg!AF90+wad!AD90))</f>
        <v>86</v>
      </c>
      <c r="AF90" s="96">
        <f>+IF(dwg!AG90="","",IF(dwg!AF90-dwg!AG90+wad!AE90&lt;=0,"",dwg!AF90-dwg!AG90+wad!AE90))</f>
        <v>42</v>
      </c>
      <c r="AG90" s="96">
        <f t="shared" si="1"/>
        <v>4366</v>
      </c>
    </row>
    <row r="91" ht="12.75" customHeight="1">
      <c r="A91" s="96">
        <v>790.0</v>
      </c>
      <c r="B91" s="97" t="s">
        <v>19</v>
      </c>
      <c r="C91" s="100" t="s">
        <v>6</v>
      </c>
      <c r="D91" s="96"/>
      <c r="E91" s="107">
        <f>+IF(dwg!F91="","",IF(dwg!E91-dwg!F91+wad!D91&lt;=0,"",dwg!E91-dwg!F91+wad!D91))</f>
        <v>161</v>
      </c>
      <c r="F91" s="107">
        <f>+IF(dwg!G91="","",IF(dwg!F91-dwg!G91+wad!E91&lt;=0,"",dwg!F91-dwg!G91+wad!E91))</f>
        <v>147</v>
      </c>
      <c r="G91" s="107">
        <f>+IF(dwg!H91="","",IF(dwg!G91-dwg!H91+wad!F91&lt;=0,"",dwg!G91-dwg!H91+wad!F91))</f>
        <v>278</v>
      </c>
      <c r="H91" s="107">
        <f>+IF(dwg!I91="","",IF(dwg!H91-dwg!I91+wad!G91&lt;=0,"",dwg!H91-dwg!I91+wad!G91))</f>
        <v>151</v>
      </c>
      <c r="I91" s="107">
        <f>+IF(dwg!J91="","",IF(dwg!I91-dwg!J91+wad!H91&lt;=0,"",dwg!I91-dwg!J91+wad!H91))</f>
        <v>90</v>
      </c>
      <c r="J91" s="96">
        <f>+IF(dwg!K91="","",IF(dwg!J91-dwg!K91+wad!I91&lt;=0,"",dwg!J91-dwg!K91+wad!I91))</f>
        <v>132</v>
      </c>
      <c r="K91" s="96">
        <f>+IF(dwg!L91="","",IF(dwg!K91-dwg!L91+wad!J91&lt;=0,"",dwg!K91-dwg!L91+wad!J91))</f>
        <v>148</v>
      </c>
      <c r="L91" s="96">
        <f>+IF(dwg!M91="","",IF(dwg!L91-dwg!M91+wad!K91&lt;=0,"",dwg!L91-dwg!M91+wad!K91))</f>
        <v>169</v>
      </c>
      <c r="M91" s="96">
        <f>+IF(dwg!N91="","",IF(dwg!M91-dwg!N91+wad!L91&lt;=0,"",dwg!M91-dwg!N91+wad!L91))</f>
        <v>279</v>
      </c>
      <c r="N91" s="96">
        <f>+IF(dwg!O91="","",IF(dwg!N91-dwg!O91+wad!M91&lt;=0,"",dwg!N91-dwg!O91+wad!M91))</f>
        <v>167</v>
      </c>
      <c r="O91" s="96">
        <f>+IF(dwg!P91="","",IF(dwg!O91-dwg!P91+wad!N91&lt;=0,"",dwg!O91-dwg!P91+wad!N91))</f>
        <v>501</v>
      </c>
      <c r="P91" s="96">
        <f>+IF(dwg!Q91="","",IF(dwg!P91-dwg!Q91+wad!O91&lt;=0,"",dwg!P91-dwg!Q91+wad!O91))</f>
        <v>568</v>
      </c>
      <c r="Q91" s="96">
        <f>+IF(dwg!R91="","",IF(dwg!Q91-dwg!R91+wad!P91&lt;=0,"",dwg!Q91-dwg!R91+wad!P91))</f>
        <v>396</v>
      </c>
      <c r="R91" s="96">
        <f>+IF(dwg!S91="","",IF(dwg!R91-dwg!S91+wad!Q91&lt;=0,"",dwg!R91-dwg!S91+wad!Q91))</f>
        <v>302</v>
      </c>
      <c r="S91" s="96">
        <f>+IF(dwg!T91="","",IF(dwg!S91-dwg!T91+wad!R91&lt;=0,"",dwg!S91-dwg!T91+wad!R91))</f>
        <v>341</v>
      </c>
      <c r="T91" s="96">
        <f>+IF(dwg!U91="","",IF(dwg!T91-dwg!U91+wad!S91&lt;=0,"",dwg!T91-dwg!U91+wad!S91))</f>
        <v>355</v>
      </c>
      <c r="U91" s="96">
        <f>+IF(dwg!V91="","",IF(dwg!U91-dwg!V91+wad!T91&lt;=0,"",dwg!U91-dwg!V91+wad!T91))</f>
        <v>434</v>
      </c>
      <c r="V91" s="96">
        <f>+IF(dwg!W91="","",IF(dwg!V91-dwg!W91+wad!U91&lt;=0,"",dwg!V91-dwg!W91+wad!U91))</f>
        <v>407</v>
      </c>
      <c r="W91" s="96">
        <f>+IF(dwg!X91="","",IF(dwg!W91-dwg!X91+wad!V91&lt;=0,"",dwg!W91-dwg!X91+wad!V91))</f>
        <v>162</v>
      </c>
      <c r="X91" s="96">
        <f>+IF(dwg!Y91="","",IF(dwg!X91-dwg!Y91+wad!W91&lt;=0,"",dwg!X91-dwg!Y91+wad!W91))</f>
        <v>98</v>
      </c>
      <c r="Y91" s="96">
        <f>+IF(dwg!Z91="","",IF(dwg!Y91-dwg!Z91+wad!X91&lt;=0,"",dwg!Y91-dwg!Z91+wad!X91))</f>
        <v>155</v>
      </c>
      <c r="Z91" s="96">
        <f>+IF(dwg!AA91="","",IF(dwg!Z91-dwg!AA91+wad!Y91&lt;=0,"",dwg!Z91-dwg!AA91+wad!Y91))</f>
        <v>73</v>
      </c>
      <c r="AA91" s="96">
        <f>+IF(dwg!AB91="","",IF(dwg!AA91-dwg!AB91+wad!Z91&lt;=0,"",dwg!AA91-dwg!AB91+wad!Z91))</f>
        <v>83</v>
      </c>
      <c r="AB91" s="96">
        <f>+IF(dwg!AC91="","",IF(dwg!AB91-dwg!AC91+wad!AA91&lt;=0,"",dwg!AB91-dwg!AC91+wad!AA91))</f>
        <v>65</v>
      </c>
      <c r="AC91" s="96">
        <f>+IF(dwg!AD91="","",IF(dwg!AC91-dwg!AD91+wad!AB91&lt;=0,"",dwg!AC91-dwg!AD91+wad!AB91))</f>
        <v>69</v>
      </c>
      <c r="AD91" s="96">
        <f>+IF(dwg!AE91="","",IF(dwg!AD91-dwg!AE91+wad!AC91&lt;=0,"",dwg!AD91-dwg!AE91+wad!AC91))</f>
        <v>45</v>
      </c>
      <c r="AE91" s="96">
        <f>+IF(dwg!AF91="","",IF(dwg!AE91-dwg!AF91+wad!AD91&lt;=0,"",dwg!AE91-dwg!AF91+wad!AD91))</f>
        <v>78</v>
      </c>
      <c r="AF91" s="96">
        <f>+IF(dwg!AG91="","",IF(dwg!AF91-dwg!AG91+wad!AE91&lt;=0,"",dwg!AF91-dwg!AG91+wad!AE91))</f>
        <v>27</v>
      </c>
      <c r="AG91" s="96">
        <f t="shared" si="1"/>
        <v>5881</v>
      </c>
    </row>
    <row r="92" ht="12.75" customHeight="1">
      <c r="A92" s="96">
        <v>791.0</v>
      </c>
      <c r="B92" s="97" t="s">
        <v>7</v>
      </c>
      <c r="C92" s="100" t="s">
        <v>6</v>
      </c>
      <c r="D92" s="96"/>
      <c r="E92" s="107">
        <f>+IF(dwg!F92="","",IF(dwg!E92-dwg!F92+wad!D92&lt;=0,"",dwg!E92-dwg!F92+wad!D92))</f>
        <v>108</v>
      </c>
      <c r="F92" s="107">
        <f>+IF(dwg!G92="","",IF(dwg!F92-dwg!G92+wad!E92&lt;=0,"",dwg!F92-dwg!G92+wad!E92))</f>
        <v>84</v>
      </c>
      <c r="G92" s="107">
        <f>+IF(dwg!H92="","",IF(dwg!G92-dwg!H92+wad!F92&lt;=0,"",dwg!G92-dwg!H92+wad!F92))</f>
        <v>203</v>
      </c>
      <c r="H92" s="107">
        <f>+IF(dwg!I92="","",IF(dwg!H92-dwg!I92+wad!G92&lt;=0,"",dwg!H92-dwg!I92+wad!G92))</f>
        <v>69</v>
      </c>
      <c r="I92" s="107">
        <f>+IF(dwg!J92="","",IF(dwg!I92-dwg!J92+wad!H92&lt;=0,"",dwg!I92-dwg!J92+wad!H92))</f>
        <v>75</v>
      </c>
      <c r="J92" s="96">
        <f>+IF(dwg!K92="","",IF(dwg!J92-dwg!K92+wad!I92&lt;=0,"",dwg!J92-dwg!K92+wad!I92))</f>
        <v>72</v>
      </c>
      <c r="K92" s="96">
        <f>+IF(dwg!L92="","",IF(dwg!K92-dwg!L92+wad!J92&lt;=0,"",dwg!K92-dwg!L92+wad!J92))</f>
        <v>137</v>
      </c>
      <c r="L92" s="96">
        <f>+IF(dwg!M92="","",IF(dwg!L92-dwg!M92+wad!K92&lt;=0,"",dwg!L92-dwg!M92+wad!K92))</f>
        <v>150</v>
      </c>
      <c r="M92" s="96">
        <f>+IF(dwg!N92="","",IF(dwg!M92-dwg!N92+wad!L92&lt;=0,"",dwg!M92-dwg!N92+wad!L92))</f>
        <v>233</v>
      </c>
      <c r="N92" s="96">
        <f>+IF(dwg!O92="","",IF(dwg!N92-dwg!O92+wad!M92&lt;=0,"",dwg!N92-dwg!O92+wad!M92))</f>
        <v>144</v>
      </c>
      <c r="O92" s="96">
        <f>+IF(dwg!P92="","",IF(dwg!O92-dwg!P92+wad!N92&lt;=0,"",dwg!O92-dwg!P92+wad!N92))</f>
        <v>441</v>
      </c>
      <c r="P92" s="96">
        <f>+IF(dwg!Q92="","",IF(dwg!P92-dwg!Q92+wad!O92&lt;=0,"",dwg!P92-dwg!Q92+wad!O92))</f>
        <v>456</v>
      </c>
      <c r="Q92" s="96">
        <f>+IF(dwg!R92="","",IF(dwg!Q92-dwg!R92+wad!P92&lt;=0,"",dwg!Q92-dwg!R92+wad!P92))</f>
        <v>315</v>
      </c>
      <c r="R92" s="96">
        <f>+IF(dwg!S92="","",IF(dwg!R92-dwg!S92+wad!Q92&lt;=0,"",dwg!R92-dwg!S92+wad!Q92))</f>
        <v>227</v>
      </c>
      <c r="S92" s="96">
        <f>+IF(dwg!T92="","",IF(dwg!S92-dwg!T92+wad!R92&lt;=0,"",dwg!S92-dwg!T92+wad!R92))</f>
        <v>251</v>
      </c>
      <c r="T92" s="96">
        <f>+IF(dwg!U92="","",IF(dwg!T92-dwg!U92+wad!S92&lt;=0,"",dwg!T92-dwg!U92+wad!S92))</f>
        <v>292</v>
      </c>
      <c r="U92" s="96">
        <f>+IF(dwg!V92="","",IF(dwg!U92-dwg!V92+wad!T92&lt;=0,"",dwg!U92-dwg!V92+wad!T92))</f>
        <v>335</v>
      </c>
      <c r="V92" s="96">
        <f>+IF(dwg!W92="","",IF(dwg!V92-dwg!W92+wad!U92&lt;=0,"",dwg!V92-dwg!W92+wad!U92))</f>
        <v>343</v>
      </c>
      <c r="W92" s="96">
        <f>+IF(dwg!X92="","",IF(dwg!W92-dwg!X92+wad!V92&lt;=0,"",dwg!W92-dwg!X92+wad!V92))</f>
        <v>106</v>
      </c>
      <c r="X92" s="96">
        <f>+IF(dwg!Y92="","",IF(dwg!X92-dwg!Y92+wad!W92&lt;=0,"",dwg!X92-dwg!Y92+wad!W92))</f>
        <v>106</v>
      </c>
      <c r="Y92" s="96">
        <f>+IF(dwg!Z92="","",IF(dwg!Y92-dwg!Z92+wad!X92&lt;=0,"",dwg!Y92-dwg!Z92+wad!X92))</f>
        <v>117</v>
      </c>
      <c r="Z92" s="96">
        <f>+IF(dwg!AA92="","",IF(dwg!Z92-dwg!AA92+wad!Y92&lt;=0,"",dwg!Z92-dwg!AA92+wad!Y92))</f>
        <v>66</v>
      </c>
      <c r="AA92" s="96">
        <f>+IF(dwg!AB92="","",IF(dwg!AA92-dwg!AB92+wad!Z92&lt;=0,"",dwg!AA92-dwg!AB92+wad!Z92))</f>
        <v>74</v>
      </c>
      <c r="AB92" s="96">
        <f>+IF(dwg!AC92="","",IF(dwg!AB92-dwg!AC92+wad!AA92&lt;=0,"",dwg!AB92-dwg!AC92+wad!AA92))</f>
        <v>68</v>
      </c>
      <c r="AC92" s="96">
        <f>+IF(dwg!AD92="","",IF(dwg!AC92-dwg!AD92+wad!AB92&lt;=0,"",dwg!AC92-dwg!AD92+wad!AB92))</f>
        <v>62</v>
      </c>
      <c r="AD92" s="96">
        <f>+IF(dwg!AE92="","",IF(dwg!AD92-dwg!AE92+wad!AC92&lt;=0,"",dwg!AD92-dwg!AE92+wad!AC92))</f>
        <v>48</v>
      </c>
      <c r="AE92" s="96">
        <f>+IF(dwg!AF92="","",IF(dwg!AE92-dwg!AF92+wad!AD92&lt;=0,"",dwg!AE92-dwg!AF92+wad!AD92))</f>
        <v>63</v>
      </c>
      <c r="AF92" s="96">
        <f>+IF(dwg!AG92="","",IF(dwg!AF92-dwg!AG92+wad!AE92&lt;=0,"",dwg!AF92-dwg!AG92+wad!AE92))</f>
        <v>39</v>
      </c>
      <c r="AG92" s="96">
        <f t="shared" si="1"/>
        <v>4684</v>
      </c>
    </row>
    <row r="93" ht="12.75" customHeight="1">
      <c r="A93" s="96">
        <v>792.0</v>
      </c>
      <c r="B93" s="97" t="s">
        <v>7</v>
      </c>
      <c r="C93" s="96" t="s">
        <v>419</v>
      </c>
      <c r="D93" s="96"/>
      <c r="E93" s="107">
        <f>+IF(dwg!F93="","",IF(dwg!E93-dwg!F93+wad!D93&lt;=0,"",dwg!E93-dwg!F93+wad!D93))</f>
        <v>190</v>
      </c>
      <c r="F93" s="107">
        <f>+IF(dwg!G93="","",IF(dwg!F93-dwg!G93+wad!E93&lt;=0,"",dwg!F93-dwg!G93+wad!E93))</f>
        <v>147</v>
      </c>
      <c r="G93" s="107">
        <f>+IF(dwg!H93="","",IF(dwg!G93-dwg!H93+wad!F93&lt;=0,"",dwg!G93-dwg!H93+wad!F93))</f>
        <v>352</v>
      </c>
      <c r="H93" s="107">
        <f>+IF(dwg!I93="","",IF(dwg!H93-dwg!I93+wad!G93&lt;=0,"",dwg!H93-dwg!I93+wad!G93))</f>
        <v>174</v>
      </c>
      <c r="I93" s="107">
        <f>+IF(dwg!J93="","",IF(dwg!I93-dwg!J93+wad!H93&lt;=0,"",dwg!I93-dwg!J93+wad!H93))</f>
        <v>146</v>
      </c>
      <c r="J93" s="96" t="str">
        <f>+IF(dwg!K93="","",IF(dwg!J93-dwg!K93+wad!I93&lt;=0,"",dwg!J93-dwg!K93+wad!I93))</f>
        <v/>
      </c>
      <c r="K93" s="96" t="str">
        <f>+IF(dwg!L93="","",IF(dwg!K93-dwg!L93+wad!J93&lt;=0,"",dwg!K93-dwg!L93+wad!J93))</f>
        <v/>
      </c>
      <c r="L93" s="96" t="str">
        <f>+IF(dwg!M93="","",IF(dwg!L93-dwg!M93+wad!K93&lt;=0,"",dwg!L93-dwg!M93+wad!K93))</f>
        <v/>
      </c>
      <c r="M93" s="96" t="str">
        <f>+IF(dwg!N93="","",IF(dwg!M93-dwg!N93+wad!L93&lt;=0,"",dwg!M93-dwg!N93+wad!L93))</f>
        <v/>
      </c>
      <c r="N93" s="96" t="str">
        <f>+IF(dwg!O93="","",IF(dwg!N93-dwg!O93+wad!M93&lt;=0,"",dwg!N93-dwg!O93+wad!M93))</f>
        <v/>
      </c>
      <c r="O93" s="96" t="str">
        <f>+IF(dwg!P93="","",IF(dwg!O93-dwg!P93+wad!N93&lt;=0,"",dwg!O93-dwg!P93+wad!N93))</f>
        <v/>
      </c>
      <c r="P93" s="96" t="str">
        <f>+IF(dwg!Q93="","",IF(dwg!P93-dwg!Q93+wad!O93&lt;=0,"",dwg!P93-dwg!Q93+wad!O93))</f>
        <v/>
      </c>
      <c r="Q93" s="96" t="str">
        <f>+IF(dwg!R93="","",IF(dwg!Q93-dwg!R93+wad!P93&lt;=0,"",dwg!Q93-dwg!R93+wad!P93))</f>
        <v/>
      </c>
      <c r="R93" s="96" t="str">
        <f>+IF(dwg!S93="","",IF(dwg!R93-dwg!S93+wad!Q93&lt;=0,"",dwg!R93-dwg!S93+wad!Q93))</f>
        <v/>
      </c>
      <c r="S93" s="96" t="str">
        <f>+IF(dwg!T93="","",IF(dwg!S93-dwg!T93+wad!R93&lt;=0,"",dwg!S93-dwg!T93+wad!R93))</f>
        <v/>
      </c>
      <c r="T93" s="96" t="str">
        <f>+IF(dwg!U93="","",IF(dwg!T93-dwg!U93+wad!S93&lt;=0,"",dwg!T93-dwg!U93+wad!S93))</f>
        <v/>
      </c>
      <c r="U93" s="96" t="str">
        <f>+IF(dwg!V93="","",IF(dwg!U93-dwg!V93+wad!T93&lt;=0,"",dwg!U93-dwg!V93+wad!T93))</f>
        <v/>
      </c>
      <c r="V93" s="96" t="str">
        <f>+IF(dwg!W93="","",IF(dwg!V93-dwg!W93+wad!U93&lt;=0,"",dwg!V93-dwg!W93+wad!U93))</f>
        <v/>
      </c>
      <c r="W93" s="96" t="str">
        <f>+IF(dwg!X93="","",IF(dwg!W93-dwg!X93+wad!V93&lt;=0,"",dwg!W93-dwg!X93+wad!V93))</f>
        <v/>
      </c>
      <c r="X93" s="96" t="str">
        <f>+IF(dwg!Y93="","",IF(dwg!X93-dwg!Y93+wad!W93&lt;=0,"",dwg!X93-dwg!Y93+wad!W93))</f>
        <v/>
      </c>
      <c r="Y93" s="96" t="str">
        <f>+IF(dwg!Z93="","",IF(dwg!Y93-dwg!Z93+wad!X93&lt;=0,"",dwg!Y93-dwg!Z93+wad!X93))</f>
        <v/>
      </c>
      <c r="Z93" s="96" t="str">
        <f>+IF(dwg!AA93="","",IF(dwg!Z93-dwg!AA93+wad!Y93&lt;=0,"",dwg!Z93-dwg!AA93+wad!Y93))</f>
        <v/>
      </c>
      <c r="AA93" s="96" t="str">
        <f>+IF(dwg!AB93="","",IF(dwg!AA93-dwg!AB93+wad!Z93&lt;=0,"",dwg!AA93-dwg!AB93+wad!Z93))</f>
        <v/>
      </c>
      <c r="AB93" s="96" t="str">
        <f>+IF(dwg!AC93="","",IF(dwg!AB93-dwg!AC93+wad!AA93&lt;=0,"",dwg!AB93-dwg!AC93+wad!AA93))</f>
        <v/>
      </c>
      <c r="AC93" s="96" t="str">
        <f>+IF(dwg!AD93="","",IF(dwg!AC93-dwg!AD93+wad!AB93&lt;=0,"",dwg!AC93-dwg!AD93+wad!AB93))</f>
        <v/>
      </c>
      <c r="AD93" s="96" t="str">
        <f>+IF(dwg!AE93="","",IF(dwg!AD93-dwg!AE93+wad!AC93&lt;=0,"",dwg!AD93-dwg!AE93+wad!AC93))</f>
        <v/>
      </c>
      <c r="AE93" s="96" t="str">
        <f>+IF(dwg!AF93="","",IF(dwg!AE93-dwg!AF93+wad!AD93&lt;=0,"",dwg!AE93-dwg!AF93+wad!AD93))</f>
        <v/>
      </c>
      <c r="AF93" s="96" t="str">
        <f>+IF(dwg!AG93="","",IF(dwg!AF93-dwg!AG93+wad!AE93&lt;=0,"",dwg!AF93-dwg!AG93+wad!AE93))</f>
        <v/>
      </c>
      <c r="AG93" s="96">
        <f t="shared" si="1"/>
        <v>1009</v>
      </c>
    </row>
    <row r="94" ht="12.75" customHeight="1">
      <c r="A94" s="96">
        <v>793.0</v>
      </c>
      <c r="B94" s="97" t="s">
        <v>7</v>
      </c>
      <c r="C94" s="100" t="s">
        <v>6</v>
      </c>
      <c r="D94" s="96"/>
      <c r="E94" s="107">
        <f>+IF(dwg!F94="","",IF(dwg!E94-dwg!F94+wad!D94&lt;=0,"",dwg!E94-dwg!F94+wad!D94))</f>
        <v>177</v>
      </c>
      <c r="F94" s="107">
        <f>+IF(dwg!G94="","",IF(dwg!F94-dwg!G94+wad!E94&lt;=0,"",dwg!F94-dwg!G94+wad!E94))</f>
        <v>159</v>
      </c>
      <c r="G94" s="107">
        <f>+IF(dwg!H94="","",IF(dwg!G94-dwg!H94+wad!F94&lt;=0,"",dwg!G94-dwg!H94+wad!F94))</f>
        <v>356</v>
      </c>
      <c r="H94" s="107">
        <f>+IF(dwg!I94="","",IF(dwg!H94-dwg!I94+wad!G94&lt;=0,"",dwg!H94-dwg!I94+wad!G94))</f>
        <v>175</v>
      </c>
      <c r="I94" s="107">
        <f>+IF(dwg!J94="","",IF(dwg!I94-dwg!J94+wad!H94&lt;=0,"",dwg!I94-dwg!J94+wad!H94))</f>
        <v>155</v>
      </c>
      <c r="J94" s="96">
        <f>+IF(dwg!K94="","",IF(dwg!J94-dwg!K94+wad!I94&lt;=0,"",dwg!J94-dwg!K94+wad!I94))</f>
        <v>142</v>
      </c>
      <c r="K94" s="96">
        <f>+IF(dwg!L94="","",IF(dwg!K94-dwg!L94+wad!J94&lt;=0,"",dwg!K94-dwg!L94+wad!J94))</f>
        <v>274</v>
      </c>
      <c r="L94" s="96">
        <f>+IF(dwg!M94="","",IF(dwg!L94-dwg!M94+wad!K94&lt;=0,"",dwg!L94-dwg!M94+wad!K94))</f>
        <v>290</v>
      </c>
      <c r="M94" s="96">
        <f>+IF(dwg!N94="","",IF(dwg!M94-dwg!N94+wad!L94&lt;=0,"",dwg!M94-dwg!N94+wad!L94))</f>
        <v>453</v>
      </c>
      <c r="N94" s="96">
        <f>+IF(dwg!O94="","",IF(dwg!N94-dwg!O94+wad!M94&lt;=0,"",dwg!N94-dwg!O94+wad!M94))</f>
        <v>219</v>
      </c>
      <c r="O94" s="96">
        <f>+IF(dwg!P94="","",IF(dwg!O94-dwg!P94+wad!N94&lt;=0,"",dwg!O94-dwg!P94+wad!N94))</f>
        <v>798</v>
      </c>
      <c r="P94" s="96">
        <f>+IF(dwg!Q94="","",IF(dwg!P94-dwg!Q94+wad!O94&lt;=0,"",dwg!P94-dwg!Q94+wad!O94))</f>
        <v>767</v>
      </c>
      <c r="Q94" s="96">
        <f>+IF(dwg!R94="","",IF(dwg!Q94-dwg!R94+wad!P94&lt;=0,"",dwg!Q94-dwg!R94+wad!P94))</f>
        <v>499</v>
      </c>
      <c r="R94" s="96">
        <f>+IF(dwg!S94="","",IF(dwg!R94-dwg!S94+wad!Q94&lt;=0,"",dwg!R94-dwg!S94+wad!Q94))</f>
        <v>370</v>
      </c>
      <c r="S94" s="96">
        <f>+IF(dwg!T94="","",IF(dwg!S94-dwg!T94+wad!R94&lt;=0,"",dwg!S94-dwg!T94+wad!R94))</f>
        <v>383</v>
      </c>
      <c r="T94" s="96">
        <f>+IF(dwg!U94="","",IF(dwg!T94-dwg!U94+wad!S94&lt;=0,"",dwg!T94-dwg!U94+wad!S94))</f>
        <v>373</v>
      </c>
      <c r="U94" s="96">
        <f>+IF(dwg!V94="","",IF(dwg!U94-dwg!V94+wad!T94&lt;=0,"",dwg!U94-dwg!V94+wad!T94))</f>
        <v>407</v>
      </c>
      <c r="V94" s="96">
        <f>+IF(dwg!W94="","",IF(dwg!V94-dwg!W94+wad!U94&lt;=0,"",dwg!V94-dwg!W94+wad!U94))</f>
        <v>382</v>
      </c>
      <c r="W94" s="96">
        <f>+IF(dwg!X94="","",IF(dwg!W94-dwg!X94+wad!V94&lt;=0,"",dwg!W94-dwg!X94+wad!V94))</f>
        <v>94</v>
      </c>
      <c r="X94" s="96">
        <f>+IF(dwg!Y94="","",IF(dwg!X94-dwg!Y94+wad!W94&lt;=0,"",dwg!X94-dwg!Y94+wad!W94))</f>
        <v>105</v>
      </c>
      <c r="Y94" s="96">
        <f>+IF(dwg!Z94="","",IF(dwg!Y94-dwg!Z94+wad!X94&lt;=0,"",dwg!Y94-dwg!Z94+wad!X94))</f>
        <v>114</v>
      </c>
      <c r="Z94" s="96">
        <f>+IF(dwg!AA94="","",IF(dwg!Z94-dwg!AA94+wad!Y94&lt;=0,"",dwg!Z94-dwg!AA94+wad!Y94))</f>
        <v>58</v>
      </c>
      <c r="AA94" s="96">
        <f>+IF(dwg!AB94="","",IF(dwg!AA94-dwg!AB94+wad!Z94&lt;=0,"",dwg!AA94-dwg!AB94+wad!Z94))</f>
        <v>62</v>
      </c>
      <c r="AB94" s="96">
        <f>+IF(dwg!AC94="","",IF(dwg!AB94-dwg!AC94+wad!AA94&lt;=0,"",dwg!AB94-dwg!AC94+wad!AA94))</f>
        <v>74</v>
      </c>
      <c r="AC94" s="96">
        <f>+IF(dwg!AD94="","",IF(dwg!AC94-dwg!AD94+wad!AB94&lt;=0,"",dwg!AC94-dwg!AD94+wad!AB94))</f>
        <v>47</v>
      </c>
      <c r="AD94" s="96">
        <f>+IF(dwg!AE94="","",IF(dwg!AD94-dwg!AE94+wad!AC94&lt;=0,"",dwg!AD94-dwg!AE94+wad!AC94))</f>
        <v>43</v>
      </c>
      <c r="AE94" s="96">
        <f>+IF(dwg!AF94="","",IF(dwg!AE94-dwg!AF94+wad!AD94&lt;=0,"",dwg!AE94-dwg!AF94+wad!AD94))</f>
        <v>63</v>
      </c>
      <c r="AF94" s="96">
        <f>+IF(dwg!AG94="","",IF(dwg!AF94-dwg!AG94+wad!AE94&lt;=0,"",dwg!AF94-dwg!AG94+wad!AE94))</f>
        <v>43</v>
      </c>
      <c r="AG94" s="96">
        <f t="shared" si="1"/>
        <v>7082</v>
      </c>
    </row>
    <row r="95" ht="12.75" customHeight="1">
      <c r="A95" s="96">
        <v>794.0</v>
      </c>
      <c r="B95" s="97" t="s">
        <v>7</v>
      </c>
      <c r="C95" s="100" t="s">
        <v>6</v>
      </c>
      <c r="D95" s="96"/>
      <c r="E95" s="107">
        <f>+IF(dwg!F95="","",IF(dwg!E95-dwg!F95+wad!D95&lt;=0,"",dwg!E95-dwg!F95+wad!D95))</f>
        <v>210</v>
      </c>
      <c r="F95" s="107">
        <f>+IF(dwg!G95="","",IF(dwg!F95-dwg!G95+wad!E95&lt;=0,"",dwg!F95-dwg!G95+wad!E95))</f>
        <v>173</v>
      </c>
      <c r="G95" s="107">
        <f>+IF(dwg!H95="","",IF(dwg!G95-dwg!H95+wad!F95&lt;=0,"",dwg!G95-dwg!H95+wad!F95))</f>
        <v>444</v>
      </c>
      <c r="H95" s="107">
        <f>+IF(dwg!I95="","",IF(dwg!H95-dwg!I95+wad!G95&lt;=0,"",dwg!H95-dwg!I95+wad!G95))</f>
        <v>182</v>
      </c>
      <c r="I95" s="107">
        <f>+IF(dwg!J95="","",IF(dwg!I95-dwg!J95+wad!H95&lt;=0,"",dwg!I95-dwg!J95+wad!H95))</f>
        <v>185</v>
      </c>
      <c r="J95" s="96">
        <f>+IF(dwg!K95="","",IF(dwg!J95-dwg!K95+wad!I95&lt;=0,"",dwg!J95-dwg!K95+wad!I95))</f>
        <v>148</v>
      </c>
      <c r="K95" s="96">
        <f>+IF(dwg!L95="","",IF(dwg!K95-dwg!L95+wad!J95&lt;=0,"",dwg!K95-dwg!L95+wad!J95))</f>
        <v>283</v>
      </c>
      <c r="L95" s="96">
        <f>+IF(dwg!M95="","",IF(dwg!L95-dwg!M95+wad!K95&lt;=0,"",dwg!L95-dwg!M95+wad!K95))</f>
        <v>287</v>
      </c>
      <c r="M95" s="96">
        <f>+IF(dwg!N95="","",IF(dwg!M95-dwg!N95+wad!L95&lt;=0,"",dwg!M95-dwg!N95+wad!L95))</f>
        <v>466</v>
      </c>
      <c r="N95" s="96">
        <f>+IF(dwg!O95="","",IF(dwg!N95-dwg!O95+wad!M95&lt;=0,"",dwg!N95-dwg!O95+wad!M95))</f>
        <v>231</v>
      </c>
      <c r="O95" s="96">
        <f>+IF(dwg!P95="","",IF(dwg!O95-dwg!P95+wad!N95&lt;=0,"",dwg!O95-dwg!P95+wad!N95))</f>
        <v>767</v>
      </c>
      <c r="P95" s="96">
        <f>+IF(dwg!Q95="","",IF(dwg!P95-dwg!Q95+wad!O95&lt;=0,"",dwg!P95-dwg!Q95+wad!O95))</f>
        <v>732</v>
      </c>
      <c r="Q95" s="96">
        <f>+IF(dwg!R95="","",IF(dwg!Q95-dwg!R95+wad!P95&lt;=0,"",dwg!Q95-dwg!R95+wad!P95))</f>
        <v>455</v>
      </c>
      <c r="R95" s="96">
        <f>+IF(dwg!S95="","",IF(dwg!R95-dwg!S95+wad!Q95&lt;=0,"",dwg!R95-dwg!S95+wad!Q95))</f>
        <v>303</v>
      </c>
      <c r="S95" s="96">
        <f>+IF(dwg!T95="","",IF(dwg!S95-dwg!T95+wad!R95&lt;=0,"",dwg!S95-dwg!T95+wad!R95))</f>
        <v>349</v>
      </c>
      <c r="T95" s="96">
        <f>+IF(dwg!U95="","",IF(dwg!T95-dwg!U95+wad!S95&lt;=0,"",dwg!T95-dwg!U95+wad!S95))</f>
        <v>365</v>
      </c>
      <c r="U95" s="96">
        <f>+IF(dwg!V95="","",IF(dwg!U95-dwg!V95+wad!T95&lt;=0,"",dwg!U95-dwg!V95+wad!T95))</f>
        <v>367</v>
      </c>
      <c r="V95" s="96">
        <f>+IF(dwg!W95="","",IF(dwg!V95-dwg!W95+wad!U95&lt;=0,"",dwg!V95-dwg!W95+wad!U95))</f>
        <v>325</v>
      </c>
      <c r="W95" s="96">
        <f>+IF(dwg!X95="","",IF(dwg!W95-dwg!X95+wad!V95&lt;=0,"",dwg!W95-dwg!X95+wad!V95))</f>
        <v>97</v>
      </c>
      <c r="X95" s="96">
        <f>+IF(dwg!Y95="","",IF(dwg!X95-dwg!Y95+wad!W95&lt;=0,"",dwg!X95-dwg!Y95+wad!W95))</f>
        <v>89</v>
      </c>
      <c r="Y95" s="96">
        <f>+IF(dwg!Z95="","",IF(dwg!Y95-dwg!Z95+wad!X95&lt;=0,"",dwg!Y95-dwg!Z95+wad!X95))</f>
        <v>105</v>
      </c>
      <c r="Z95" s="96">
        <f>+IF(dwg!AA95="","",IF(dwg!Z95-dwg!AA95+wad!Y95&lt;=0,"",dwg!Z95-dwg!AA95+wad!Y95))</f>
        <v>51</v>
      </c>
      <c r="AA95" s="96">
        <f>+IF(dwg!AB95="","",IF(dwg!AA95-dwg!AB95+wad!Z95&lt;=0,"",dwg!AA95-dwg!AB95+wad!Z95))</f>
        <v>59</v>
      </c>
      <c r="AB95" s="96">
        <f>+IF(dwg!AC95="","",IF(dwg!AB95-dwg!AC95+wad!AA95&lt;=0,"",dwg!AB95-dwg!AC95+wad!AA95))</f>
        <v>49</v>
      </c>
      <c r="AC95" s="96">
        <f>+IF(dwg!AD95="","",IF(dwg!AC95-dwg!AD95+wad!AB95&lt;=0,"",dwg!AC95-dwg!AD95+wad!AB95))</f>
        <v>62</v>
      </c>
      <c r="AD95" s="96">
        <f>+IF(dwg!AE95="","",IF(dwg!AD95-dwg!AE95+wad!AC95&lt;=0,"",dwg!AD95-dwg!AE95+wad!AC95))</f>
        <v>39</v>
      </c>
      <c r="AE95" s="96">
        <f>+IF(dwg!AF95="","",IF(dwg!AE95-dwg!AF95+wad!AD95&lt;=0,"",dwg!AE95-dwg!AF95+wad!AD95))</f>
        <v>65</v>
      </c>
      <c r="AF95" s="96">
        <f>+IF(dwg!AG95="","",IF(dwg!AF95-dwg!AG95+wad!AE95&lt;=0,"",dwg!AF95-dwg!AG95+wad!AE95))</f>
        <v>39</v>
      </c>
      <c r="AG95" s="96">
        <f t="shared" si="1"/>
        <v>6927</v>
      </c>
    </row>
    <row r="96" ht="12.75" customHeight="1">
      <c r="A96" s="96">
        <v>795.0</v>
      </c>
      <c r="B96" s="97" t="s">
        <v>7</v>
      </c>
      <c r="C96" s="96" t="s">
        <v>419</v>
      </c>
      <c r="D96" s="96"/>
      <c r="E96" s="107">
        <f>+IF(dwg!F96="","",IF(dwg!E96-dwg!F96+wad!D96&lt;=0,"",dwg!E96-dwg!F96+wad!D96))</f>
        <v>191</v>
      </c>
      <c r="F96" s="107">
        <f>+IF(dwg!G96="","",IF(dwg!F96-dwg!G96+wad!E96&lt;=0,"",dwg!F96-dwg!G96+wad!E96))</f>
        <v>170</v>
      </c>
      <c r="G96" s="107">
        <f>+IF(dwg!H96="","",IF(dwg!G96-dwg!H96+wad!F96&lt;=0,"",dwg!G96-dwg!H96+wad!F96))</f>
        <v>351</v>
      </c>
      <c r="H96" s="107">
        <f>+IF(dwg!I96="","",IF(dwg!H96-dwg!I96+wad!G96&lt;=0,"",dwg!H96-dwg!I96+wad!G96))</f>
        <v>173</v>
      </c>
      <c r="I96" s="107">
        <f>+IF(dwg!J96="","",IF(dwg!I96-dwg!J96+wad!H96&lt;=0,"",dwg!I96-dwg!J96+wad!H96))</f>
        <v>157</v>
      </c>
      <c r="J96" s="96" t="str">
        <f>+IF(dwg!K96="","",IF(dwg!J96-dwg!K96+wad!I96&lt;=0,"",dwg!J96-dwg!K96+wad!I96))</f>
        <v/>
      </c>
      <c r="K96" s="96" t="str">
        <f>+IF(dwg!L96="","",IF(dwg!K96-dwg!L96+wad!J96&lt;=0,"",dwg!K96-dwg!L96+wad!J96))</f>
        <v/>
      </c>
      <c r="L96" s="96" t="str">
        <f>+IF(dwg!M96="","",IF(dwg!L96-dwg!M96+wad!K96&lt;=0,"",dwg!L96-dwg!M96+wad!K96))</f>
        <v/>
      </c>
      <c r="M96" s="96" t="str">
        <f>+IF(dwg!N96="","",IF(dwg!M96-dwg!N96+wad!L96&lt;=0,"",dwg!M96-dwg!N96+wad!L96))</f>
        <v/>
      </c>
      <c r="N96" s="96" t="str">
        <f>+IF(dwg!O96="","",IF(dwg!N96-dwg!O96+wad!M96&lt;=0,"",dwg!N96-dwg!O96+wad!M96))</f>
        <v/>
      </c>
      <c r="O96" s="96" t="str">
        <f>+IF(dwg!P96="","",IF(dwg!O96-dwg!P96+wad!N96&lt;=0,"",dwg!O96-dwg!P96+wad!N96))</f>
        <v/>
      </c>
      <c r="P96" s="96" t="str">
        <f>+IF(dwg!Q96="","",IF(dwg!P96-dwg!Q96+wad!O96&lt;=0,"",dwg!P96-dwg!Q96+wad!O96))</f>
        <v/>
      </c>
      <c r="Q96" s="96" t="str">
        <f>+IF(dwg!R96="","",IF(dwg!Q96-dwg!R96+wad!P96&lt;=0,"",dwg!Q96-dwg!R96+wad!P96))</f>
        <v/>
      </c>
      <c r="R96" s="96" t="str">
        <f>+IF(dwg!S96="","",IF(dwg!R96-dwg!S96+wad!Q96&lt;=0,"",dwg!R96-dwg!S96+wad!Q96))</f>
        <v/>
      </c>
      <c r="S96" s="96" t="str">
        <f>+IF(dwg!T96="","",IF(dwg!S96-dwg!T96+wad!R96&lt;=0,"",dwg!S96-dwg!T96+wad!R96))</f>
        <v/>
      </c>
      <c r="T96" s="96" t="str">
        <f>+IF(dwg!U96="","",IF(dwg!T96-dwg!U96+wad!S96&lt;=0,"",dwg!T96-dwg!U96+wad!S96))</f>
        <v/>
      </c>
      <c r="U96" s="96" t="str">
        <f>+IF(dwg!V96="","",IF(dwg!U96-dwg!V96+wad!T96&lt;=0,"",dwg!U96-dwg!V96+wad!T96))</f>
        <v/>
      </c>
      <c r="V96" s="96" t="str">
        <f>+IF(dwg!W96="","",IF(dwg!V96-dwg!W96+wad!U96&lt;=0,"",dwg!V96-dwg!W96+wad!U96))</f>
        <v/>
      </c>
      <c r="W96" s="96" t="str">
        <f>+IF(dwg!X96="","",IF(dwg!W96-dwg!X96+wad!V96&lt;=0,"",dwg!W96-dwg!X96+wad!V96))</f>
        <v/>
      </c>
      <c r="X96" s="96" t="str">
        <f>+IF(dwg!Y96="","",IF(dwg!X96-dwg!Y96+wad!W96&lt;=0,"",dwg!X96-dwg!Y96+wad!W96))</f>
        <v/>
      </c>
      <c r="Y96" s="96" t="str">
        <f>+IF(dwg!Z96="","",IF(dwg!Y96-dwg!Z96+wad!X96&lt;=0,"",dwg!Y96-dwg!Z96+wad!X96))</f>
        <v/>
      </c>
      <c r="Z96" s="96" t="str">
        <f>+IF(dwg!AA96="","",IF(dwg!Z96-dwg!AA96+wad!Y96&lt;=0,"",dwg!Z96-dwg!AA96+wad!Y96))</f>
        <v/>
      </c>
      <c r="AA96" s="96" t="str">
        <f>+IF(dwg!AB96="","",IF(dwg!AA96-dwg!AB96+wad!Z96&lt;=0,"",dwg!AA96-dwg!AB96+wad!Z96))</f>
        <v/>
      </c>
      <c r="AB96" s="96" t="str">
        <f>+IF(dwg!AC96="","",IF(dwg!AB96-dwg!AC96+wad!AA96&lt;=0,"",dwg!AB96-dwg!AC96+wad!AA96))</f>
        <v/>
      </c>
      <c r="AC96" s="96" t="str">
        <f>+IF(dwg!AD96="","",IF(dwg!AC96-dwg!AD96+wad!AB96&lt;=0,"",dwg!AC96-dwg!AD96+wad!AB96))</f>
        <v/>
      </c>
      <c r="AD96" s="96" t="str">
        <f>+IF(dwg!AE96="","",IF(dwg!AD96-dwg!AE96+wad!AC96&lt;=0,"",dwg!AD96-dwg!AE96+wad!AC96))</f>
        <v/>
      </c>
      <c r="AE96" s="96" t="str">
        <f>+IF(dwg!AF96="","",IF(dwg!AE96-dwg!AF96+wad!AD96&lt;=0,"",dwg!AE96-dwg!AF96+wad!AD96))</f>
        <v/>
      </c>
      <c r="AF96" s="96" t="str">
        <f>+IF(dwg!AG96="","",IF(dwg!AF96-dwg!AG96+wad!AE96&lt;=0,"",dwg!AF96-dwg!AG96+wad!AE96))</f>
        <v/>
      </c>
      <c r="AG96" s="96">
        <f t="shared" si="1"/>
        <v>1042</v>
      </c>
    </row>
    <row r="97" ht="12.75" customHeight="1">
      <c r="A97" s="96">
        <v>796.0</v>
      </c>
      <c r="B97" s="97" t="s">
        <v>7</v>
      </c>
      <c r="C97" s="98" t="s">
        <v>29</v>
      </c>
      <c r="D97" s="96"/>
      <c r="E97" s="107">
        <f>+IF(dwg!F97="","",IF(dwg!E97-dwg!F97+wad!D97&lt;=0,"",dwg!E97-dwg!F97+wad!D97))</f>
        <v>136</v>
      </c>
      <c r="F97" s="107">
        <f>+IF(dwg!G97="","",IF(dwg!F97-dwg!G97+wad!E97&lt;=0,"",dwg!F97-dwg!G97+wad!E97))</f>
        <v>126</v>
      </c>
      <c r="G97" s="107">
        <f>+IF(dwg!H97="","",IF(dwg!G97-dwg!H97+wad!F97&lt;=0,"",dwg!G97-dwg!H97+wad!F97))</f>
        <v>286</v>
      </c>
      <c r="H97" s="107">
        <f>+IF(dwg!I97="","",IF(dwg!H97-dwg!I97+wad!G97&lt;=0,"",dwg!H97-dwg!I97+wad!G97))</f>
        <v>149</v>
      </c>
      <c r="I97" s="107">
        <f>+IF(dwg!J97="","",IF(dwg!I97-dwg!J97+wad!H97&lt;=0,"",dwg!I97-dwg!J97+wad!H97))</f>
        <v>114</v>
      </c>
      <c r="J97" s="96">
        <f>+IF(dwg!K97="","",IF(dwg!J97-dwg!K97+wad!I97&lt;=0,"",dwg!J97-dwg!K97+wad!I97))</f>
        <v>111</v>
      </c>
      <c r="K97" s="96">
        <f>+IF(dwg!L97="","",IF(dwg!K97-dwg!L97+wad!J97&lt;=0,"",dwg!K97-dwg!L97+wad!J97))</f>
        <v>222</v>
      </c>
      <c r="L97" s="96">
        <f>+IF(dwg!M97="","",IF(dwg!L97-dwg!M97+wad!K97&lt;=0,"",dwg!L97-dwg!M97+wad!K97))</f>
        <v>266</v>
      </c>
      <c r="M97" s="96">
        <f>+IF(dwg!N97="","",IF(dwg!M97-dwg!N97+wad!L97&lt;=0,"",dwg!M97-dwg!N97+wad!L97))</f>
        <v>380</v>
      </c>
      <c r="N97" s="96">
        <f>+IF(dwg!O97="","",IF(dwg!N97-dwg!O97+wad!M97&lt;=0,"",dwg!N97-dwg!O97+wad!M97))</f>
        <v>247</v>
      </c>
      <c r="O97" s="96">
        <f>+IF(dwg!P97="","",IF(dwg!O97-dwg!P97+wad!N97&lt;=0,"",dwg!O97-dwg!P97+wad!N97))</f>
        <v>719</v>
      </c>
      <c r="P97" s="96">
        <f>+IF(dwg!Q97="","",IF(dwg!P97-dwg!Q97+wad!O97&lt;=0,"",dwg!P97-dwg!Q97+wad!O97))</f>
        <v>780</v>
      </c>
      <c r="Q97" s="96">
        <f>+IF(dwg!R97="","",IF(dwg!Q97-dwg!R97+wad!P97&lt;=0,"",dwg!Q97-dwg!R97+wad!P97))</f>
        <v>478</v>
      </c>
      <c r="R97" s="96">
        <f>+IF(dwg!S97="","",IF(dwg!R97-dwg!S97+wad!Q97&lt;=0,"",dwg!R97-dwg!S97+wad!Q97))</f>
        <v>332</v>
      </c>
      <c r="S97" s="96">
        <f>+IF(dwg!T97="","",IF(dwg!S97-dwg!T97+wad!R97&lt;=0,"",dwg!S97-dwg!T97+wad!R97))</f>
        <v>320</v>
      </c>
      <c r="T97" s="96">
        <f>+IF(dwg!U97="","",IF(dwg!T97-dwg!U97+wad!S97&lt;=0,"",dwg!T97-dwg!U97+wad!S97))</f>
        <v>425</v>
      </c>
      <c r="U97" s="96">
        <f>+IF(dwg!V97="","",IF(dwg!U97-dwg!V97+wad!T97&lt;=0,"",dwg!U97-dwg!V97+wad!T97))</f>
        <v>690</v>
      </c>
      <c r="V97" s="96">
        <f>+IF(dwg!W97="","",IF(dwg!V97-dwg!W97+wad!U97&lt;=0,"",dwg!V97-dwg!W97+wad!U97))</f>
        <v>742</v>
      </c>
      <c r="W97" s="96">
        <f>+IF(dwg!X97="","",IF(dwg!W97-dwg!X97+wad!V97&lt;=0,"",dwg!W97-dwg!X97+wad!V97))</f>
        <v>308</v>
      </c>
      <c r="X97" s="96">
        <f>+IF(dwg!Y97="","",IF(dwg!X97-dwg!Y97+wad!W97&lt;=0,"",dwg!X97-dwg!Y97+wad!W97))</f>
        <v>267</v>
      </c>
      <c r="Y97" s="96">
        <f>+IF(dwg!Z97="","",IF(dwg!Y97-dwg!Z97+wad!X97&lt;=0,"",dwg!Y97-dwg!Z97+wad!X97))</f>
        <v>441</v>
      </c>
      <c r="Z97" s="96">
        <f>+IF(dwg!AA97="","",IF(dwg!Z97-dwg!AA97+wad!Y97&lt;=0,"",dwg!Z97-dwg!AA97+wad!Y97))</f>
        <v>220</v>
      </c>
      <c r="AA97" s="96">
        <f>+IF(dwg!AB97="","",IF(dwg!AA97-dwg!AB97+wad!Z97&lt;=0,"",dwg!AA97-dwg!AB97+wad!Z97))</f>
        <v>287</v>
      </c>
      <c r="AB97" s="96">
        <f>+IF(dwg!AC97="","",IF(dwg!AB97-dwg!AC97+wad!AA97&lt;=0,"",dwg!AB97-dwg!AC97+wad!AA97))</f>
        <v>248</v>
      </c>
      <c r="AC97" s="96">
        <f>+IF(dwg!AD97="","",IF(dwg!AC97-dwg!AD97+wad!AB97&lt;=0,"",dwg!AC97-dwg!AD97+wad!AB97))</f>
        <v>312</v>
      </c>
      <c r="AD97" s="96">
        <f>+IF(dwg!AE97="","",IF(dwg!AD97-dwg!AE97+wad!AC97&lt;=0,"",dwg!AD97-dwg!AE97+wad!AC97))</f>
        <v>210</v>
      </c>
      <c r="AE97" s="96">
        <f>+IF(dwg!AF97="","",IF(dwg!AE97-dwg!AF97+wad!AD97&lt;=0,"",dwg!AE97-dwg!AF97+wad!AD97))</f>
        <v>627</v>
      </c>
      <c r="AF97" s="96">
        <f>+IF(dwg!AG97="","",IF(dwg!AF97-dwg!AG97+wad!AE97&lt;=0,"",dwg!AF97-dwg!AG97+wad!AE97))</f>
        <v>316</v>
      </c>
      <c r="AG97" s="96">
        <f t="shared" si="1"/>
        <v>9759</v>
      </c>
    </row>
    <row r="98" ht="12.75" customHeight="1">
      <c r="A98" s="96">
        <v>797.0</v>
      </c>
      <c r="B98" s="97" t="s">
        <v>7</v>
      </c>
      <c r="C98" s="98" t="s">
        <v>29</v>
      </c>
      <c r="D98" s="96"/>
      <c r="E98" s="107">
        <f>+IF(dwg!F98="","",IF(dwg!E98-dwg!F98+wad!D98&lt;=0,"",dwg!E98-dwg!F98+wad!D98))</f>
        <v>195</v>
      </c>
      <c r="F98" s="107">
        <f>+IF(dwg!G98="","",IF(dwg!F98-dwg!G98+wad!E98&lt;=0,"",dwg!F98-dwg!G98+wad!E98))</f>
        <v>130</v>
      </c>
      <c r="G98" s="107">
        <f>+IF(dwg!H98="","",IF(dwg!G98-dwg!H98+wad!F98&lt;=0,"",dwg!G98-dwg!H98+wad!F98))</f>
        <v>389</v>
      </c>
      <c r="H98" s="107">
        <f>+IF(dwg!I98="","",IF(dwg!H98-dwg!I98+wad!G98&lt;=0,"",dwg!H98-dwg!I98+wad!G98))</f>
        <v>152</v>
      </c>
      <c r="I98" s="107">
        <f>+IF(dwg!J98="","",IF(dwg!I98-dwg!J98+wad!H98&lt;=0,"",dwg!I98-dwg!J98+wad!H98))</f>
        <v>162</v>
      </c>
      <c r="J98" s="96">
        <f>+IF(dwg!K98="","",IF(dwg!J98-dwg!K98+wad!I98&lt;=0,"",dwg!J98-dwg!K98+wad!I98))</f>
        <v>129</v>
      </c>
      <c r="K98" s="96">
        <f>+IF(dwg!L98="","",IF(dwg!K98-dwg!L98+wad!J98&lt;=0,"",dwg!K98-dwg!L98+wad!J98))</f>
        <v>263</v>
      </c>
      <c r="L98" s="96">
        <f>+IF(dwg!M98="","",IF(dwg!L98-dwg!M98+wad!K98&lt;=0,"",dwg!L98-dwg!M98+wad!K98))</f>
        <v>274</v>
      </c>
      <c r="M98" s="96">
        <f>+IF(dwg!N98="","",IF(dwg!M98-dwg!N98+wad!L98&lt;=0,"",dwg!M98-dwg!N98+wad!L98))</f>
        <v>483</v>
      </c>
      <c r="N98" s="96">
        <f>+IF(dwg!O98="","",IF(dwg!N98-dwg!O98+wad!M98&lt;=0,"",dwg!N98-dwg!O98+wad!M98))</f>
        <v>249</v>
      </c>
      <c r="O98" s="96">
        <f>+IF(dwg!P98="","",IF(dwg!O98-dwg!P98+wad!N98&lt;=0,"",dwg!O98-dwg!P98+wad!N98))</f>
        <v>874</v>
      </c>
      <c r="P98" s="96">
        <f>+IF(dwg!Q98="","",IF(dwg!P98-dwg!Q98+wad!O98&lt;=0,"",dwg!P98-dwg!Q98+wad!O98))</f>
        <v>893</v>
      </c>
      <c r="Q98" s="96">
        <f>+IF(dwg!R98="","",IF(dwg!Q98-dwg!R98+wad!P98&lt;=0,"",dwg!Q98-dwg!R98+wad!P98))</f>
        <v>542</v>
      </c>
      <c r="R98" s="96">
        <f>+IF(dwg!S98="","",IF(dwg!R98-dwg!S98+wad!Q98&lt;=0,"",dwg!R98-dwg!S98+wad!Q98))</f>
        <v>434</v>
      </c>
      <c r="S98" s="96">
        <f>+IF(dwg!T98="","",IF(dwg!S98-dwg!T98+wad!R98&lt;=0,"",dwg!S98-dwg!T98+wad!R98))</f>
        <v>436</v>
      </c>
      <c r="T98" s="96">
        <f>+IF(dwg!U98="","",IF(dwg!T98-dwg!U98+wad!S98&lt;=0,"",dwg!T98-dwg!U98+wad!S98))</f>
        <v>527</v>
      </c>
      <c r="U98" s="96">
        <f>+IF(dwg!V98="","",IF(dwg!U98-dwg!V98+wad!T98&lt;=0,"",dwg!U98-dwg!V98+wad!T98))</f>
        <v>743</v>
      </c>
      <c r="V98" s="96">
        <f>+IF(dwg!W98="","",IF(dwg!V98-dwg!W98+wad!U98&lt;=0,"",dwg!V98-dwg!W98+wad!U98))</f>
        <v>946</v>
      </c>
      <c r="W98" s="96">
        <f>+IF(dwg!X98="","",IF(dwg!W98-dwg!X98+wad!V98&lt;=0,"",dwg!W98-dwg!X98+wad!V98))</f>
        <v>296</v>
      </c>
      <c r="X98" s="96">
        <f>+IF(dwg!Y98="","",IF(dwg!X98-dwg!Y98+wad!W98&lt;=0,"",dwg!X98-dwg!Y98+wad!W98))</f>
        <v>304</v>
      </c>
      <c r="Y98" s="96">
        <f>+IF(dwg!Z98="","",IF(dwg!Y98-dwg!Z98+wad!X98&lt;=0,"",dwg!Y98-dwg!Z98+wad!X98))</f>
        <v>461</v>
      </c>
      <c r="Z98" s="96">
        <f>+IF(dwg!AA98="","",IF(dwg!Z98-dwg!AA98+wad!Y98&lt;=0,"",dwg!Z98-dwg!AA98+wad!Y98))</f>
        <v>174</v>
      </c>
      <c r="AA98" s="96">
        <f>+IF(dwg!AB98="","",IF(dwg!AA98-dwg!AB98+wad!Z98&lt;=0,"",dwg!AA98-dwg!AB98+wad!Z98))</f>
        <v>239</v>
      </c>
      <c r="AB98" s="96">
        <f>+IF(dwg!AC98="","",IF(dwg!AB98-dwg!AC98+wad!AA98&lt;=0,"",dwg!AB98-dwg!AC98+wad!AA98))</f>
        <v>331</v>
      </c>
      <c r="AC98" s="96">
        <f>+IF(dwg!AD98="","",IF(dwg!AC98-dwg!AD98+wad!AB98&lt;=0,"",dwg!AC98-dwg!AD98+wad!AB98))</f>
        <v>319</v>
      </c>
      <c r="AD98" s="96">
        <f>+IF(dwg!AE98="","",IF(dwg!AD98-dwg!AE98+wad!AC98&lt;=0,"",dwg!AD98-dwg!AE98+wad!AC98))</f>
        <v>248</v>
      </c>
      <c r="AE98" s="96">
        <f>+IF(dwg!AF98="","",IF(dwg!AE98-dwg!AF98+wad!AD98&lt;=0,"",dwg!AE98-dwg!AF98+wad!AD98))</f>
        <v>626</v>
      </c>
      <c r="AF98" s="96">
        <f>+IF(dwg!AG98="","",IF(dwg!AF98-dwg!AG98+wad!AE98&lt;=0,"",dwg!AF98-dwg!AG98+wad!AE98))</f>
        <v>393</v>
      </c>
      <c r="AG98" s="96">
        <f t="shared" si="1"/>
        <v>11212</v>
      </c>
    </row>
    <row r="99" ht="12.75" customHeight="1">
      <c r="A99" s="96">
        <v>798.0</v>
      </c>
      <c r="B99" s="97" t="s">
        <v>7</v>
      </c>
      <c r="C99" s="96" t="s">
        <v>419</v>
      </c>
      <c r="D99" s="96"/>
      <c r="E99" s="107">
        <f>+IF(dwg!F99="","",IF(dwg!E99-dwg!F99+wad!D99&lt;=0,"",dwg!E99-dwg!F99+wad!D99))</f>
        <v>94</v>
      </c>
      <c r="F99" s="107">
        <f>+IF(dwg!G99="","",IF(dwg!F99-dwg!G99+wad!E99&lt;=0,"",dwg!F99-dwg!G99+wad!E99))</f>
        <v>84</v>
      </c>
      <c r="G99" s="107">
        <f>+IF(dwg!H99="","",IF(dwg!G99-dwg!H99+wad!F99&lt;=0,"",dwg!G99-dwg!H99+wad!F99))</f>
        <v>189</v>
      </c>
      <c r="H99" s="107">
        <f>+IF(dwg!I99="","",IF(dwg!H99-dwg!I99+wad!G99&lt;=0,"",dwg!H99-dwg!I99+wad!G99))</f>
        <v>72</v>
      </c>
      <c r="I99" s="107">
        <f>+IF(dwg!J99="","",IF(dwg!I99-dwg!J99+wad!H99&lt;=0,"",dwg!I99-dwg!J99+wad!H99))</f>
        <v>84</v>
      </c>
      <c r="J99" s="96" t="str">
        <f>+IF(dwg!K99="","",IF(dwg!J99-dwg!K99+wad!I99&lt;=0,"",dwg!J99-dwg!K99+wad!I99))</f>
        <v/>
      </c>
      <c r="K99" s="96" t="str">
        <f>+IF(dwg!L99="","",IF(dwg!K99-dwg!L99+wad!J99&lt;=0,"",dwg!K99-dwg!L99+wad!J99))</f>
        <v/>
      </c>
      <c r="L99" s="96" t="str">
        <f>+IF(dwg!M99="","",IF(dwg!L99-dwg!M99+wad!K99&lt;=0,"",dwg!L99-dwg!M99+wad!K99))</f>
        <v/>
      </c>
      <c r="M99" s="96" t="str">
        <f>+IF(dwg!N99="","",IF(dwg!M99-dwg!N99+wad!L99&lt;=0,"",dwg!M99-dwg!N99+wad!L99))</f>
        <v/>
      </c>
      <c r="N99" s="96" t="str">
        <f>+IF(dwg!O99="","",IF(dwg!N99-dwg!O99+wad!M99&lt;=0,"",dwg!N99-dwg!O99+wad!M99))</f>
        <v/>
      </c>
      <c r="O99" s="96" t="str">
        <f>+IF(dwg!P99="","",IF(dwg!O99-dwg!P99+wad!N99&lt;=0,"",dwg!O99-dwg!P99+wad!N99))</f>
        <v/>
      </c>
      <c r="P99" s="96" t="str">
        <f>+IF(dwg!Q99="","",IF(dwg!P99-dwg!Q99+wad!O99&lt;=0,"",dwg!P99-dwg!Q99+wad!O99))</f>
        <v/>
      </c>
      <c r="Q99" s="96" t="str">
        <f>+IF(dwg!R99="","",IF(dwg!Q99-dwg!R99+wad!P99&lt;=0,"",dwg!Q99-dwg!R99+wad!P99))</f>
        <v/>
      </c>
      <c r="R99" s="96" t="str">
        <f>+IF(dwg!S99="","",IF(dwg!R99-dwg!S99+wad!Q99&lt;=0,"",dwg!R99-dwg!S99+wad!Q99))</f>
        <v/>
      </c>
      <c r="S99" s="96" t="str">
        <f>+IF(dwg!T99="","",IF(dwg!S99-dwg!T99+wad!R99&lt;=0,"",dwg!S99-dwg!T99+wad!R99))</f>
        <v/>
      </c>
      <c r="T99" s="96" t="str">
        <f>+IF(dwg!U99="","",IF(dwg!T99-dwg!U99+wad!S99&lt;=0,"",dwg!T99-dwg!U99+wad!S99))</f>
        <v/>
      </c>
      <c r="U99" s="96" t="str">
        <f>+IF(dwg!V99="","",IF(dwg!U99-dwg!V99+wad!T99&lt;=0,"",dwg!U99-dwg!V99+wad!T99))</f>
        <v/>
      </c>
      <c r="V99" s="96" t="str">
        <f>+IF(dwg!W99="","",IF(dwg!V99-dwg!W99+wad!U99&lt;=0,"",dwg!V99-dwg!W99+wad!U99))</f>
        <v/>
      </c>
      <c r="W99" s="96" t="str">
        <f>+IF(dwg!X99="","",IF(dwg!W99-dwg!X99+wad!V99&lt;=0,"",dwg!W99-dwg!X99+wad!V99))</f>
        <v/>
      </c>
      <c r="X99" s="96" t="str">
        <f>+IF(dwg!Y99="","",IF(dwg!X99-dwg!Y99+wad!W99&lt;=0,"",dwg!X99-dwg!Y99+wad!W99))</f>
        <v/>
      </c>
      <c r="Y99" s="96" t="str">
        <f>+IF(dwg!Z99="","",IF(dwg!Y99-dwg!Z99+wad!X99&lt;=0,"",dwg!Y99-dwg!Z99+wad!X99))</f>
        <v/>
      </c>
      <c r="Z99" s="96" t="str">
        <f>+IF(dwg!AA99="","",IF(dwg!Z99-dwg!AA99+wad!Y99&lt;=0,"",dwg!Z99-dwg!AA99+wad!Y99))</f>
        <v/>
      </c>
      <c r="AA99" s="96" t="str">
        <f>+IF(dwg!AB99="","",IF(dwg!AA99-dwg!AB99+wad!Z99&lt;=0,"",dwg!AA99-dwg!AB99+wad!Z99))</f>
        <v/>
      </c>
      <c r="AB99" s="96" t="str">
        <f>+IF(dwg!AC99="","",IF(dwg!AB99-dwg!AC99+wad!AA99&lt;=0,"",dwg!AB99-dwg!AC99+wad!AA99))</f>
        <v/>
      </c>
      <c r="AC99" s="96" t="str">
        <f>+IF(dwg!AD99="","",IF(dwg!AC99-dwg!AD99+wad!AB99&lt;=0,"",dwg!AC99-dwg!AD99+wad!AB99))</f>
        <v/>
      </c>
      <c r="AD99" s="96" t="str">
        <f>+IF(dwg!AE99="","",IF(dwg!AD99-dwg!AE99+wad!AC99&lt;=0,"",dwg!AD99-dwg!AE99+wad!AC99))</f>
        <v/>
      </c>
      <c r="AE99" s="96" t="str">
        <f>+IF(dwg!AF99="","",IF(dwg!AE99-dwg!AF99+wad!AD99&lt;=0,"",dwg!AE99-dwg!AF99+wad!AD99))</f>
        <v/>
      </c>
      <c r="AF99" s="96" t="str">
        <f>+IF(dwg!AG99="","",IF(dwg!AF99-dwg!AG99+wad!AE99&lt;=0,"",dwg!AF99-dwg!AG99+wad!AE99))</f>
        <v/>
      </c>
      <c r="AG99" s="96">
        <f t="shared" si="1"/>
        <v>523</v>
      </c>
    </row>
    <row r="100" ht="12.75" customHeight="1">
      <c r="A100" s="96">
        <v>799.0</v>
      </c>
      <c r="B100" s="97" t="s">
        <v>7</v>
      </c>
      <c r="C100" s="98" t="s">
        <v>29</v>
      </c>
      <c r="D100" s="96"/>
      <c r="E100" s="107">
        <f>+IF(dwg!F100="","",IF(dwg!E100-dwg!F100+wad!D100&lt;=0,"",dwg!E100-dwg!F100+wad!D100))</f>
        <v>186</v>
      </c>
      <c r="F100" s="107">
        <f>+IF(dwg!G100="","",IF(dwg!F100-dwg!G100+wad!E100&lt;=0,"",dwg!F100-dwg!G100+wad!E100))</f>
        <v>123</v>
      </c>
      <c r="G100" s="107">
        <f>+IF(dwg!H100="","",IF(dwg!G100-dwg!H100+wad!F100&lt;=0,"",dwg!G100-dwg!H100+wad!F100))</f>
        <v>350</v>
      </c>
      <c r="H100" s="107">
        <f>+IF(dwg!I100="","",IF(dwg!H100-dwg!I100+wad!G100&lt;=0,"",dwg!H100-dwg!I100+wad!G100))</f>
        <v>173</v>
      </c>
      <c r="I100" s="107">
        <f>+IF(dwg!J100="","",IF(dwg!I100-dwg!J100+wad!H100&lt;=0,"",dwg!I100-dwg!J100+wad!H100))</f>
        <v>139</v>
      </c>
      <c r="J100" s="96">
        <f>+IF(dwg!K100="","",IF(dwg!J100-dwg!K100+wad!I100&lt;=0,"",dwg!J100-dwg!K100+wad!I100))</f>
        <v>120</v>
      </c>
      <c r="K100" s="96">
        <f>+IF(dwg!L100="","",IF(dwg!K100-dwg!L100+wad!J100&lt;=0,"",dwg!K100-dwg!L100+wad!J100))</f>
        <v>129</v>
      </c>
      <c r="L100" s="96">
        <f>+IF(dwg!M100="","",IF(dwg!L100-dwg!M100+wad!K100&lt;=0,"",dwg!L100-dwg!M100+wad!K100))</f>
        <v>263</v>
      </c>
      <c r="M100" s="96">
        <f>+IF(dwg!N100="","",IF(dwg!M100-dwg!N100+wad!L100&lt;=0,"",dwg!M100-dwg!N100+wad!L100))</f>
        <v>416</v>
      </c>
      <c r="N100" s="96">
        <f>+IF(dwg!O100="","",IF(dwg!N100-dwg!O100+wad!M100&lt;=0,"",dwg!N100-dwg!O100+wad!M100))</f>
        <v>226</v>
      </c>
      <c r="O100" s="96">
        <f>+IF(dwg!P100="","",IF(dwg!O100-dwg!P100+wad!N100&lt;=0,"",dwg!O100-dwg!P100+wad!N100))</f>
        <v>874</v>
      </c>
      <c r="P100" s="96">
        <f>+IF(dwg!Q100="","",IF(dwg!P100-dwg!Q100+wad!O100&lt;=0,"",dwg!P100-dwg!Q100+wad!O100))</f>
        <v>919</v>
      </c>
      <c r="Q100" s="96">
        <f>+IF(dwg!R100="","",IF(dwg!Q100-dwg!R100+wad!P100&lt;=0,"",dwg!Q100-dwg!R100+wad!P100))</f>
        <v>572</v>
      </c>
      <c r="R100" s="96">
        <f>+IF(dwg!S100="","",IF(dwg!R100-dwg!S100+wad!Q100&lt;=0,"",dwg!R100-dwg!S100+wad!Q100))</f>
        <v>452</v>
      </c>
      <c r="S100" s="96">
        <f>+IF(dwg!T100="","",IF(dwg!S100-dwg!T100+wad!R100&lt;=0,"",dwg!S100-dwg!T100+wad!R100))</f>
        <v>431</v>
      </c>
      <c r="T100" s="96">
        <f>+IF(dwg!U100="","",IF(dwg!T100-dwg!U100+wad!S100&lt;=0,"",dwg!T100-dwg!U100+wad!S100))</f>
        <v>567</v>
      </c>
      <c r="U100" s="96">
        <f>+IF(dwg!V100="","",IF(dwg!U100-dwg!V100+wad!T100&lt;=0,"",dwg!U100-dwg!V100+wad!T100))</f>
        <v>800</v>
      </c>
      <c r="V100" s="96">
        <f>+IF(dwg!W100="","",IF(dwg!V100-dwg!W100+wad!U100&lt;=0,"",dwg!V100-dwg!W100+wad!U100))</f>
        <v>906</v>
      </c>
      <c r="W100" s="96">
        <f>+IF(dwg!X100="","",IF(dwg!W100-dwg!X100+wad!V100&lt;=0,"",dwg!W100-dwg!X100+wad!V100))</f>
        <v>326</v>
      </c>
      <c r="X100" s="96">
        <f>+IF(dwg!Y100="","",IF(dwg!X100-dwg!Y100+wad!W100&lt;=0,"",dwg!X100-dwg!Y100+wad!W100))</f>
        <v>311</v>
      </c>
      <c r="Y100" s="96">
        <f>+IF(dwg!Z100="","",IF(dwg!Y100-dwg!Z100+wad!X100&lt;=0,"",dwg!Y100-dwg!Z100+wad!X100))</f>
        <v>454</v>
      </c>
      <c r="Z100" s="96">
        <f>+IF(dwg!AA100="","",IF(dwg!Z100-dwg!AA100+wad!Y100&lt;=0,"",dwg!Z100-dwg!AA100+wad!Y100))</f>
        <v>200</v>
      </c>
      <c r="AA100" s="96">
        <f>+IF(dwg!AB100="","",IF(dwg!AA100-dwg!AB100+wad!Z100&lt;=0,"",dwg!AA100-dwg!AB100+wad!Z100))</f>
        <v>258</v>
      </c>
      <c r="AB100" s="96">
        <f>+IF(dwg!AC100="","",IF(dwg!AB100-dwg!AC100+wad!AA100&lt;=0,"",dwg!AB100-dwg!AC100+wad!AA100))</f>
        <v>308</v>
      </c>
      <c r="AC100" s="96">
        <f>+IF(dwg!AD100="","",IF(dwg!AC100-dwg!AD100+wad!AB100&lt;=0,"",dwg!AC100-dwg!AD100+wad!AB100))</f>
        <v>292</v>
      </c>
      <c r="AD100" s="96">
        <f>+IF(dwg!AE100="","",IF(dwg!AD100-dwg!AE100+wad!AC100&lt;=0,"",dwg!AD100-dwg!AE100+wad!AC100))</f>
        <v>213</v>
      </c>
      <c r="AE100" s="96">
        <f>+IF(dwg!AF100="","",IF(dwg!AE100-dwg!AF100+wad!AD100&lt;=0,"",dwg!AE100-dwg!AF100+wad!AD100))</f>
        <v>654</v>
      </c>
      <c r="AF100" s="96">
        <f>+IF(dwg!AG100="","",IF(dwg!AF100-dwg!AG100+wad!AE100&lt;=0,"",dwg!AF100-dwg!AG100+wad!AE100))</f>
        <v>348</v>
      </c>
      <c r="AG100" s="96">
        <f t="shared" si="1"/>
        <v>11010</v>
      </c>
    </row>
    <row r="101" ht="12.75" customHeight="1">
      <c r="A101" s="96">
        <v>800.0</v>
      </c>
      <c r="B101" s="97" t="s">
        <v>7</v>
      </c>
      <c r="C101" s="98" t="s">
        <v>29</v>
      </c>
      <c r="D101" s="96"/>
      <c r="E101" s="107">
        <f>+IF(dwg!F101="","",IF(dwg!E101-dwg!F101+wad!D101&lt;=0,"",dwg!E101-dwg!F101+wad!D101))</f>
        <v>243</v>
      </c>
      <c r="F101" s="107">
        <f>+IF(dwg!G101="","",IF(dwg!F101-dwg!G101+wad!E101&lt;=0,"",dwg!F101-dwg!G101+wad!E101))</f>
        <v>195</v>
      </c>
      <c r="G101" s="107">
        <f>+IF(dwg!H101="","",IF(dwg!G101-dwg!H101+wad!F101&lt;=0,"",dwg!G101-dwg!H101+wad!F101))</f>
        <v>424</v>
      </c>
      <c r="H101" s="107">
        <f>+IF(dwg!I101="","",IF(dwg!H101-dwg!I101+wad!G101&lt;=0,"",dwg!H101-dwg!I101+wad!G101))</f>
        <v>173</v>
      </c>
      <c r="I101" s="107">
        <f>+IF(dwg!J101="","",IF(dwg!I101-dwg!J101+wad!H101&lt;=0,"",dwg!I101-dwg!J101+wad!H101))</f>
        <v>171</v>
      </c>
      <c r="J101" s="96">
        <f>+IF(dwg!K101="","",IF(dwg!J101-dwg!K101+wad!I101&lt;=0,"",dwg!J101-dwg!K101+wad!I101))</f>
        <v>200</v>
      </c>
      <c r="K101" s="96">
        <f>+IF(dwg!L101="","",IF(dwg!K101-dwg!L101+wad!J101&lt;=0,"",dwg!K101-dwg!L101+wad!J101))</f>
        <v>267</v>
      </c>
      <c r="L101" s="96">
        <f>+IF(dwg!M101="","",IF(dwg!L101-dwg!M101+wad!K101&lt;=0,"",dwg!L101-dwg!M101+wad!K101))</f>
        <v>313</v>
      </c>
      <c r="M101" s="96">
        <f>+IF(dwg!N101="","",IF(dwg!M101-dwg!N101+wad!L101&lt;=0,"",dwg!M101-dwg!N101+wad!L101))</f>
        <v>481</v>
      </c>
      <c r="N101" s="96">
        <f>+IF(dwg!O101="","",IF(dwg!N101-dwg!O101+wad!M101&lt;=0,"",dwg!N101-dwg!O101+wad!M101))</f>
        <v>284</v>
      </c>
      <c r="O101" s="96">
        <f>+IF(dwg!P101="","",IF(dwg!O101-dwg!P101+wad!N101&lt;=0,"",dwg!O101-dwg!P101+wad!N101))</f>
        <v>989</v>
      </c>
      <c r="P101" s="96">
        <f>+IF(dwg!Q101="","",IF(dwg!P101-dwg!Q101+wad!O101&lt;=0,"",dwg!P101-dwg!Q101+wad!O101))</f>
        <v>951</v>
      </c>
      <c r="Q101" s="96">
        <f>+IF(dwg!R101="","",IF(dwg!Q101-dwg!R101+wad!P101&lt;=0,"",dwg!Q101-dwg!R101+wad!P101))</f>
        <v>581</v>
      </c>
      <c r="R101" s="96">
        <f>+IF(dwg!S101="","",IF(dwg!R101-dwg!S101+wad!Q101&lt;=0,"",dwg!R101-dwg!S101+wad!Q101))</f>
        <v>507</v>
      </c>
      <c r="S101" s="96">
        <f>+IF(dwg!T101="","",IF(dwg!S101-dwg!T101+wad!R101&lt;=0,"",dwg!S101-dwg!T101+wad!R101))</f>
        <v>498</v>
      </c>
      <c r="T101" s="96">
        <f>+IF(dwg!U101="","",IF(dwg!T101-dwg!U101+wad!S101&lt;=0,"",dwg!T101-dwg!U101+wad!S101))</f>
        <v>586</v>
      </c>
      <c r="U101" s="96">
        <f>+IF(dwg!V101="","",IF(dwg!U101-dwg!V101+wad!T101&lt;=0,"",dwg!U101-dwg!V101+wad!T101))</f>
        <v>843</v>
      </c>
      <c r="V101" s="96">
        <f>+IF(dwg!W101="","",IF(dwg!V101-dwg!W101+wad!U101&lt;=0,"",dwg!V101-dwg!W101+wad!U101))</f>
        <v>924</v>
      </c>
      <c r="W101" s="96">
        <f>+IF(dwg!X101="","",IF(dwg!W101-dwg!X101+wad!V101&lt;=0,"",dwg!W101-dwg!X101+wad!V101))</f>
        <v>379</v>
      </c>
      <c r="X101" s="96">
        <f>+IF(dwg!Y101="","",IF(dwg!X101-dwg!Y101+wad!W101&lt;=0,"",dwg!X101-dwg!Y101+wad!W101))</f>
        <v>288</v>
      </c>
      <c r="Y101" s="96">
        <f>+IF(dwg!Z101="","",IF(dwg!Y101-dwg!Z101+wad!X101&lt;=0,"",dwg!Y101-dwg!Z101+wad!X101))</f>
        <v>529</v>
      </c>
      <c r="Z101" s="96">
        <f>+IF(dwg!AA101="","",IF(dwg!Z101-dwg!AA101+wad!Y101&lt;=0,"",dwg!Z101-dwg!AA101+wad!Y101))</f>
        <v>267</v>
      </c>
      <c r="AA101" s="96">
        <f>+IF(dwg!AB101="","",IF(dwg!AA101-dwg!AB101+wad!Z101&lt;=0,"",dwg!AA101-dwg!AB101+wad!Z101))</f>
        <v>259</v>
      </c>
      <c r="AB101" s="96">
        <f>+IF(dwg!AC101="","",IF(dwg!AB101-dwg!AC101+wad!AA101&lt;=0,"",dwg!AB101-dwg!AC101+wad!AA101))</f>
        <v>359</v>
      </c>
      <c r="AC101" s="96">
        <f>+IF(dwg!AD101="","",IF(dwg!AC101-dwg!AD101+wad!AB101&lt;=0,"",dwg!AC101-dwg!AD101+wad!AB101))</f>
        <v>368</v>
      </c>
      <c r="AD101" s="96">
        <f>+IF(dwg!AE101="","",IF(dwg!AD101-dwg!AE101+wad!AC101&lt;=0,"",dwg!AD101-dwg!AE101+wad!AC101))</f>
        <v>245</v>
      </c>
      <c r="AE101" s="96">
        <f>+IF(dwg!AF101="","",IF(dwg!AE101-dwg!AF101+wad!AD101&lt;=0,"",dwg!AE101-dwg!AF101+wad!AD101))</f>
        <v>603</v>
      </c>
      <c r="AF101" s="96">
        <f>+IF(dwg!AG101="","",IF(dwg!AF101-dwg!AG101+wad!AE101&lt;=0,"",dwg!AF101-dwg!AG101+wad!AE101))</f>
        <v>369</v>
      </c>
      <c r="AG101" s="96">
        <f t="shared" si="1"/>
        <v>12296</v>
      </c>
    </row>
    <row r="102" ht="12.75" customHeight="1">
      <c r="A102" s="96">
        <v>801.0</v>
      </c>
      <c r="B102" s="97" t="s">
        <v>7</v>
      </c>
      <c r="C102" s="100" t="s">
        <v>6</v>
      </c>
      <c r="D102" s="96"/>
      <c r="E102" s="107">
        <f>+IF(dwg!F102="","",IF(dwg!E102-dwg!F102+wad!D102&lt;=0,"",dwg!E102-dwg!F102+wad!D102))</f>
        <v>191</v>
      </c>
      <c r="F102" s="107">
        <f>+IF(dwg!G102="","",IF(dwg!F102-dwg!G102+wad!E102&lt;=0,"",dwg!F102-dwg!G102+wad!E102))</f>
        <v>148</v>
      </c>
      <c r="G102" s="107">
        <f>+IF(dwg!H102="","",IF(dwg!G102-dwg!H102+wad!F102&lt;=0,"",dwg!G102-dwg!H102+wad!F102))</f>
        <v>332</v>
      </c>
      <c r="H102" s="107">
        <f>+IF(dwg!I102="","",IF(dwg!H102-dwg!I102+wad!G102&lt;=0,"",dwg!H102-dwg!I102+wad!G102))</f>
        <v>148</v>
      </c>
      <c r="I102" s="107">
        <f>+IF(dwg!J102="","",IF(dwg!I102-dwg!J102+wad!H102&lt;=0,"",dwg!I102-dwg!J102+wad!H102))</f>
        <v>139</v>
      </c>
      <c r="J102" s="96">
        <f>+IF(dwg!K102="","",IF(dwg!J102-dwg!K102+wad!I102&lt;=0,"",dwg!J102-dwg!K102+wad!I102))</f>
        <v>138</v>
      </c>
      <c r="K102" s="96">
        <f>+IF(dwg!L102="","",IF(dwg!K102-dwg!L102+wad!J102&lt;=0,"",dwg!K102-dwg!L102+wad!J102))</f>
        <v>259</v>
      </c>
      <c r="L102" s="96">
        <f>+IF(dwg!M102="","",IF(dwg!L102-dwg!M102+wad!K102&lt;=0,"",dwg!L102-dwg!M102+wad!K102))</f>
        <v>265</v>
      </c>
      <c r="M102" s="96">
        <f>+IF(dwg!N102="","",IF(dwg!M102-dwg!N102+wad!L102&lt;=0,"",dwg!M102-dwg!N102+wad!L102))</f>
        <v>419</v>
      </c>
      <c r="N102" s="96">
        <f>+IF(dwg!O102="","",IF(dwg!N102-dwg!O102+wad!M102&lt;=0,"",dwg!N102-dwg!O102+wad!M102))</f>
        <v>239</v>
      </c>
      <c r="O102" s="96">
        <f>+IF(dwg!P102="","",IF(dwg!O102-dwg!P102+wad!N102&lt;=0,"",dwg!O102-dwg!P102+wad!N102))</f>
        <v>762</v>
      </c>
      <c r="P102" s="96">
        <f>+IF(dwg!Q102="","",IF(dwg!P102-dwg!Q102+wad!O102&lt;=0,"",dwg!P102-dwg!Q102+wad!O102))</f>
        <v>731</v>
      </c>
      <c r="Q102" s="96">
        <f>+IF(dwg!R102="","",IF(dwg!Q102-dwg!R102+wad!P102&lt;=0,"",dwg!Q102-dwg!R102+wad!P102))</f>
        <v>501</v>
      </c>
      <c r="R102" s="96">
        <f>+IF(dwg!S102="","",IF(dwg!R102-dwg!S102+wad!Q102&lt;=0,"",dwg!R102-dwg!S102+wad!Q102))</f>
        <v>368</v>
      </c>
      <c r="S102" s="96">
        <f>+IF(dwg!T102="","",IF(dwg!S102-dwg!T102+wad!R102&lt;=0,"",dwg!S102-dwg!T102+wad!R102))</f>
        <v>383</v>
      </c>
      <c r="T102" s="96">
        <f>+IF(dwg!U102="","",IF(dwg!T102-dwg!U102+wad!S102&lt;=0,"",dwg!T102-dwg!U102+wad!S102))</f>
        <v>412</v>
      </c>
      <c r="U102" s="96">
        <f>+IF(dwg!V102="","",IF(dwg!U102-dwg!V102+wad!T102&lt;=0,"",dwg!U102-dwg!V102+wad!T102))</f>
        <v>422</v>
      </c>
      <c r="V102" s="96">
        <f>+IF(dwg!W102="","",IF(dwg!V102-dwg!W102+wad!U102&lt;=0,"",dwg!V102-dwg!W102+wad!U102))</f>
        <v>394</v>
      </c>
      <c r="W102" s="96">
        <f>+IF(dwg!X102="","",IF(dwg!W102-dwg!X102+wad!V102&lt;=0,"",dwg!W102-dwg!X102+wad!V102))</f>
        <v>136</v>
      </c>
      <c r="X102" s="96">
        <f>+IF(dwg!Y102="","",IF(dwg!X102-dwg!Y102+wad!W102&lt;=0,"",dwg!X102-dwg!Y102+wad!W102))</f>
        <v>98</v>
      </c>
      <c r="Y102" s="96">
        <f>+IF(dwg!Z102="","",IF(dwg!Y102-dwg!Z102+wad!X102&lt;=0,"",dwg!Y102-dwg!Z102+wad!X102))</f>
        <v>110</v>
      </c>
      <c r="Z102" s="96">
        <f>+IF(dwg!AA102="","",IF(dwg!Z102-dwg!AA102+wad!Y102&lt;=0,"",dwg!Z102-dwg!AA102+wad!Y102))</f>
        <v>58</v>
      </c>
      <c r="AA102" s="96">
        <f>+IF(dwg!AB102="","",IF(dwg!AA102-dwg!AB102+wad!Z102&lt;=0,"",dwg!AA102-dwg!AB102+wad!Z102))</f>
        <v>58</v>
      </c>
      <c r="AB102" s="96">
        <f>+IF(dwg!AC102="","",IF(dwg!AB102-dwg!AC102+wad!AA102&lt;=0,"",dwg!AB102-dwg!AC102+wad!AA102))</f>
        <v>61</v>
      </c>
      <c r="AC102" s="96">
        <f>+IF(dwg!AD102="","",IF(dwg!AC102-dwg!AD102+wad!AB102&lt;=0,"",dwg!AC102-dwg!AD102+wad!AB102))</f>
        <v>56</v>
      </c>
      <c r="AD102" s="96">
        <f>+IF(dwg!AE102="","",IF(dwg!AD102-dwg!AE102+wad!AC102&lt;=0,"",dwg!AD102-dwg!AE102+wad!AC102))</f>
        <v>39</v>
      </c>
      <c r="AE102" s="96">
        <f>+IF(dwg!AF102="","",IF(dwg!AE102-dwg!AF102+wad!AD102&lt;=0,"",dwg!AE102-dwg!AF102+wad!AD102))</f>
        <v>69</v>
      </c>
      <c r="AF102" s="96">
        <f>+IF(dwg!AG102="","",IF(dwg!AF102-dwg!AG102+wad!AE102&lt;=0,"",dwg!AF102-dwg!AG102+wad!AE102))</f>
        <v>34</v>
      </c>
      <c r="AG102" s="96">
        <f t="shared" si="1"/>
        <v>6970</v>
      </c>
    </row>
    <row r="103" ht="12.75" customHeight="1">
      <c r="A103" s="96">
        <v>802.0</v>
      </c>
      <c r="B103" s="97" t="s">
        <v>7</v>
      </c>
      <c r="C103" s="100" t="s">
        <v>6</v>
      </c>
      <c r="D103" s="96"/>
      <c r="E103" s="107">
        <f>+IF(dwg!F103="","",IF(dwg!E103-dwg!F103+wad!D103&lt;=0,"",dwg!E103-dwg!F103+wad!D103))</f>
        <v>145</v>
      </c>
      <c r="F103" s="107">
        <f>+IF(dwg!G103="","",IF(dwg!F103-dwg!G103+wad!E103&lt;=0,"",dwg!F103-dwg!G103+wad!E103))</f>
        <v>124</v>
      </c>
      <c r="G103" s="107">
        <f>+IF(dwg!H103="","",IF(dwg!G103-dwg!H103+wad!F103&lt;=0,"",dwg!G103-dwg!H103+wad!F103))</f>
        <v>282</v>
      </c>
      <c r="H103" s="107">
        <f>+IF(dwg!I103="","",IF(dwg!H103-dwg!I103+wad!G103&lt;=0,"",dwg!H103-dwg!I103+wad!G103))</f>
        <v>135</v>
      </c>
      <c r="I103" s="107">
        <f>+IF(dwg!J103="","",IF(dwg!I103-dwg!J103+wad!H103&lt;=0,"",dwg!I103-dwg!J103+wad!H103))</f>
        <v>111</v>
      </c>
      <c r="J103" s="96">
        <f>+IF(dwg!K103="","",IF(dwg!J103-dwg!K103+wad!I103&lt;=0,"",dwg!J103-dwg!K103+wad!I103))</f>
        <v>140</v>
      </c>
      <c r="K103" s="96">
        <f>+IF(dwg!L103="","",IF(dwg!K103-dwg!L103+wad!J103&lt;=0,"",dwg!K103-dwg!L103+wad!J103))</f>
        <v>167</v>
      </c>
      <c r="L103" s="96">
        <f>+IF(dwg!M103="","",IF(dwg!L103-dwg!M103+wad!K103&lt;=0,"",dwg!L103-dwg!M103+wad!K103))</f>
        <v>221</v>
      </c>
      <c r="M103" s="96">
        <f>+IF(dwg!N103="","",IF(dwg!M103-dwg!N103+wad!L103&lt;=0,"",dwg!M103-dwg!N103+wad!L103))</f>
        <v>338</v>
      </c>
      <c r="N103" s="96">
        <f>+IF(dwg!O103="","",IF(dwg!N103-dwg!O103+wad!M103&lt;=0,"",dwg!N103-dwg!O103+wad!M103))</f>
        <v>191</v>
      </c>
      <c r="O103" s="96">
        <f>+IF(dwg!P103="","",IF(dwg!O103-dwg!P103+wad!N103&lt;=0,"",dwg!O103-dwg!P103+wad!N103))</f>
        <v>548</v>
      </c>
      <c r="P103" s="96">
        <f>+IF(dwg!Q103="","",IF(dwg!P103-dwg!Q103+wad!O103&lt;=0,"",dwg!P103-dwg!Q103+wad!O103))</f>
        <v>625</v>
      </c>
      <c r="Q103" s="96">
        <f>+IF(dwg!R103="","",IF(dwg!Q103-dwg!R103+wad!P103&lt;=0,"",dwg!Q103-dwg!R103+wad!P103))</f>
        <v>434</v>
      </c>
      <c r="R103" s="96">
        <f>+IF(dwg!S103="","",IF(dwg!R103-dwg!S103+wad!Q103&lt;=0,"",dwg!R103-dwg!S103+wad!Q103))</f>
        <v>313</v>
      </c>
      <c r="S103" s="96">
        <f>+IF(dwg!T103="","",IF(dwg!S103-dwg!T103+wad!R103&lt;=0,"",dwg!S103-dwg!T103+wad!R103))</f>
        <v>345</v>
      </c>
      <c r="T103" s="96">
        <f>+IF(dwg!U103="","",IF(dwg!T103-dwg!U103+wad!S103&lt;=0,"",dwg!T103-dwg!U103+wad!S103))</f>
        <v>320</v>
      </c>
      <c r="U103" s="96">
        <f>+IF(dwg!V103="","",IF(dwg!U103-dwg!V103+wad!T103&lt;=0,"",dwg!U103-dwg!V103+wad!T103))</f>
        <v>367</v>
      </c>
      <c r="V103" s="96">
        <f>+IF(dwg!W103="","",IF(dwg!V103-dwg!W103+wad!U103&lt;=0,"",dwg!V103-dwg!W103+wad!U103))</f>
        <v>364</v>
      </c>
      <c r="W103" s="96">
        <f>+IF(dwg!X103="","",IF(dwg!W103-dwg!X103+wad!V103&lt;=0,"",dwg!W103-dwg!X103+wad!V103))</f>
        <v>81</v>
      </c>
      <c r="X103" s="96">
        <f>+IF(dwg!Y103="","",IF(dwg!X103-dwg!Y103+wad!W103&lt;=0,"",dwg!X103-dwg!Y103+wad!W103))</f>
        <v>78</v>
      </c>
      <c r="Y103" s="96">
        <f>+IF(dwg!Z103="","",IF(dwg!Y103-dwg!Z103+wad!X103&lt;=0,"",dwg!Y103-dwg!Z103+wad!X103))</f>
        <v>114</v>
      </c>
      <c r="Z103" s="96">
        <f>+IF(dwg!AA103="","",IF(dwg!Z103-dwg!AA103+wad!Y103&lt;=0,"",dwg!Z103-dwg!AA103+wad!Y103))</f>
        <v>60</v>
      </c>
      <c r="AA103" s="96">
        <f>+IF(dwg!AB103="","",IF(dwg!AA103-dwg!AB103+wad!Z103&lt;=0,"",dwg!AA103-dwg!AB103+wad!Z103))</f>
        <v>65</v>
      </c>
      <c r="AB103" s="96">
        <f>+IF(dwg!AC103="","",IF(dwg!AB103-dwg!AC103+wad!AA103&lt;=0,"",dwg!AB103-dwg!AC103+wad!AA103))</f>
        <v>55</v>
      </c>
      <c r="AC103" s="96">
        <f>+IF(dwg!AD103="","",IF(dwg!AC103-dwg!AD103+wad!AB103&lt;=0,"",dwg!AC103-dwg!AD103+wad!AB103))</f>
        <v>61</v>
      </c>
      <c r="AD103" s="96">
        <f>+IF(dwg!AE103="","",IF(dwg!AD103-dwg!AE103+wad!AC103&lt;=0,"",dwg!AD103-dwg!AE103+wad!AC103))</f>
        <v>44</v>
      </c>
      <c r="AE103" s="96">
        <f>+IF(dwg!AF103="","",IF(dwg!AE103-dwg!AF103+wad!AD103&lt;=0,"",dwg!AE103-dwg!AF103+wad!AD103))</f>
        <v>64</v>
      </c>
      <c r="AF103" s="96">
        <f>+IF(dwg!AG103="","",IF(dwg!AF103-dwg!AG103+wad!AE103&lt;=0,"",dwg!AF103-dwg!AG103+wad!AE103))</f>
        <v>36</v>
      </c>
      <c r="AG103" s="96">
        <f t="shared" si="1"/>
        <v>5828</v>
      </c>
    </row>
    <row r="104" ht="12.75" customHeight="1">
      <c r="A104" s="96">
        <v>803.0</v>
      </c>
      <c r="B104" s="97" t="s">
        <v>7</v>
      </c>
      <c r="C104" s="96" t="s">
        <v>419</v>
      </c>
      <c r="D104" s="96"/>
      <c r="E104" s="107">
        <f>+IF(dwg!F104="","",IF(dwg!E104-dwg!F104+wad!D104&lt;=0,"",dwg!E104-dwg!F104+wad!D104))</f>
        <v>141</v>
      </c>
      <c r="F104" s="107">
        <f>+IF(dwg!G104="","",IF(dwg!F104-dwg!G104+wad!E104&lt;=0,"",dwg!F104-dwg!G104+wad!E104))</f>
        <v>65</v>
      </c>
      <c r="G104" s="107">
        <f>+IF(dwg!H104="","",IF(dwg!G104-dwg!H104+wad!F104&lt;=0,"",dwg!G104-dwg!H104+wad!F104))</f>
        <v>253</v>
      </c>
      <c r="H104" s="107">
        <f>+IF(dwg!I104="","",IF(dwg!H104-dwg!I104+wad!G104&lt;=0,"",dwg!H104-dwg!I104+wad!G104))</f>
        <v>106</v>
      </c>
      <c r="I104" s="107">
        <f>+IF(dwg!J104="","",IF(dwg!I104-dwg!J104+wad!H104&lt;=0,"",dwg!I104-dwg!J104+wad!H104))</f>
        <v>109</v>
      </c>
      <c r="J104" s="96" t="str">
        <f>+IF(dwg!K104="","",IF(dwg!J104-dwg!K104+wad!I104&lt;=0,"",dwg!J104-dwg!K104+wad!I104))</f>
        <v/>
      </c>
      <c r="K104" s="96" t="str">
        <f>+IF(dwg!L104="","",IF(dwg!K104-dwg!L104+wad!J104&lt;=0,"",dwg!K104-dwg!L104+wad!J104))</f>
        <v/>
      </c>
      <c r="L104" s="96" t="str">
        <f>+IF(dwg!M104="","",IF(dwg!L104-dwg!M104+wad!K104&lt;=0,"",dwg!L104-dwg!M104+wad!K104))</f>
        <v/>
      </c>
      <c r="M104" s="96" t="str">
        <f>+IF(dwg!N104="","",IF(dwg!M104-dwg!N104+wad!L104&lt;=0,"",dwg!M104-dwg!N104+wad!L104))</f>
        <v/>
      </c>
      <c r="N104" s="96" t="str">
        <f>+IF(dwg!O104="","",IF(dwg!N104-dwg!O104+wad!M104&lt;=0,"",dwg!N104-dwg!O104+wad!M104))</f>
        <v/>
      </c>
      <c r="O104" s="96" t="str">
        <f>+IF(dwg!P104="","",IF(dwg!O104-dwg!P104+wad!N104&lt;=0,"",dwg!O104-dwg!P104+wad!N104))</f>
        <v/>
      </c>
      <c r="P104" s="96" t="str">
        <f>+IF(dwg!Q104="","",IF(dwg!P104-dwg!Q104+wad!O104&lt;=0,"",dwg!P104-dwg!Q104+wad!O104))</f>
        <v/>
      </c>
      <c r="Q104" s="96" t="str">
        <f>+IF(dwg!R104="","",IF(dwg!Q104-dwg!R104+wad!P104&lt;=0,"",dwg!Q104-dwg!R104+wad!P104))</f>
        <v/>
      </c>
      <c r="R104" s="96" t="str">
        <f>+IF(dwg!S104="","",IF(dwg!R104-dwg!S104+wad!Q104&lt;=0,"",dwg!R104-dwg!S104+wad!Q104))</f>
        <v/>
      </c>
      <c r="S104" s="96" t="str">
        <f>+IF(dwg!T104="","",IF(dwg!S104-dwg!T104+wad!R104&lt;=0,"",dwg!S104-dwg!T104+wad!R104))</f>
        <v/>
      </c>
      <c r="T104" s="96" t="str">
        <f>+IF(dwg!U104="","",IF(dwg!T104-dwg!U104+wad!S104&lt;=0,"",dwg!T104-dwg!U104+wad!S104))</f>
        <v/>
      </c>
      <c r="U104" s="96" t="str">
        <f>+IF(dwg!V104="","",IF(dwg!U104-dwg!V104+wad!T104&lt;=0,"",dwg!U104-dwg!V104+wad!T104))</f>
        <v/>
      </c>
      <c r="V104" s="96" t="str">
        <f>+IF(dwg!W104="","",IF(dwg!V104-dwg!W104+wad!U104&lt;=0,"",dwg!V104-dwg!W104+wad!U104))</f>
        <v/>
      </c>
      <c r="W104" s="96" t="str">
        <f>+IF(dwg!X104="","",IF(dwg!W104-dwg!X104+wad!V104&lt;=0,"",dwg!W104-dwg!X104+wad!V104))</f>
        <v/>
      </c>
      <c r="X104" s="96" t="str">
        <f>+IF(dwg!Y104="","",IF(dwg!X104-dwg!Y104+wad!W104&lt;=0,"",dwg!X104-dwg!Y104+wad!W104))</f>
        <v/>
      </c>
      <c r="Y104" s="96" t="str">
        <f>+IF(dwg!Z104="","",IF(dwg!Y104-dwg!Z104+wad!X104&lt;=0,"",dwg!Y104-dwg!Z104+wad!X104))</f>
        <v/>
      </c>
      <c r="Z104" s="96" t="str">
        <f>+IF(dwg!AA104="","",IF(dwg!Z104-dwg!AA104+wad!Y104&lt;=0,"",dwg!Z104-dwg!AA104+wad!Y104))</f>
        <v/>
      </c>
      <c r="AA104" s="96" t="str">
        <f>+IF(dwg!AB104="","",IF(dwg!AA104-dwg!AB104+wad!Z104&lt;=0,"",dwg!AA104-dwg!AB104+wad!Z104))</f>
        <v/>
      </c>
      <c r="AB104" s="96" t="str">
        <f>+IF(dwg!AC104="","",IF(dwg!AB104-dwg!AC104+wad!AA104&lt;=0,"",dwg!AB104-dwg!AC104+wad!AA104))</f>
        <v/>
      </c>
      <c r="AC104" s="96" t="str">
        <f>+IF(dwg!AD104="","",IF(dwg!AC104-dwg!AD104+wad!AB104&lt;=0,"",dwg!AC104-dwg!AD104+wad!AB104))</f>
        <v/>
      </c>
      <c r="AD104" s="96" t="str">
        <f>+IF(dwg!AE104="","",IF(dwg!AD104-dwg!AE104+wad!AC104&lt;=0,"",dwg!AD104-dwg!AE104+wad!AC104))</f>
        <v/>
      </c>
      <c r="AE104" s="96" t="str">
        <f>+IF(dwg!AF104="","",IF(dwg!AE104-dwg!AF104+wad!AD104&lt;=0,"",dwg!AE104-dwg!AF104+wad!AD104))</f>
        <v/>
      </c>
      <c r="AF104" s="96" t="str">
        <f>+IF(dwg!AG104="","",IF(dwg!AF104-dwg!AG104+wad!AE104&lt;=0,"",dwg!AF104-dwg!AG104+wad!AE104))</f>
        <v/>
      </c>
      <c r="AG104" s="96">
        <f t="shared" si="1"/>
        <v>674</v>
      </c>
    </row>
    <row r="105" ht="12.75" customHeight="1">
      <c r="A105" s="96">
        <v>804.0</v>
      </c>
      <c r="B105" s="97" t="s">
        <v>7</v>
      </c>
      <c r="C105" s="98" t="s">
        <v>29</v>
      </c>
      <c r="D105" s="96"/>
      <c r="E105" s="107">
        <f>+IF(dwg!F105="","",IF(dwg!E105-dwg!F105+wad!D105&lt;=0,"",dwg!E105-dwg!F105+wad!D105))</f>
        <v>153</v>
      </c>
      <c r="F105" s="107">
        <f>+IF(dwg!G105="","",IF(dwg!F105-dwg!G105+wad!E105&lt;=0,"",dwg!F105-dwg!G105+wad!E105))</f>
        <v>70</v>
      </c>
      <c r="G105" s="107">
        <f>+IF(dwg!H105="","",IF(dwg!G105-dwg!H105+wad!F105&lt;=0,"",dwg!G105-dwg!H105+wad!F105))</f>
        <v>196</v>
      </c>
      <c r="H105" s="107">
        <f>+IF(dwg!I105="","",IF(dwg!H105-dwg!I105+wad!G105&lt;=0,"",dwg!H105-dwg!I105+wad!G105))</f>
        <v>95</v>
      </c>
      <c r="I105" s="107">
        <f>+IF(dwg!J105="","",IF(dwg!I105-dwg!J105+wad!H105&lt;=0,"",dwg!I105-dwg!J105+wad!H105))</f>
        <v>72</v>
      </c>
      <c r="J105" s="96">
        <f>+IF(dwg!K105="","",IF(dwg!J105-dwg!K105+wad!I105&lt;=0,"",dwg!J105-dwg!K105+wad!I105))</f>
        <v>84</v>
      </c>
      <c r="K105" s="96">
        <f>+IF(dwg!L105="","",IF(dwg!K105-dwg!L105+wad!J105&lt;=0,"",dwg!K105-dwg!L105+wad!J105))</f>
        <v>154</v>
      </c>
      <c r="L105" s="96">
        <f>+IF(dwg!M105="","",IF(dwg!L105-dwg!M105+wad!K105&lt;=0,"",dwg!L105-dwg!M105+wad!K105))</f>
        <v>160</v>
      </c>
      <c r="M105" s="96">
        <f>+IF(dwg!N105="","",IF(dwg!M105-dwg!N105+wad!L105&lt;=0,"",dwg!M105-dwg!N105+wad!L105))</f>
        <v>275</v>
      </c>
      <c r="N105" s="96">
        <f>+IF(dwg!O105="","",IF(dwg!N105-dwg!O105+wad!M105&lt;=0,"",dwg!N105-dwg!O105+wad!M105))</f>
        <v>156</v>
      </c>
      <c r="O105" s="96">
        <f>+IF(dwg!P105="","",IF(dwg!O105-dwg!P105+wad!N105&lt;=0,"",dwg!O105-dwg!P105+wad!N105))</f>
        <v>594</v>
      </c>
      <c r="P105" s="96">
        <f>+IF(dwg!Q105="","",IF(dwg!P105-dwg!Q105+wad!O105&lt;=0,"",dwg!P105-dwg!Q105+wad!O105))</f>
        <v>515</v>
      </c>
      <c r="Q105" s="96">
        <f>+IF(dwg!R105="","",IF(dwg!Q105-dwg!R105+wad!P105&lt;=0,"",dwg!Q105-dwg!R105+wad!P105))</f>
        <v>404</v>
      </c>
      <c r="R105" s="96">
        <f>+IF(dwg!S105="","",IF(dwg!R105-dwg!S105+wad!Q105&lt;=0,"",dwg!R105-dwg!S105+wad!Q105))</f>
        <v>292</v>
      </c>
      <c r="S105" s="96">
        <f>+IF(dwg!T105="","",IF(dwg!S105-dwg!T105+wad!R105&lt;=0,"",dwg!S105-dwg!T105+wad!R105))</f>
        <v>326</v>
      </c>
      <c r="T105" s="96">
        <f>+IF(dwg!U105="","",IF(dwg!T105-dwg!U105+wad!S105&lt;=0,"",dwg!T105-dwg!U105+wad!S105))</f>
        <v>409</v>
      </c>
      <c r="U105" s="96">
        <f>+IF(dwg!V105="","",IF(dwg!U105-dwg!V105+wad!T105&lt;=0,"",dwg!U105-dwg!V105+wad!T105))</f>
        <v>523</v>
      </c>
      <c r="V105" s="96">
        <f>+IF(dwg!W105="","",IF(dwg!V105-dwg!W105+wad!U105&lt;=0,"",dwg!V105-dwg!W105+wad!U105))</f>
        <v>590</v>
      </c>
      <c r="W105" s="96">
        <f>+IF(dwg!X105="","",IF(dwg!W105-dwg!X105+wad!V105&lt;=0,"",dwg!W105-dwg!X105+wad!V105))</f>
        <v>281</v>
      </c>
      <c r="X105" s="96">
        <f>+IF(dwg!Y105="","",IF(dwg!X105-dwg!Y105+wad!W105&lt;=0,"",dwg!X105-dwg!Y105+wad!W105))</f>
        <v>228</v>
      </c>
      <c r="Y105" s="96">
        <f>+IF(dwg!Z105="","",IF(dwg!Y105-dwg!Z105+wad!X105&lt;=0,"",dwg!Y105-dwg!Z105+wad!X105))</f>
        <v>381</v>
      </c>
      <c r="Z105" s="96">
        <f>+IF(dwg!AA105="","",IF(dwg!Z105-dwg!AA105+wad!Y105&lt;=0,"",dwg!Z105-dwg!AA105+wad!Y105))</f>
        <v>201</v>
      </c>
      <c r="AA105" s="96">
        <f>+IF(dwg!AB105="","",IF(dwg!AA105-dwg!AB105+wad!Z105&lt;=0,"",dwg!AA105-dwg!AB105+wad!Z105))</f>
        <v>217</v>
      </c>
      <c r="AB105" s="96">
        <f>+IF(dwg!AC105="","",IF(dwg!AB105-dwg!AC105+wad!AA105&lt;=0,"",dwg!AB105-dwg!AC105+wad!AA105))</f>
        <v>223</v>
      </c>
      <c r="AC105" s="96">
        <f>+IF(dwg!AD105="","",IF(dwg!AC105-dwg!AD105+wad!AB105&lt;=0,"",dwg!AC105-dwg!AD105+wad!AB105))</f>
        <v>239</v>
      </c>
      <c r="AD105" s="96">
        <f>+IF(dwg!AE105="","",IF(dwg!AD105-dwg!AE105+wad!AC105&lt;=0,"",dwg!AD105-dwg!AE105+wad!AC105))</f>
        <v>196</v>
      </c>
      <c r="AE105" s="96">
        <f>+IF(dwg!AF105="","",IF(dwg!AE105-dwg!AF105+wad!AD105&lt;=0,"",dwg!AE105-dwg!AF105+wad!AD105))</f>
        <v>546</v>
      </c>
      <c r="AF105" s="96">
        <f>+IF(dwg!AG105="","",IF(dwg!AF105-dwg!AG105+wad!AE105&lt;=0,"",dwg!AF105-dwg!AG105+wad!AE105))</f>
        <v>310</v>
      </c>
      <c r="AG105" s="96">
        <f t="shared" si="1"/>
        <v>7890</v>
      </c>
    </row>
    <row r="106" ht="12.75" customHeight="1">
      <c r="A106" s="96">
        <v>805.0</v>
      </c>
      <c r="B106" s="97" t="s">
        <v>7</v>
      </c>
      <c r="C106" s="102" t="s">
        <v>419</v>
      </c>
      <c r="D106" s="96"/>
      <c r="E106" s="107">
        <f>+IF(dwg!F106="","",IF(dwg!E106-dwg!F106+wad!D106&lt;=0,"",dwg!E106-dwg!F106+wad!D106))</f>
        <v>185</v>
      </c>
      <c r="F106" s="107">
        <f>+IF(dwg!G106="","",IF(dwg!F106-dwg!G106+wad!E106&lt;=0,"",dwg!F106-dwg!G106+wad!E106))</f>
        <v>149</v>
      </c>
      <c r="G106" s="107">
        <f>+IF(dwg!H106="","",IF(dwg!G106-dwg!H106+wad!F106&lt;=0,"",dwg!G106-dwg!H106+wad!F106))</f>
        <v>320</v>
      </c>
      <c r="H106" s="107">
        <f>+IF(dwg!I106="","",IF(dwg!H106-dwg!I106+wad!G106&lt;=0,"",dwg!H106-dwg!I106+wad!G106))</f>
        <v>158</v>
      </c>
      <c r="I106" s="107">
        <f>+IF(dwg!J106="","",IF(dwg!I106-dwg!J106+wad!H106&lt;=0,"",dwg!I106-dwg!J106+wad!H106))</f>
        <v>122</v>
      </c>
      <c r="J106" s="96" t="str">
        <f>+IF(dwg!K106="","",IF(dwg!J106-dwg!K106+wad!I106&lt;=0,"",dwg!J106-dwg!K106+wad!I106))</f>
        <v/>
      </c>
      <c r="K106" s="96" t="str">
        <f>+IF(dwg!L106="","",IF(dwg!K106-dwg!L106+wad!J106&lt;=0,"",dwg!K106-dwg!L106+wad!J106))</f>
        <v/>
      </c>
      <c r="L106" s="96" t="str">
        <f>+IF(dwg!M106="","",IF(dwg!L106-dwg!M106+wad!K106&lt;=0,"",dwg!L106-dwg!M106+wad!K106))</f>
        <v/>
      </c>
      <c r="M106" s="96" t="str">
        <f>+IF(dwg!N106="","",IF(dwg!M106-dwg!N106+wad!L106&lt;=0,"",dwg!M106-dwg!N106+wad!L106))</f>
        <v/>
      </c>
      <c r="N106" s="96" t="str">
        <f>+IF(dwg!O106="","",IF(dwg!N106-dwg!O106+wad!M106&lt;=0,"",dwg!N106-dwg!O106+wad!M106))</f>
        <v/>
      </c>
      <c r="O106" s="96" t="str">
        <f>+IF(dwg!P106="","",IF(dwg!O106-dwg!P106+wad!N106&lt;=0,"",dwg!O106-dwg!P106+wad!N106))</f>
        <v/>
      </c>
      <c r="P106" s="96" t="str">
        <f>+IF(dwg!Q106="","",IF(dwg!P106-dwg!Q106+wad!O106&lt;=0,"",dwg!P106-dwg!Q106+wad!O106))</f>
        <v/>
      </c>
      <c r="Q106" s="96" t="str">
        <f>+IF(dwg!R106="","",IF(dwg!Q106-dwg!R106+wad!P106&lt;=0,"",dwg!Q106-dwg!R106+wad!P106))</f>
        <v/>
      </c>
      <c r="R106" s="96" t="str">
        <f>+IF(dwg!S106="","",IF(dwg!R106-dwg!S106+wad!Q106&lt;=0,"",dwg!R106-dwg!S106+wad!Q106))</f>
        <v/>
      </c>
      <c r="S106" s="96" t="str">
        <f>+IF(dwg!T106="","",IF(dwg!S106-dwg!T106+wad!R106&lt;=0,"",dwg!S106-dwg!T106+wad!R106))</f>
        <v/>
      </c>
      <c r="T106" s="96" t="str">
        <f>+IF(dwg!U106="","",IF(dwg!T106-dwg!U106+wad!S106&lt;=0,"",dwg!T106-dwg!U106+wad!S106))</f>
        <v/>
      </c>
      <c r="U106" s="96" t="str">
        <f>+IF(dwg!V106="","",IF(dwg!U106-dwg!V106+wad!T106&lt;=0,"",dwg!U106-dwg!V106+wad!T106))</f>
        <v/>
      </c>
      <c r="V106" s="96" t="str">
        <f>+IF(dwg!W106="","",IF(dwg!V106-dwg!W106+wad!U106&lt;=0,"",dwg!V106-dwg!W106+wad!U106))</f>
        <v/>
      </c>
      <c r="W106" s="96" t="str">
        <f>+IF(dwg!X106="","",IF(dwg!W106-dwg!X106+wad!V106&lt;=0,"",dwg!W106-dwg!X106+wad!V106))</f>
        <v/>
      </c>
      <c r="X106" s="96" t="str">
        <f>+IF(dwg!Y106="","",IF(dwg!X106-dwg!Y106+wad!W106&lt;=0,"",dwg!X106-dwg!Y106+wad!W106))</f>
        <v/>
      </c>
      <c r="Y106" s="96" t="str">
        <f>+IF(dwg!Z106="","",IF(dwg!Y106-dwg!Z106+wad!X106&lt;=0,"",dwg!Y106-dwg!Z106+wad!X106))</f>
        <v/>
      </c>
      <c r="Z106" s="96" t="str">
        <f>+IF(dwg!AA106="","",IF(dwg!Z106-dwg!AA106+wad!Y106&lt;=0,"",dwg!Z106-dwg!AA106+wad!Y106))</f>
        <v/>
      </c>
      <c r="AA106" s="96" t="str">
        <f>+IF(dwg!AB106="","",IF(dwg!AA106-dwg!AB106+wad!Z106&lt;=0,"",dwg!AA106-dwg!AB106+wad!Z106))</f>
        <v/>
      </c>
      <c r="AB106" s="96" t="str">
        <f>+IF(dwg!AC106="","",IF(dwg!AB106-dwg!AC106+wad!AA106&lt;=0,"",dwg!AB106-dwg!AC106+wad!AA106))</f>
        <v/>
      </c>
      <c r="AC106" s="96" t="str">
        <f>+IF(dwg!AD106="","",IF(dwg!AC106-dwg!AD106+wad!AB106&lt;=0,"",dwg!AC106-dwg!AD106+wad!AB106))</f>
        <v/>
      </c>
      <c r="AD106" s="96" t="str">
        <f>+IF(dwg!AE106="","",IF(dwg!AD106-dwg!AE106+wad!AC106&lt;=0,"",dwg!AD106-dwg!AE106+wad!AC106))</f>
        <v/>
      </c>
      <c r="AE106" s="96" t="str">
        <f>+IF(dwg!AF106="","",IF(dwg!AE106-dwg!AF106+wad!AD106&lt;=0,"",dwg!AE106-dwg!AF106+wad!AD106))</f>
        <v/>
      </c>
      <c r="AF106" s="96" t="str">
        <f>+IF(dwg!AG106="","",IF(dwg!AF106-dwg!AG106+wad!AE106&lt;=0,"",dwg!AF106-dwg!AG106+wad!AE106))</f>
        <v/>
      </c>
      <c r="AG106" s="96">
        <f t="shared" si="1"/>
        <v>934</v>
      </c>
    </row>
    <row r="107" ht="12.75" customHeight="1">
      <c r="A107" s="96">
        <v>806.0</v>
      </c>
      <c r="B107" s="97" t="s">
        <v>10</v>
      </c>
      <c r="C107" s="100" t="s">
        <v>6</v>
      </c>
      <c r="D107" s="96"/>
      <c r="E107" s="107">
        <f>+IF(dwg!F107="","",IF(dwg!E107-dwg!F107+wad!D107&lt;=0,"",dwg!E107-dwg!F107+wad!D107))</f>
        <v>117</v>
      </c>
      <c r="F107" s="107">
        <f>+IF(dwg!G107="","",IF(dwg!F107-dwg!G107+wad!E107&lt;=0,"",dwg!F107-dwg!G107+wad!E107))</f>
        <v>81</v>
      </c>
      <c r="G107" s="107">
        <f>+IF(dwg!H107="","",IF(dwg!G107-dwg!H107+wad!F107&lt;=0,"",dwg!G107-dwg!H107+wad!F107))</f>
        <v>221</v>
      </c>
      <c r="H107" s="107">
        <f>+IF(dwg!I107="","",IF(dwg!H107-dwg!I107+wad!G107&lt;=0,"",dwg!H107-dwg!I107+wad!G107))</f>
        <v>90</v>
      </c>
      <c r="I107" s="107">
        <f>+IF(dwg!J107="","",IF(dwg!I107-dwg!J107+wad!H107&lt;=0,"",dwg!I107-dwg!J107+wad!H107))</f>
        <v>88</v>
      </c>
      <c r="J107" s="96">
        <f>+IF(dwg!K107="","",IF(dwg!J107-dwg!K107+wad!I107&lt;=0,"",dwg!J107-dwg!K107+wad!I107))</f>
        <v>83</v>
      </c>
      <c r="K107" s="96">
        <f>+IF(dwg!L107="","",IF(dwg!K107-dwg!L107+wad!J107&lt;=0,"",dwg!K107-dwg!L107+wad!J107))</f>
        <v>154</v>
      </c>
      <c r="L107" s="96">
        <f>+IF(dwg!M107="","",IF(dwg!L107-dwg!M107+wad!K107&lt;=0,"",dwg!L107-dwg!M107+wad!K107))</f>
        <v>157</v>
      </c>
      <c r="M107" s="96">
        <f>+IF(dwg!N107="","",IF(dwg!M107-dwg!N107+wad!L107&lt;=0,"",dwg!M107-dwg!N107+wad!L107))</f>
        <v>220</v>
      </c>
      <c r="N107" s="96">
        <f>+IF(dwg!O107="","",IF(dwg!N107-dwg!O107+wad!M107&lt;=0,"",dwg!N107-dwg!O107+wad!M107))</f>
        <v>102</v>
      </c>
      <c r="O107" s="96">
        <f>+IF(dwg!P107="","",IF(dwg!O107-dwg!P107+wad!N107&lt;=0,"",dwg!O107-dwg!P107+wad!N107))</f>
        <v>316</v>
      </c>
      <c r="P107" s="96">
        <f>+IF(dwg!Q107="","",IF(dwg!P107-dwg!Q107+wad!O107&lt;=0,"",dwg!P107-dwg!Q107+wad!O107))</f>
        <v>267</v>
      </c>
      <c r="Q107" s="96">
        <f>+IF(dwg!R107="","",IF(dwg!Q107-dwg!R107+wad!P107&lt;=0,"",dwg!Q107-dwg!R107+wad!P107))</f>
        <v>173</v>
      </c>
      <c r="R107" s="96">
        <f>+IF(dwg!S107="","",IF(dwg!R107-dwg!S107+wad!Q107&lt;=0,"",dwg!R107-dwg!S107+wad!Q107))</f>
        <v>129</v>
      </c>
      <c r="S107" s="96">
        <f>+IF(dwg!T107="","",IF(dwg!S107-dwg!T107+wad!R107&lt;=0,"",dwg!S107-dwg!T107+wad!R107))</f>
        <v>126</v>
      </c>
      <c r="T107" s="96">
        <f>+IF(dwg!U107="","",IF(dwg!T107-dwg!U107+wad!S107&lt;=0,"",dwg!T107-dwg!U107+wad!S107))</f>
        <v>140</v>
      </c>
      <c r="U107" s="96">
        <f>+IF(dwg!V107="","",IF(dwg!U107-dwg!V107+wad!T107&lt;=0,"",dwg!U107-dwg!V107+wad!T107))</f>
        <v>219</v>
      </c>
      <c r="V107" s="96">
        <f>+IF(dwg!W107="","",IF(dwg!V107-dwg!W107+wad!U107&lt;=0,"",dwg!V107-dwg!W107+wad!U107))</f>
        <v>229</v>
      </c>
      <c r="W107" s="96">
        <f>+IF(dwg!X107="","",IF(dwg!W107-dwg!X107+wad!V107&lt;=0,"",dwg!W107-dwg!X107+wad!V107))</f>
        <v>67</v>
      </c>
      <c r="X107" s="96">
        <f>+IF(dwg!Y107="","",IF(dwg!X107-dwg!Y107+wad!W107&lt;=0,"",dwg!X107-dwg!Y107+wad!W107))</f>
        <v>64</v>
      </c>
      <c r="Y107" s="96">
        <f>+IF(dwg!Z107="","",IF(dwg!Y107-dwg!Z107+wad!X107&lt;=0,"",dwg!Y107-dwg!Z107+wad!X107))</f>
        <v>86</v>
      </c>
      <c r="Z107" s="96">
        <f>+IF(dwg!AA107="","",IF(dwg!Z107-dwg!AA107+wad!Y107&lt;=0,"",dwg!Z107-dwg!AA107+wad!Y107))</f>
        <v>49</v>
      </c>
      <c r="AA107" s="96">
        <f>+IF(dwg!AB107="","",IF(dwg!AA107-dwg!AB107+wad!Z107&lt;=0,"",dwg!AA107-dwg!AB107+wad!Z107))</f>
        <v>56</v>
      </c>
      <c r="AB107" s="96">
        <f>+IF(dwg!AC107="","",IF(dwg!AB107-dwg!AC107+wad!AA107&lt;=0,"",dwg!AB107-dwg!AC107+wad!AA107))</f>
        <v>63</v>
      </c>
      <c r="AC107" s="96">
        <f>+IF(dwg!AD107="","",IF(dwg!AC107-dwg!AD107+wad!AB107&lt;=0,"",dwg!AC107-dwg!AD107+wad!AB107))</f>
        <v>64</v>
      </c>
      <c r="AD107" s="96">
        <f>+IF(dwg!AE107="","",IF(dwg!AD107-dwg!AE107+wad!AC107&lt;=0,"",dwg!AD107-dwg!AE107+wad!AC107))</f>
        <v>55</v>
      </c>
      <c r="AE107" s="96">
        <f>+IF(dwg!AF107="","",IF(dwg!AE107-dwg!AF107+wad!AD107&lt;=0,"",dwg!AE107-dwg!AF107+wad!AD107))</f>
        <v>90</v>
      </c>
      <c r="AF107" s="96">
        <f>+IF(dwg!AG107="","",IF(dwg!AF107-dwg!AG107+wad!AE107&lt;=0,"",dwg!AF107-dwg!AG107+wad!AE107))</f>
        <v>59</v>
      </c>
      <c r="AG107" s="96">
        <f t="shared" si="1"/>
        <v>3565</v>
      </c>
    </row>
    <row r="108" ht="12.75" customHeight="1">
      <c r="A108" s="96">
        <v>807.0</v>
      </c>
      <c r="B108" s="97" t="s">
        <v>10</v>
      </c>
      <c r="C108" s="96" t="s">
        <v>419</v>
      </c>
      <c r="D108" s="96"/>
      <c r="E108" s="107">
        <f>+IF(dwg!F108="","",IF(dwg!E108-dwg!F108+wad!D108&lt;=0,"",dwg!E108-dwg!F108+wad!D108))</f>
        <v>82</v>
      </c>
      <c r="F108" s="107">
        <f>+IF(dwg!G108="","",IF(dwg!F108-dwg!G108+wad!E108&lt;=0,"",dwg!F108-dwg!G108+wad!E108))</f>
        <v>28</v>
      </c>
      <c r="G108" s="107">
        <f>+IF(dwg!H108="","",IF(dwg!G108-dwg!H108+wad!F108&lt;=0,"",dwg!G108-dwg!H108+wad!F108))</f>
        <v>104</v>
      </c>
      <c r="H108" s="107">
        <f>+IF(dwg!I108="","",IF(dwg!H108-dwg!I108+wad!G108&lt;=0,"",dwg!H108-dwg!I108+wad!G108))</f>
        <v>50</v>
      </c>
      <c r="I108" s="107">
        <f>+IF(dwg!J108="","",IF(dwg!I108-dwg!J108+wad!H108&lt;=0,"",dwg!I108-dwg!J108+wad!H108))</f>
        <v>37</v>
      </c>
      <c r="J108" s="96" t="str">
        <f>+IF(dwg!K108="","",IF(dwg!J108-dwg!K108+wad!I108&lt;=0,"",dwg!J108-dwg!K108+wad!I108))</f>
        <v/>
      </c>
      <c r="K108" s="96" t="str">
        <f>+IF(dwg!L108="","",IF(dwg!K108-dwg!L108+wad!J108&lt;=0,"",dwg!K108-dwg!L108+wad!J108))</f>
        <v/>
      </c>
      <c r="L108" s="96" t="str">
        <f>+IF(dwg!M108="","",IF(dwg!L108-dwg!M108+wad!K108&lt;=0,"",dwg!L108-dwg!M108+wad!K108))</f>
        <v/>
      </c>
      <c r="M108" s="96" t="str">
        <f>+IF(dwg!N108="","",IF(dwg!M108-dwg!N108+wad!L108&lt;=0,"",dwg!M108-dwg!N108+wad!L108))</f>
        <v/>
      </c>
      <c r="N108" s="96" t="str">
        <f>+IF(dwg!O108="","",IF(dwg!N108-dwg!O108+wad!M108&lt;=0,"",dwg!N108-dwg!O108+wad!M108))</f>
        <v/>
      </c>
      <c r="O108" s="96" t="str">
        <f>+IF(dwg!P108="","",IF(dwg!O108-dwg!P108+wad!N108&lt;=0,"",dwg!O108-dwg!P108+wad!N108))</f>
        <v/>
      </c>
      <c r="P108" s="96" t="str">
        <f>+IF(dwg!Q108="","",IF(dwg!P108-dwg!Q108+wad!O108&lt;=0,"",dwg!P108-dwg!Q108+wad!O108))</f>
        <v/>
      </c>
      <c r="Q108" s="96" t="str">
        <f>+IF(dwg!R108="","",IF(dwg!Q108-dwg!R108+wad!P108&lt;=0,"",dwg!Q108-dwg!R108+wad!P108))</f>
        <v/>
      </c>
      <c r="R108" s="96" t="str">
        <f>+IF(dwg!S108="","",IF(dwg!R108-dwg!S108+wad!Q108&lt;=0,"",dwg!R108-dwg!S108+wad!Q108))</f>
        <v/>
      </c>
      <c r="S108" s="96" t="str">
        <f>+IF(dwg!T108="","",IF(dwg!S108-dwg!T108+wad!R108&lt;=0,"",dwg!S108-dwg!T108+wad!R108))</f>
        <v/>
      </c>
      <c r="T108" s="96" t="str">
        <f>+IF(dwg!U108="","",IF(dwg!T108-dwg!U108+wad!S108&lt;=0,"",dwg!T108-dwg!U108+wad!S108))</f>
        <v/>
      </c>
      <c r="U108" s="96" t="str">
        <f>+IF(dwg!V108="","",IF(dwg!U108-dwg!V108+wad!T108&lt;=0,"",dwg!U108-dwg!V108+wad!T108))</f>
        <v/>
      </c>
      <c r="V108" s="96" t="str">
        <f>+IF(dwg!W108="","",IF(dwg!V108-dwg!W108+wad!U108&lt;=0,"",dwg!V108-dwg!W108+wad!U108))</f>
        <v/>
      </c>
      <c r="W108" s="96" t="str">
        <f>+IF(dwg!X108="","",IF(dwg!W108-dwg!X108+wad!V108&lt;=0,"",dwg!W108-dwg!X108+wad!V108))</f>
        <v/>
      </c>
      <c r="X108" s="96" t="str">
        <f>+IF(dwg!Y108="","",IF(dwg!X108-dwg!Y108+wad!W108&lt;=0,"",dwg!X108-dwg!Y108+wad!W108))</f>
        <v/>
      </c>
      <c r="Y108" s="96" t="str">
        <f>+IF(dwg!Z108="","",IF(dwg!Y108-dwg!Z108+wad!X108&lt;=0,"",dwg!Y108-dwg!Z108+wad!X108))</f>
        <v/>
      </c>
      <c r="Z108" s="96" t="str">
        <f>+IF(dwg!AA108="","",IF(dwg!Z108-dwg!AA108+wad!Y108&lt;=0,"",dwg!Z108-dwg!AA108+wad!Y108))</f>
        <v/>
      </c>
      <c r="AA108" s="96" t="str">
        <f>+IF(dwg!AB108="","",IF(dwg!AA108-dwg!AB108+wad!Z108&lt;=0,"",dwg!AA108-dwg!AB108+wad!Z108))</f>
        <v/>
      </c>
      <c r="AB108" s="96" t="str">
        <f>+IF(dwg!AC108="","",IF(dwg!AB108-dwg!AC108+wad!AA108&lt;=0,"",dwg!AB108-dwg!AC108+wad!AA108))</f>
        <v/>
      </c>
      <c r="AC108" s="96" t="str">
        <f>+IF(dwg!AD108="","",IF(dwg!AC108-dwg!AD108+wad!AB108&lt;=0,"",dwg!AC108-dwg!AD108+wad!AB108))</f>
        <v/>
      </c>
      <c r="AD108" s="96" t="str">
        <f>+IF(dwg!AE108="","",IF(dwg!AD108-dwg!AE108+wad!AC108&lt;=0,"",dwg!AD108-dwg!AE108+wad!AC108))</f>
        <v/>
      </c>
      <c r="AE108" s="96" t="str">
        <f>+IF(dwg!AF108="","",IF(dwg!AE108-dwg!AF108+wad!AD108&lt;=0,"",dwg!AE108-dwg!AF108+wad!AD108))</f>
        <v/>
      </c>
      <c r="AF108" s="96" t="str">
        <f>+IF(dwg!AG108="","",IF(dwg!AF108-dwg!AG108+wad!AE108&lt;=0,"",dwg!AF108-dwg!AG108+wad!AE108))</f>
        <v/>
      </c>
      <c r="AG108" s="96">
        <f t="shared" si="1"/>
        <v>301</v>
      </c>
    </row>
    <row r="109" ht="12.75" customHeight="1">
      <c r="A109" s="96">
        <v>808.0</v>
      </c>
      <c r="B109" s="97" t="s">
        <v>10</v>
      </c>
      <c r="C109" s="98" t="s">
        <v>29</v>
      </c>
      <c r="D109" s="96"/>
      <c r="E109" s="107">
        <f>+IF(dwg!F109="","",IF(dwg!E109-dwg!F109+wad!D109&lt;=0,"",dwg!E109-dwg!F109+wad!D109))</f>
        <v>93</v>
      </c>
      <c r="F109" s="107">
        <f>+IF(dwg!G109="","",IF(dwg!F109-dwg!G109+wad!E109&lt;=0,"",dwg!F109-dwg!G109+wad!E109))</f>
        <v>74</v>
      </c>
      <c r="G109" s="107">
        <f>+IF(dwg!H109="","",IF(dwg!G109-dwg!H109+wad!F109&lt;=0,"",dwg!G109-dwg!H109+wad!F109))</f>
        <v>173</v>
      </c>
      <c r="H109" s="107">
        <f>+IF(dwg!I109="","",IF(dwg!H109-dwg!I109+wad!G109&lt;=0,"",dwg!H109-dwg!I109+wad!G109))</f>
        <v>79</v>
      </c>
      <c r="I109" s="107">
        <f>+IF(dwg!J109="","",IF(dwg!I109-dwg!J109+wad!H109&lt;=0,"",dwg!I109-dwg!J109+wad!H109))</f>
        <v>67</v>
      </c>
      <c r="J109" s="96">
        <f>+IF(dwg!K109="","",IF(dwg!J109-dwg!K109+wad!I109&lt;=0,"",dwg!J109-dwg!K109+wad!I109))</f>
        <v>86</v>
      </c>
      <c r="K109" s="96">
        <f>+IF(dwg!L109="","",IF(dwg!K109-dwg!L109+wad!J109&lt;=0,"",dwg!K109-dwg!L109+wad!J109))</f>
        <v>124</v>
      </c>
      <c r="L109" s="96">
        <f>+IF(dwg!M109="","",IF(dwg!L109-dwg!M109+wad!K109&lt;=0,"",dwg!L109-dwg!M109+wad!K109))</f>
        <v>144</v>
      </c>
      <c r="M109" s="96">
        <f>+IF(dwg!N109="","",IF(dwg!M109-dwg!N109+wad!L109&lt;=0,"",dwg!M109-dwg!N109+wad!L109))</f>
        <v>235</v>
      </c>
      <c r="N109" s="96">
        <f>+IF(dwg!O109="","",IF(dwg!N109-dwg!O109+wad!M109&lt;=0,"",dwg!N109-dwg!O109+wad!M109))</f>
        <v>85</v>
      </c>
      <c r="O109" s="96">
        <f>+IF(dwg!P109="","",IF(dwg!O109-dwg!P109+wad!N109&lt;=0,"",dwg!O109-dwg!P109+wad!N109))</f>
        <v>393</v>
      </c>
      <c r="P109" s="96">
        <f>+IF(dwg!Q109="","",IF(dwg!P109-dwg!Q109+wad!O109&lt;=0,"",dwg!P109-dwg!Q109+wad!O109))</f>
        <v>395</v>
      </c>
      <c r="Q109" s="96">
        <f>+IF(dwg!R109="","",IF(dwg!Q109-dwg!R109+wad!P109&lt;=0,"",dwg!Q109-dwg!R109+wad!P109))</f>
        <v>213</v>
      </c>
      <c r="R109" s="96">
        <f>+IF(dwg!S109="","",IF(dwg!R109-dwg!S109+wad!Q109&lt;=0,"",dwg!R109-dwg!S109+wad!Q109))</f>
        <v>174</v>
      </c>
      <c r="S109" s="96">
        <f>+IF(dwg!T109="","",IF(dwg!S109-dwg!T109+wad!R109&lt;=0,"",dwg!S109-dwg!T109+wad!R109))</f>
        <v>196</v>
      </c>
      <c r="T109" s="96">
        <f>+IF(dwg!U109="","",IF(dwg!T109-dwg!U109+wad!S109&lt;=0,"",dwg!T109-dwg!U109+wad!S109))</f>
        <v>229</v>
      </c>
      <c r="U109" s="96">
        <f>+IF(dwg!V109="","",IF(dwg!U109-dwg!V109+wad!T109&lt;=0,"",dwg!U109-dwg!V109+wad!T109))</f>
        <v>386</v>
      </c>
      <c r="V109" s="96">
        <f>+IF(dwg!W109="","",IF(dwg!V109-dwg!W109+wad!U109&lt;=0,"",dwg!V109-dwg!W109+wad!U109))</f>
        <v>450</v>
      </c>
      <c r="W109" s="96">
        <f>+IF(dwg!X109="","",IF(dwg!W109-dwg!X109+wad!V109&lt;=0,"",dwg!W109-dwg!X109+wad!V109))</f>
        <v>171</v>
      </c>
      <c r="X109" s="96">
        <f>+IF(dwg!Y109="","",IF(dwg!X109-dwg!Y109+wad!W109&lt;=0,"",dwg!X109-dwg!Y109+wad!W109))</f>
        <v>140</v>
      </c>
      <c r="Y109" s="96">
        <f>+IF(dwg!Z109="","",IF(dwg!Y109-dwg!Z109+wad!X109&lt;=0,"",dwg!Y109-dwg!Z109+wad!X109))</f>
        <v>247</v>
      </c>
      <c r="Z109" s="96">
        <f>+IF(dwg!AA109="","",IF(dwg!Z109-dwg!AA109+wad!Y109&lt;=0,"",dwg!Z109-dwg!AA109+wad!Y109))</f>
        <v>139</v>
      </c>
      <c r="AA109" s="96">
        <f>+IF(dwg!AB109="","",IF(dwg!AA109-dwg!AB109+wad!Z109&lt;=0,"",dwg!AA109-dwg!AB109+wad!Z109))</f>
        <v>116</v>
      </c>
      <c r="AB109" s="96">
        <f>+IF(dwg!AC109="","",IF(dwg!AB109-dwg!AC109+wad!AA109&lt;=0,"",dwg!AB109-dwg!AC109+wad!AA109))</f>
        <v>161</v>
      </c>
      <c r="AC109" s="96">
        <f>+IF(dwg!AD109="","",IF(dwg!AC109-dwg!AD109+wad!AB109&lt;=0,"",dwg!AC109-dwg!AD109+wad!AB109))</f>
        <v>209</v>
      </c>
      <c r="AD109" s="96">
        <f>+IF(dwg!AE109="","",IF(dwg!AD109-dwg!AE109+wad!AC109&lt;=0,"",dwg!AD109-dwg!AE109+wad!AC109))</f>
        <v>161</v>
      </c>
      <c r="AE109" s="96">
        <f>+IF(dwg!AF109="","",IF(dwg!AE109-dwg!AF109+wad!AD109&lt;=0,"",dwg!AE109-dwg!AF109+wad!AD109))</f>
        <v>460</v>
      </c>
      <c r="AF109" s="96">
        <f>+IF(dwg!AG109="","",IF(dwg!AF109-dwg!AG109+wad!AE109&lt;=0,"",dwg!AF109-dwg!AG109+wad!AE109))</f>
        <v>280</v>
      </c>
      <c r="AG109" s="96">
        <f t="shared" si="1"/>
        <v>5680</v>
      </c>
    </row>
    <row r="110" ht="12.75" customHeight="1">
      <c r="A110" s="96">
        <v>809.0</v>
      </c>
      <c r="B110" s="97" t="s">
        <v>10</v>
      </c>
      <c r="C110" s="98" t="s">
        <v>29</v>
      </c>
      <c r="D110" s="96"/>
      <c r="E110" s="107">
        <f>+IF(dwg!F110="","",IF(dwg!E110-dwg!F110+wad!D110&lt;=0,"",dwg!E110-dwg!F110+wad!D110))</f>
        <v>140</v>
      </c>
      <c r="F110" s="107">
        <f>+IF(dwg!G110="","",IF(dwg!F110-dwg!G110+wad!E110&lt;=0,"",dwg!F110-dwg!G110+wad!E110))</f>
        <v>52</v>
      </c>
      <c r="G110" s="107">
        <f>+IF(dwg!H110="","",IF(dwg!G110-dwg!H110+wad!F110&lt;=0,"",dwg!G110-dwg!H110+wad!F110))</f>
        <v>206</v>
      </c>
      <c r="H110" s="107">
        <f>+IF(dwg!I110="","",IF(dwg!H110-dwg!I110+wad!G110&lt;=0,"",dwg!H110-dwg!I110+wad!G110))</f>
        <v>77</v>
      </c>
      <c r="I110" s="107">
        <f>+IF(dwg!J110="","",IF(dwg!I110-dwg!J110+wad!H110&lt;=0,"",dwg!I110-dwg!J110+wad!H110))</f>
        <v>71</v>
      </c>
      <c r="J110" s="96">
        <f>+IF(dwg!K110="","",IF(dwg!J110-dwg!K110+wad!I110&lt;=0,"",dwg!J110-dwg!K110+wad!I110))</f>
        <v>72</v>
      </c>
      <c r="K110" s="96">
        <f>+IF(dwg!L110="","",IF(dwg!K110-dwg!L110+wad!J110&lt;=0,"",dwg!K110-dwg!L110+wad!J110))</f>
        <v>126</v>
      </c>
      <c r="L110" s="96">
        <f>+IF(dwg!M110="","",IF(dwg!L110-dwg!M110+wad!K110&lt;=0,"",dwg!L110-dwg!M110+wad!K110))</f>
        <v>168</v>
      </c>
      <c r="M110" s="96">
        <f>+IF(dwg!N110="","",IF(dwg!M110-dwg!N110+wad!L110&lt;=0,"",dwg!M110-dwg!N110+wad!L110))</f>
        <v>319</v>
      </c>
      <c r="N110" s="96">
        <f>+IF(dwg!O110="","",IF(dwg!N110-dwg!O110+wad!M110&lt;=0,"",dwg!N110-dwg!O110+wad!M110))</f>
        <v>88</v>
      </c>
      <c r="O110" s="96">
        <f>+IF(dwg!P110="","",IF(dwg!O110-dwg!P110+wad!N110&lt;=0,"",dwg!O110-dwg!P110+wad!N110))</f>
        <v>358</v>
      </c>
      <c r="P110" s="96">
        <f>+IF(dwg!Q110="","",IF(dwg!P110-dwg!Q110+wad!O110&lt;=0,"",dwg!P110-dwg!Q110+wad!O110))</f>
        <v>391</v>
      </c>
      <c r="Q110" s="96">
        <f>+IF(dwg!R110="","",IF(dwg!Q110-dwg!R110+wad!P110&lt;=0,"",dwg!Q110-dwg!R110+wad!P110))</f>
        <v>227</v>
      </c>
      <c r="R110" s="96">
        <f>+IF(dwg!S110="","",IF(dwg!R110-dwg!S110+wad!Q110&lt;=0,"",dwg!R110-dwg!S110+wad!Q110))</f>
        <v>170</v>
      </c>
      <c r="S110" s="96">
        <f>+IF(dwg!T110="","",IF(dwg!S110-dwg!T110+wad!R110&lt;=0,"",dwg!S110-dwg!T110+wad!R110))</f>
        <v>168</v>
      </c>
      <c r="T110" s="96">
        <f>+IF(dwg!U110="","",IF(dwg!T110-dwg!U110+wad!S110&lt;=0,"",dwg!T110-dwg!U110+wad!S110))</f>
        <v>262</v>
      </c>
      <c r="U110" s="96">
        <f>+IF(dwg!V110="","",IF(dwg!U110-dwg!V110+wad!T110&lt;=0,"",dwg!U110-dwg!V110+wad!T110))</f>
        <v>492</v>
      </c>
      <c r="V110" s="96">
        <f>+IF(dwg!W110="","",IF(dwg!V110-dwg!W110+wad!U110&lt;=0,"",dwg!V110-dwg!W110+wad!U110))</f>
        <v>519</v>
      </c>
      <c r="W110" s="96">
        <f>+IF(dwg!X110="","",IF(dwg!W110-dwg!X110+wad!V110&lt;=0,"",dwg!W110-dwg!X110+wad!V110))</f>
        <v>147</v>
      </c>
      <c r="X110" s="96">
        <f>+IF(dwg!Y110="","",IF(dwg!X110-dwg!Y110+wad!W110&lt;=0,"",dwg!X110-dwg!Y110+wad!W110))</f>
        <v>113</v>
      </c>
      <c r="Y110" s="96">
        <f>+IF(dwg!Z110="","",IF(dwg!Y110-dwg!Z110+wad!X110&lt;=0,"",dwg!Y110-dwg!Z110+wad!X110))</f>
        <v>234</v>
      </c>
      <c r="Z110" s="96">
        <f>+IF(dwg!AA110="","",IF(dwg!Z110-dwg!AA110+wad!Y110&lt;=0,"",dwg!Z110-dwg!AA110+wad!Y110))</f>
        <v>91</v>
      </c>
      <c r="AA110" s="96">
        <f>+IF(dwg!AB110="","",IF(dwg!AA110-dwg!AB110+wad!Z110&lt;=0,"",dwg!AA110-dwg!AB110+wad!Z110))</f>
        <v>99</v>
      </c>
      <c r="AB110" s="96">
        <f>+IF(dwg!AC110="","",IF(dwg!AB110-dwg!AC110+wad!AA110&lt;=0,"",dwg!AB110-dwg!AC110+wad!AA110))</f>
        <v>141</v>
      </c>
      <c r="AC110" s="96">
        <f>+IF(dwg!AD110="","",IF(dwg!AC110-dwg!AD110+wad!AB110&lt;=0,"",dwg!AC110-dwg!AD110+wad!AB110))</f>
        <v>143</v>
      </c>
      <c r="AD110" s="96">
        <f>+IF(dwg!AE110="","",IF(dwg!AD110-dwg!AE110+wad!AC110&lt;=0,"",dwg!AD110-dwg!AE110+wad!AC110))</f>
        <v>90</v>
      </c>
      <c r="AE110" s="96">
        <f>+IF(dwg!AF110="","",IF(dwg!AE110-dwg!AF110+wad!AD110&lt;=0,"",dwg!AE110-dwg!AF110+wad!AD110))</f>
        <v>250</v>
      </c>
      <c r="AF110" s="96">
        <f>+IF(dwg!AG110="","",IF(dwg!AF110-dwg!AG110+wad!AE110&lt;=0,"",dwg!AF110-dwg!AG110+wad!AE110))</f>
        <v>196</v>
      </c>
      <c r="AG110" s="96">
        <f t="shared" si="1"/>
        <v>5410</v>
      </c>
    </row>
    <row r="111" ht="12.75" customHeight="1">
      <c r="A111" s="96">
        <v>810.0</v>
      </c>
      <c r="B111" s="97" t="s">
        <v>10</v>
      </c>
      <c r="C111" s="98" t="s">
        <v>29</v>
      </c>
      <c r="D111" s="96"/>
      <c r="E111" s="107">
        <f>+IF(dwg!F111="","",IF(dwg!E111-dwg!F111+wad!D111&lt;=0,"",dwg!E111-dwg!F111+wad!D111))</f>
        <v>115</v>
      </c>
      <c r="F111" s="107">
        <f>+IF(dwg!G111="","",IF(dwg!F111-dwg!G111+wad!E111&lt;=0,"",dwg!F111-dwg!G111+wad!E111))</f>
        <v>50</v>
      </c>
      <c r="G111" s="107">
        <f>+IF(dwg!H111="","",IF(dwg!G111-dwg!H111+wad!F111&lt;=0,"",dwg!G111-dwg!H111+wad!F111))</f>
        <v>176</v>
      </c>
      <c r="H111" s="107">
        <f>+IF(dwg!I111="","",IF(dwg!H111-dwg!I111+wad!G111&lt;=0,"",dwg!H111-dwg!I111+wad!G111))</f>
        <v>79</v>
      </c>
      <c r="I111" s="107">
        <f>+IF(dwg!J111="","",IF(dwg!I111-dwg!J111+wad!H111&lt;=0,"",dwg!I111-dwg!J111+wad!H111))</f>
        <v>49</v>
      </c>
      <c r="J111" s="96">
        <f>+IF(dwg!K111="","",IF(dwg!J111-dwg!K111+wad!I111&lt;=0,"",dwg!J111-dwg!K111+wad!I111))</f>
        <v>62</v>
      </c>
      <c r="K111" s="96">
        <f>+IF(dwg!L111="","",IF(dwg!K111-dwg!L111+wad!J111&lt;=0,"",dwg!K111-dwg!L111+wad!J111))</f>
        <v>126</v>
      </c>
      <c r="L111" s="96">
        <f>+IF(dwg!M111="","",IF(dwg!L111-dwg!M111+wad!K111&lt;=0,"",dwg!L111-dwg!M111+wad!K111))</f>
        <v>148</v>
      </c>
      <c r="M111" s="96">
        <f>+IF(dwg!N111="","",IF(dwg!M111-dwg!N111+wad!L111&lt;=0,"",dwg!M111-dwg!N111+wad!L111))</f>
        <v>266</v>
      </c>
      <c r="N111" s="96">
        <f>+IF(dwg!O111="","",IF(dwg!N111-dwg!O111+wad!M111&lt;=0,"",dwg!N111-dwg!O111+wad!M111))</f>
        <v>116</v>
      </c>
      <c r="O111" s="96">
        <f>+IF(dwg!P111="","",IF(dwg!O111-dwg!P111+wad!N111&lt;=0,"",dwg!O111-dwg!P111+wad!N111))</f>
        <v>546</v>
      </c>
      <c r="P111" s="96">
        <f>+IF(dwg!Q111="","",IF(dwg!P111-dwg!Q111+wad!O111&lt;=0,"",dwg!P111-dwg!Q111+wad!O111))</f>
        <v>579</v>
      </c>
      <c r="Q111" s="96">
        <f>+IF(dwg!R111="","",IF(dwg!Q111-dwg!R111+wad!P111&lt;=0,"",dwg!Q111-dwg!R111+wad!P111))</f>
        <v>347</v>
      </c>
      <c r="R111" s="96">
        <f>+IF(dwg!S111="","",IF(dwg!R111-dwg!S111+wad!Q111&lt;=0,"",dwg!R111-dwg!S111+wad!Q111))</f>
        <v>308</v>
      </c>
      <c r="S111" s="96">
        <f>+IF(dwg!T111="","",IF(dwg!S111-dwg!T111+wad!R111&lt;=0,"",dwg!S111-dwg!T111+wad!R111))</f>
        <v>239</v>
      </c>
      <c r="T111" s="96">
        <f>+IF(dwg!U111="","",IF(dwg!T111-dwg!U111+wad!S111&lt;=0,"",dwg!T111-dwg!U111+wad!S111))</f>
        <v>371</v>
      </c>
      <c r="U111" s="96">
        <f>+IF(dwg!V111="","",IF(dwg!U111-dwg!V111+wad!T111&lt;=0,"",dwg!U111-dwg!V111+wad!T111))</f>
        <v>628</v>
      </c>
      <c r="V111" s="96">
        <f>+IF(dwg!W111="","",IF(dwg!V111-dwg!W111+wad!U111&lt;=0,"",dwg!V111-dwg!W111+wad!U111))</f>
        <v>790</v>
      </c>
      <c r="W111" s="96">
        <f>+IF(dwg!X111="","",IF(dwg!W111-dwg!X111+wad!V111&lt;=0,"",dwg!W111-dwg!X111+wad!V111))</f>
        <v>269</v>
      </c>
      <c r="X111" s="96">
        <f>+IF(dwg!Y111="","",IF(dwg!X111-dwg!Y111+wad!W111&lt;=0,"",dwg!X111-dwg!Y111+wad!W111))</f>
        <v>221</v>
      </c>
      <c r="Y111" s="96">
        <f>+IF(dwg!Z111="","",IF(dwg!Y111-dwg!Z111+wad!X111&lt;=0,"",dwg!Y111-dwg!Z111+wad!X111))</f>
        <v>427</v>
      </c>
      <c r="Z111" s="96">
        <f>+IF(dwg!AA111="","",IF(dwg!Z111-dwg!AA111+wad!Y111&lt;=0,"",dwg!Z111-dwg!AA111+wad!Y111))</f>
        <v>183</v>
      </c>
      <c r="AA111" s="96">
        <f>+IF(dwg!AB111="","",IF(dwg!AA111-dwg!AB111+wad!Z111&lt;=0,"",dwg!AA111-dwg!AB111+wad!Z111))</f>
        <v>197</v>
      </c>
      <c r="AB111" s="96">
        <f>+IF(dwg!AC111="","",IF(dwg!AB111-dwg!AC111+wad!AA111&lt;=0,"",dwg!AB111-dwg!AC111+wad!AA111))</f>
        <v>259</v>
      </c>
      <c r="AC111" s="96">
        <f>+IF(dwg!AD111="","",IF(dwg!AC111-dwg!AD111+wad!AB111&lt;=0,"",dwg!AC111-dwg!AD111+wad!AB111))</f>
        <v>320</v>
      </c>
      <c r="AD111" s="96">
        <f>+IF(dwg!AE111="","",IF(dwg!AD111-dwg!AE111+wad!AC111&lt;=0,"",dwg!AD111-dwg!AE111+wad!AC111))</f>
        <v>194</v>
      </c>
      <c r="AE111" s="96">
        <f>+IF(dwg!AF111="","",IF(dwg!AE111-dwg!AF111+wad!AD111&lt;=0,"",dwg!AE111-dwg!AF111+wad!AD111))</f>
        <v>592</v>
      </c>
      <c r="AF111" s="96">
        <f>+IF(dwg!AG111="","",IF(dwg!AF111-dwg!AG111+wad!AE111&lt;=0,"",dwg!AF111-dwg!AG111+wad!AE111))</f>
        <v>357</v>
      </c>
      <c r="AG111" s="96">
        <f t="shared" si="1"/>
        <v>8014</v>
      </c>
    </row>
    <row r="112" ht="12.75" customHeight="1">
      <c r="A112" s="96">
        <v>811.0</v>
      </c>
      <c r="B112" s="97" t="s">
        <v>10</v>
      </c>
      <c r="C112" s="102" t="s">
        <v>419</v>
      </c>
      <c r="D112" s="96"/>
      <c r="E112" s="107">
        <f>+IF(dwg!F112="","",IF(dwg!E112-dwg!F112+wad!D112&lt;=0,"",dwg!E112-dwg!F112+wad!D112))</f>
        <v>93</v>
      </c>
      <c r="F112" s="107">
        <f>+IF(dwg!G112="","",IF(dwg!F112-dwg!G112+wad!E112&lt;=0,"",dwg!F112-dwg!G112+wad!E112))</f>
        <v>88</v>
      </c>
      <c r="G112" s="107">
        <f>+IF(dwg!H112="","",IF(dwg!G112-dwg!H112+wad!F112&lt;=0,"",dwg!G112-dwg!H112+wad!F112))</f>
        <v>176</v>
      </c>
      <c r="H112" s="107">
        <f>+IF(dwg!I112="","",IF(dwg!H112-dwg!I112+wad!G112&lt;=0,"",dwg!H112-dwg!I112+wad!G112))</f>
        <v>90</v>
      </c>
      <c r="I112" s="107">
        <f>+IF(dwg!J112="","",IF(dwg!I112-dwg!J112+wad!H112&lt;=0,"",dwg!I112-dwg!J112+wad!H112))</f>
        <v>63</v>
      </c>
      <c r="J112" s="96" t="str">
        <f>+IF(dwg!K112="","",IF(dwg!J112-dwg!K112+wad!I112&lt;=0,"",dwg!J112-dwg!K112+wad!I112))</f>
        <v/>
      </c>
      <c r="K112" s="96" t="str">
        <f>+IF(dwg!L112="","",IF(dwg!K112-dwg!L112+wad!J112&lt;=0,"",dwg!K112-dwg!L112+wad!J112))</f>
        <v/>
      </c>
      <c r="L112" s="96" t="str">
        <f>+IF(dwg!M112="","",IF(dwg!L112-dwg!M112+wad!K112&lt;=0,"",dwg!L112-dwg!M112+wad!K112))</f>
        <v/>
      </c>
      <c r="M112" s="96" t="str">
        <f>+IF(dwg!N112="","",IF(dwg!M112-dwg!N112+wad!L112&lt;=0,"",dwg!M112-dwg!N112+wad!L112))</f>
        <v/>
      </c>
      <c r="N112" s="96" t="str">
        <f>+IF(dwg!O112="","",IF(dwg!N112-dwg!O112+wad!M112&lt;=0,"",dwg!N112-dwg!O112+wad!M112))</f>
        <v/>
      </c>
      <c r="O112" s="96" t="str">
        <f>+IF(dwg!P112="","",IF(dwg!O112-dwg!P112+wad!N112&lt;=0,"",dwg!O112-dwg!P112+wad!N112))</f>
        <v/>
      </c>
      <c r="P112" s="96" t="str">
        <f>+IF(dwg!Q112="","",IF(dwg!P112-dwg!Q112+wad!O112&lt;=0,"",dwg!P112-dwg!Q112+wad!O112))</f>
        <v/>
      </c>
      <c r="Q112" s="96" t="str">
        <f>+IF(dwg!R112="","",IF(dwg!Q112-dwg!R112+wad!P112&lt;=0,"",dwg!Q112-dwg!R112+wad!P112))</f>
        <v/>
      </c>
      <c r="R112" s="96" t="str">
        <f>+IF(dwg!S112="","",IF(dwg!R112-dwg!S112+wad!Q112&lt;=0,"",dwg!R112-dwg!S112+wad!Q112))</f>
        <v/>
      </c>
      <c r="S112" s="96" t="str">
        <f>+IF(dwg!T112="","",IF(dwg!S112-dwg!T112+wad!R112&lt;=0,"",dwg!S112-dwg!T112+wad!R112))</f>
        <v/>
      </c>
      <c r="T112" s="96" t="str">
        <f>+IF(dwg!U112="","",IF(dwg!T112-dwg!U112+wad!S112&lt;=0,"",dwg!T112-dwg!U112+wad!S112))</f>
        <v/>
      </c>
      <c r="U112" s="96" t="str">
        <f>+IF(dwg!V112="","",IF(dwg!U112-dwg!V112+wad!T112&lt;=0,"",dwg!U112-dwg!V112+wad!T112))</f>
        <v/>
      </c>
      <c r="V112" s="96" t="str">
        <f>+IF(dwg!W112="","",IF(dwg!V112-dwg!W112+wad!U112&lt;=0,"",dwg!V112-dwg!W112+wad!U112))</f>
        <v/>
      </c>
      <c r="W112" s="96" t="str">
        <f>+IF(dwg!X112="","",IF(dwg!W112-dwg!X112+wad!V112&lt;=0,"",dwg!W112-dwg!X112+wad!V112))</f>
        <v/>
      </c>
      <c r="X112" s="96" t="str">
        <f>+IF(dwg!Y112="","",IF(dwg!X112-dwg!Y112+wad!W112&lt;=0,"",dwg!X112-dwg!Y112+wad!W112))</f>
        <v/>
      </c>
      <c r="Y112" s="96" t="str">
        <f>+IF(dwg!Z112="","",IF(dwg!Y112-dwg!Z112+wad!X112&lt;=0,"",dwg!Y112-dwg!Z112+wad!X112))</f>
        <v/>
      </c>
      <c r="Z112" s="96" t="str">
        <f>+IF(dwg!AA112="","",IF(dwg!Z112-dwg!AA112+wad!Y112&lt;=0,"",dwg!Z112-dwg!AA112+wad!Y112))</f>
        <v/>
      </c>
      <c r="AA112" s="96" t="str">
        <f>+IF(dwg!AB112="","",IF(dwg!AA112-dwg!AB112+wad!Z112&lt;=0,"",dwg!AA112-dwg!AB112+wad!Z112))</f>
        <v/>
      </c>
      <c r="AB112" s="96" t="str">
        <f>+IF(dwg!AC112="","",IF(dwg!AB112-dwg!AC112+wad!AA112&lt;=0,"",dwg!AB112-dwg!AC112+wad!AA112))</f>
        <v/>
      </c>
      <c r="AC112" s="96" t="str">
        <f>+IF(dwg!AD112="","",IF(dwg!AC112-dwg!AD112+wad!AB112&lt;=0,"",dwg!AC112-dwg!AD112+wad!AB112))</f>
        <v/>
      </c>
      <c r="AD112" s="96" t="str">
        <f>+IF(dwg!AE112="","",IF(dwg!AD112-dwg!AE112+wad!AC112&lt;=0,"",dwg!AD112-dwg!AE112+wad!AC112))</f>
        <v/>
      </c>
      <c r="AE112" s="96" t="str">
        <f>+IF(dwg!AF112="","",IF(dwg!AE112-dwg!AF112+wad!AD112&lt;=0,"",dwg!AE112-dwg!AF112+wad!AD112))</f>
        <v/>
      </c>
      <c r="AF112" s="96" t="str">
        <f>+IF(dwg!AG112="","",IF(dwg!AF112-dwg!AG112+wad!AE112&lt;=0,"",dwg!AF112-dwg!AG112+wad!AE112))</f>
        <v/>
      </c>
      <c r="AG112" s="96">
        <f t="shared" si="1"/>
        <v>510</v>
      </c>
    </row>
    <row r="113" ht="12.75" customHeight="1">
      <c r="A113" s="96">
        <v>812.0</v>
      </c>
      <c r="B113" s="97" t="s">
        <v>10</v>
      </c>
      <c r="C113" s="96" t="s">
        <v>419</v>
      </c>
      <c r="D113" s="96"/>
      <c r="E113" s="107">
        <f>+IF(dwg!F113="","",IF(dwg!E113-dwg!F113+wad!D113&lt;=0,"",dwg!E113-dwg!F113+wad!D113))</f>
        <v>128</v>
      </c>
      <c r="F113" s="107">
        <f>+IF(dwg!G113="","",IF(dwg!F113-dwg!G113+wad!E113&lt;=0,"",dwg!F113-dwg!G113+wad!E113))</f>
        <v>87</v>
      </c>
      <c r="G113" s="107">
        <f>+IF(dwg!H113="","",IF(dwg!G113-dwg!H113+wad!F113&lt;=0,"",dwg!G113-dwg!H113+wad!F113))</f>
        <v>229</v>
      </c>
      <c r="H113" s="107">
        <f>+IF(dwg!I113="","",IF(dwg!H113-dwg!I113+wad!G113&lt;=0,"",dwg!H113-dwg!I113+wad!G113))</f>
        <v>92</v>
      </c>
      <c r="I113" s="107">
        <f>+IF(dwg!J113="","",IF(dwg!I113-dwg!J113+wad!H113&lt;=0,"",dwg!I113-dwg!J113+wad!H113))</f>
        <v>70</v>
      </c>
      <c r="J113" s="96" t="str">
        <f>+IF(dwg!K113="","",IF(dwg!J113-dwg!K113+wad!I113&lt;=0,"",dwg!J113-dwg!K113+wad!I113))</f>
        <v/>
      </c>
      <c r="K113" s="96" t="str">
        <f>+IF(dwg!L113="","",IF(dwg!K113-dwg!L113+wad!J113&lt;=0,"",dwg!K113-dwg!L113+wad!J113))</f>
        <v/>
      </c>
      <c r="L113" s="96" t="str">
        <f>+IF(dwg!M113="","",IF(dwg!L113-dwg!M113+wad!K113&lt;=0,"",dwg!L113-dwg!M113+wad!K113))</f>
        <v/>
      </c>
      <c r="M113" s="96" t="str">
        <f>+IF(dwg!N113="","",IF(dwg!M113-dwg!N113+wad!L113&lt;=0,"",dwg!M113-dwg!N113+wad!L113))</f>
        <v/>
      </c>
      <c r="N113" s="96" t="str">
        <f>+IF(dwg!O113="","",IF(dwg!N113-dwg!O113+wad!M113&lt;=0,"",dwg!N113-dwg!O113+wad!M113))</f>
        <v/>
      </c>
      <c r="O113" s="96" t="str">
        <f>+IF(dwg!P113="","",IF(dwg!O113-dwg!P113+wad!N113&lt;=0,"",dwg!O113-dwg!P113+wad!N113))</f>
        <v/>
      </c>
      <c r="P113" s="96" t="str">
        <f>+IF(dwg!Q113="","",IF(dwg!P113-dwg!Q113+wad!O113&lt;=0,"",dwg!P113-dwg!Q113+wad!O113))</f>
        <v/>
      </c>
      <c r="Q113" s="96" t="str">
        <f>+IF(dwg!R113="","",IF(dwg!Q113-dwg!R113+wad!P113&lt;=0,"",dwg!Q113-dwg!R113+wad!P113))</f>
        <v/>
      </c>
      <c r="R113" s="96" t="str">
        <f>+IF(dwg!S113="","",IF(dwg!R113-dwg!S113+wad!Q113&lt;=0,"",dwg!R113-dwg!S113+wad!Q113))</f>
        <v/>
      </c>
      <c r="S113" s="96" t="str">
        <f>+IF(dwg!T113="","",IF(dwg!S113-dwg!T113+wad!R113&lt;=0,"",dwg!S113-dwg!T113+wad!R113))</f>
        <v/>
      </c>
      <c r="T113" s="96" t="str">
        <f>+IF(dwg!U113="","",IF(dwg!T113-dwg!U113+wad!S113&lt;=0,"",dwg!T113-dwg!U113+wad!S113))</f>
        <v/>
      </c>
      <c r="U113" s="96" t="str">
        <f>+IF(dwg!V113="","",IF(dwg!U113-dwg!V113+wad!T113&lt;=0,"",dwg!U113-dwg!V113+wad!T113))</f>
        <v/>
      </c>
      <c r="V113" s="96" t="str">
        <f>+IF(dwg!W113="","",IF(dwg!V113-dwg!W113+wad!U113&lt;=0,"",dwg!V113-dwg!W113+wad!U113))</f>
        <v/>
      </c>
      <c r="W113" s="96" t="str">
        <f>+IF(dwg!X113="","",IF(dwg!W113-dwg!X113+wad!V113&lt;=0,"",dwg!W113-dwg!X113+wad!V113))</f>
        <v/>
      </c>
      <c r="X113" s="96" t="str">
        <f>+IF(dwg!Y113="","",IF(dwg!X113-dwg!Y113+wad!W113&lt;=0,"",dwg!X113-dwg!Y113+wad!W113))</f>
        <v/>
      </c>
      <c r="Y113" s="96" t="str">
        <f>+IF(dwg!Z113="","",IF(dwg!Y113-dwg!Z113+wad!X113&lt;=0,"",dwg!Y113-dwg!Z113+wad!X113))</f>
        <v/>
      </c>
      <c r="Z113" s="96" t="str">
        <f>+IF(dwg!AA113="","",IF(dwg!Z113-dwg!AA113+wad!Y113&lt;=0,"",dwg!Z113-dwg!AA113+wad!Y113))</f>
        <v/>
      </c>
      <c r="AA113" s="96" t="str">
        <f>+IF(dwg!AB113="","",IF(dwg!AA113-dwg!AB113+wad!Z113&lt;=0,"",dwg!AA113-dwg!AB113+wad!Z113))</f>
        <v/>
      </c>
      <c r="AB113" s="96" t="str">
        <f>+IF(dwg!AC113="","",IF(dwg!AB113-dwg!AC113+wad!AA113&lt;=0,"",dwg!AB113-dwg!AC113+wad!AA113))</f>
        <v/>
      </c>
      <c r="AC113" s="96" t="str">
        <f>+IF(dwg!AD113="","",IF(dwg!AC113-dwg!AD113+wad!AB113&lt;=0,"",dwg!AC113-dwg!AD113+wad!AB113))</f>
        <v/>
      </c>
      <c r="AD113" s="96" t="str">
        <f>+IF(dwg!AE113="","",IF(dwg!AD113-dwg!AE113+wad!AC113&lt;=0,"",dwg!AD113-dwg!AE113+wad!AC113))</f>
        <v/>
      </c>
      <c r="AE113" s="96" t="str">
        <f>+IF(dwg!AF113="","",IF(dwg!AE113-dwg!AF113+wad!AD113&lt;=0,"",dwg!AE113-dwg!AF113+wad!AD113))</f>
        <v/>
      </c>
      <c r="AF113" s="96" t="str">
        <f>+IF(dwg!AG113="","",IF(dwg!AF113-dwg!AG113+wad!AE113&lt;=0,"",dwg!AF113-dwg!AG113+wad!AE113))</f>
        <v/>
      </c>
      <c r="AG113" s="96">
        <f t="shared" si="1"/>
        <v>606</v>
      </c>
    </row>
    <row r="114" ht="12.75" customHeight="1">
      <c r="A114" s="96">
        <v>813.0</v>
      </c>
      <c r="B114" s="97" t="s">
        <v>10</v>
      </c>
      <c r="C114" s="96" t="s">
        <v>419</v>
      </c>
      <c r="D114" s="96"/>
      <c r="E114" s="107">
        <f>+IF(dwg!F114="","",IF(dwg!E114-dwg!F114+wad!D114&lt;=0,"",dwg!E114-dwg!F114+wad!D114))</f>
        <v>106</v>
      </c>
      <c r="F114" s="107">
        <f>+IF(dwg!G114="","",IF(dwg!F114-dwg!G114+wad!E114&lt;=0,"",dwg!F114-dwg!G114+wad!E114))</f>
        <v>89</v>
      </c>
      <c r="G114" s="107">
        <f>+IF(dwg!H114="","",IF(dwg!G114-dwg!H114+wad!F114&lt;=0,"",dwg!G114-dwg!H114+wad!F114))</f>
        <v>198</v>
      </c>
      <c r="H114" s="107">
        <f>+IF(dwg!I114="","",IF(dwg!H114-dwg!I114+wad!G114&lt;=0,"",dwg!H114-dwg!I114+wad!G114))</f>
        <v>82</v>
      </c>
      <c r="I114" s="107">
        <f>+IF(dwg!J114="","",IF(dwg!I114-dwg!J114+wad!H114&lt;=0,"",dwg!I114-dwg!J114+wad!H114))</f>
        <v>76</v>
      </c>
      <c r="J114" s="96" t="str">
        <f>+IF(dwg!K114="","",IF(dwg!J114-dwg!K114+wad!I114&lt;=0,"",dwg!J114-dwg!K114+wad!I114))</f>
        <v/>
      </c>
      <c r="K114" s="96" t="str">
        <f>+IF(dwg!L114="","",IF(dwg!K114-dwg!L114+wad!J114&lt;=0,"",dwg!K114-dwg!L114+wad!J114))</f>
        <v/>
      </c>
      <c r="L114" s="96" t="str">
        <f>+IF(dwg!M114="","",IF(dwg!L114-dwg!M114+wad!K114&lt;=0,"",dwg!L114-dwg!M114+wad!K114))</f>
        <v/>
      </c>
      <c r="M114" s="96" t="str">
        <f>+IF(dwg!N114="","",IF(dwg!M114-dwg!N114+wad!L114&lt;=0,"",dwg!M114-dwg!N114+wad!L114))</f>
        <v/>
      </c>
      <c r="N114" s="96" t="str">
        <f>+IF(dwg!O114="","",IF(dwg!N114-dwg!O114+wad!M114&lt;=0,"",dwg!N114-dwg!O114+wad!M114))</f>
        <v/>
      </c>
      <c r="O114" s="96" t="str">
        <f>+IF(dwg!P114="","",IF(dwg!O114-dwg!P114+wad!N114&lt;=0,"",dwg!O114-dwg!P114+wad!N114))</f>
        <v/>
      </c>
      <c r="P114" s="96" t="str">
        <f>+IF(dwg!Q114="","",IF(dwg!P114-dwg!Q114+wad!O114&lt;=0,"",dwg!P114-dwg!Q114+wad!O114))</f>
        <v/>
      </c>
      <c r="Q114" s="96" t="str">
        <f>+IF(dwg!R114="","",IF(dwg!Q114-dwg!R114+wad!P114&lt;=0,"",dwg!Q114-dwg!R114+wad!P114))</f>
        <v/>
      </c>
      <c r="R114" s="96" t="str">
        <f>+IF(dwg!S114="","",IF(dwg!R114-dwg!S114+wad!Q114&lt;=0,"",dwg!R114-dwg!S114+wad!Q114))</f>
        <v/>
      </c>
      <c r="S114" s="96" t="str">
        <f>+IF(dwg!T114="","",IF(dwg!S114-dwg!T114+wad!R114&lt;=0,"",dwg!S114-dwg!T114+wad!R114))</f>
        <v/>
      </c>
      <c r="T114" s="96" t="str">
        <f>+IF(dwg!U114="","",IF(dwg!T114-dwg!U114+wad!S114&lt;=0,"",dwg!T114-dwg!U114+wad!S114))</f>
        <v/>
      </c>
      <c r="U114" s="96" t="str">
        <f>+IF(dwg!V114="","",IF(dwg!U114-dwg!V114+wad!T114&lt;=0,"",dwg!U114-dwg!V114+wad!T114))</f>
        <v/>
      </c>
      <c r="V114" s="96" t="str">
        <f>+IF(dwg!W114="","",IF(dwg!V114-dwg!W114+wad!U114&lt;=0,"",dwg!V114-dwg!W114+wad!U114))</f>
        <v/>
      </c>
      <c r="W114" s="96" t="str">
        <f>+IF(dwg!X114="","",IF(dwg!W114-dwg!X114+wad!V114&lt;=0,"",dwg!W114-dwg!X114+wad!V114))</f>
        <v/>
      </c>
      <c r="X114" s="96" t="str">
        <f>+IF(dwg!Y114="","",IF(dwg!X114-dwg!Y114+wad!W114&lt;=0,"",dwg!X114-dwg!Y114+wad!W114))</f>
        <v/>
      </c>
      <c r="Y114" s="96" t="str">
        <f>+IF(dwg!Z114="","",IF(dwg!Y114-dwg!Z114+wad!X114&lt;=0,"",dwg!Y114-dwg!Z114+wad!X114))</f>
        <v/>
      </c>
      <c r="Z114" s="96" t="str">
        <f>+IF(dwg!AA114="","",IF(dwg!Z114-dwg!AA114+wad!Y114&lt;=0,"",dwg!Z114-dwg!AA114+wad!Y114))</f>
        <v/>
      </c>
      <c r="AA114" s="96" t="str">
        <f>+IF(dwg!AB114="","",IF(dwg!AA114-dwg!AB114+wad!Z114&lt;=0,"",dwg!AA114-dwg!AB114+wad!Z114))</f>
        <v/>
      </c>
      <c r="AB114" s="96" t="str">
        <f>+IF(dwg!AC114="","",IF(dwg!AB114-dwg!AC114+wad!AA114&lt;=0,"",dwg!AB114-dwg!AC114+wad!AA114))</f>
        <v/>
      </c>
      <c r="AC114" s="96" t="str">
        <f>+IF(dwg!AD114="","",IF(dwg!AC114-dwg!AD114+wad!AB114&lt;=0,"",dwg!AC114-dwg!AD114+wad!AB114))</f>
        <v/>
      </c>
      <c r="AD114" s="96" t="str">
        <f>+IF(dwg!AE114="","",IF(dwg!AD114-dwg!AE114+wad!AC114&lt;=0,"",dwg!AD114-dwg!AE114+wad!AC114))</f>
        <v/>
      </c>
      <c r="AE114" s="96" t="str">
        <f>+IF(dwg!AF114="","",IF(dwg!AE114-dwg!AF114+wad!AD114&lt;=0,"",dwg!AE114-dwg!AF114+wad!AD114))</f>
        <v/>
      </c>
      <c r="AF114" s="96" t="str">
        <f>+IF(dwg!AG114="","",IF(dwg!AF114-dwg!AG114+wad!AE114&lt;=0,"",dwg!AF114-dwg!AG114+wad!AE114))</f>
        <v/>
      </c>
      <c r="AG114" s="96">
        <f t="shared" si="1"/>
        <v>551</v>
      </c>
    </row>
    <row r="115" ht="12.75" customHeight="1">
      <c r="A115" s="96">
        <v>814.0</v>
      </c>
      <c r="B115" s="97" t="s">
        <v>10</v>
      </c>
      <c r="C115" s="100" t="s">
        <v>6</v>
      </c>
      <c r="D115" s="96"/>
      <c r="E115" s="107">
        <f>+IF(dwg!F115="","",IF(dwg!E115-dwg!F115+wad!D115&lt;=0,"",dwg!E115-dwg!F115+wad!D115))</f>
        <v>93</v>
      </c>
      <c r="F115" s="107">
        <f>+IF(dwg!G115="","",IF(dwg!F115-dwg!G115+wad!E115&lt;=0,"",dwg!F115-dwg!G115+wad!E115))</f>
        <v>74</v>
      </c>
      <c r="G115" s="107">
        <f>+IF(dwg!H115="","",IF(dwg!G115-dwg!H115+wad!F115&lt;=0,"",dwg!G115-dwg!H115+wad!F115))</f>
        <v>172</v>
      </c>
      <c r="H115" s="107">
        <f>+IF(dwg!I115="","",IF(dwg!H115-dwg!I115+wad!G115&lt;=0,"",dwg!H115-dwg!I115+wad!G115))</f>
        <v>82</v>
      </c>
      <c r="I115" s="107">
        <f>+IF(dwg!J115="","",IF(dwg!I115-dwg!J115+wad!H115&lt;=0,"",dwg!I115-dwg!J115+wad!H115))</f>
        <v>62</v>
      </c>
      <c r="J115" s="96">
        <f>+IF(dwg!K115="","",IF(dwg!J115-dwg!K115+wad!I115&lt;=0,"",dwg!J115-dwg!K115+wad!I115))</f>
        <v>58</v>
      </c>
      <c r="K115" s="96">
        <f>+IF(dwg!L115="","",IF(dwg!K115-dwg!L115+wad!J115&lt;=0,"",dwg!K115-dwg!L115+wad!J115))</f>
        <v>147</v>
      </c>
      <c r="L115" s="96">
        <f>+IF(dwg!M115="","",IF(dwg!L115-dwg!M115+wad!K115&lt;=0,"",dwg!L115-dwg!M115+wad!K115))</f>
        <v>143</v>
      </c>
      <c r="M115" s="96">
        <f>+IF(dwg!N115="","",IF(dwg!M115-dwg!N115+wad!L115&lt;=0,"",dwg!M115-dwg!N115+wad!L115))</f>
        <v>188</v>
      </c>
      <c r="N115" s="96">
        <f>+IF(dwg!O115="","",IF(dwg!N115-dwg!O115+wad!M115&lt;=0,"",dwg!N115-dwg!O115+wad!M115))</f>
        <v>78</v>
      </c>
      <c r="O115" s="96">
        <f>+IF(dwg!P115="","",IF(dwg!O115-dwg!P115+wad!N115&lt;=0,"",dwg!O115-dwg!P115+wad!N115))</f>
        <v>289</v>
      </c>
      <c r="P115" s="96">
        <f>+IF(dwg!Q115="","",IF(dwg!P115-dwg!Q115+wad!O115&lt;=0,"",dwg!P115-dwg!Q115+wad!O115))</f>
        <v>321</v>
      </c>
      <c r="Q115" s="96">
        <f>+IF(dwg!R115="","",IF(dwg!Q115-dwg!R115+wad!P115&lt;=0,"",dwg!Q115-dwg!R115+wad!P115))</f>
        <v>179</v>
      </c>
      <c r="R115" s="96">
        <f>+IF(dwg!S115="","",IF(dwg!R115-dwg!S115+wad!Q115&lt;=0,"",dwg!R115-dwg!S115+wad!Q115))</f>
        <v>139</v>
      </c>
      <c r="S115" s="96">
        <f>+IF(dwg!T115="","",IF(dwg!S115-dwg!T115+wad!R115&lt;=0,"",dwg!S115-dwg!T115+wad!R115))</f>
        <v>149</v>
      </c>
      <c r="T115" s="96">
        <f>+IF(dwg!U115="","",IF(dwg!T115-dwg!U115+wad!S115&lt;=0,"",dwg!T115-dwg!U115+wad!S115))</f>
        <v>172</v>
      </c>
      <c r="U115" s="96">
        <f>+IF(dwg!V115="","",IF(dwg!U115-dwg!V115+wad!T115&lt;=0,"",dwg!U115-dwg!V115+wad!T115))</f>
        <v>263</v>
      </c>
      <c r="V115" s="96">
        <f>+IF(dwg!W115="","",IF(dwg!V115-dwg!W115+wad!U115&lt;=0,"",dwg!V115-dwg!W115+wad!U115))</f>
        <v>325</v>
      </c>
      <c r="W115" s="96">
        <f>+IF(dwg!X115="","",IF(dwg!W115-dwg!X115+wad!V115&lt;=0,"",dwg!W115-dwg!X115+wad!V115))</f>
        <v>80</v>
      </c>
      <c r="X115" s="96">
        <f>+IF(dwg!Y115="","",IF(dwg!X115-dwg!Y115+wad!W115&lt;=0,"",dwg!X115-dwg!Y115+wad!W115))</f>
        <v>81</v>
      </c>
      <c r="Y115" s="96">
        <f>+IF(dwg!Z115="","",IF(dwg!Y115-dwg!Z115+wad!X115&lt;=0,"",dwg!Y115-dwg!Z115+wad!X115))</f>
        <v>111</v>
      </c>
      <c r="Z115" s="96">
        <f>+IF(dwg!AA115="","",IF(dwg!Z115-dwg!AA115+wad!Y115&lt;=0,"",dwg!Z115-dwg!AA115+wad!Y115))</f>
        <v>48</v>
      </c>
      <c r="AA115" s="96">
        <f>+IF(dwg!AB115="","",IF(dwg!AA115-dwg!AB115+wad!Z115&lt;=0,"",dwg!AA115-dwg!AB115+wad!Z115))</f>
        <v>60</v>
      </c>
      <c r="AB115" s="96">
        <f>+IF(dwg!AC115="","",IF(dwg!AB115-dwg!AC115+wad!AA115&lt;=0,"",dwg!AB115-dwg!AC115+wad!AA115))</f>
        <v>77</v>
      </c>
      <c r="AC115" s="96">
        <f>+IF(dwg!AD115="","",IF(dwg!AC115-dwg!AD115+wad!AB115&lt;=0,"",dwg!AC115-dwg!AD115+wad!AB115))</f>
        <v>76</v>
      </c>
      <c r="AD115" s="96">
        <f>+IF(dwg!AE115="","",IF(dwg!AD115-dwg!AE115+wad!AC115&lt;=0,"",dwg!AD115-dwg!AE115+wad!AC115))</f>
        <v>53</v>
      </c>
      <c r="AE115" s="96">
        <f>+IF(dwg!AF115="","",IF(dwg!AE115-dwg!AF115+wad!AD115&lt;=0,"",dwg!AE115-dwg!AF115+wad!AD115))</f>
        <v>97</v>
      </c>
      <c r="AF115" s="96">
        <f>+IF(dwg!AG115="","",IF(dwg!AF115-dwg!AG115+wad!AE115&lt;=0,"",dwg!AF115-dwg!AG115+wad!AE115))</f>
        <v>54</v>
      </c>
      <c r="AG115" s="96">
        <f t="shared" si="1"/>
        <v>3671</v>
      </c>
    </row>
    <row r="116" ht="12.75" customHeight="1">
      <c r="A116" s="96">
        <v>815.0</v>
      </c>
      <c r="B116" s="97" t="s">
        <v>10</v>
      </c>
      <c r="C116" s="100" t="s">
        <v>6</v>
      </c>
      <c r="D116" s="96"/>
      <c r="E116" s="107">
        <f>+IF(dwg!F116="","",IF(dwg!E116-dwg!F116+wad!D116&lt;=0,"",dwg!E116-dwg!F116+wad!D116))</f>
        <v>133</v>
      </c>
      <c r="F116" s="107">
        <f>+IF(dwg!G116="","",IF(dwg!F116-dwg!G116+wad!E116&lt;=0,"",dwg!F116-dwg!G116+wad!E116))</f>
        <v>88</v>
      </c>
      <c r="G116" s="107">
        <f>+IF(dwg!H116="","",IF(dwg!G116-dwg!H116+wad!F116&lt;=0,"",dwg!G116-dwg!H116+wad!F116))</f>
        <v>270</v>
      </c>
      <c r="H116" s="107">
        <f>+IF(dwg!I116="","",IF(dwg!H116-dwg!I116+wad!G116&lt;=0,"",dwg!H116-dwg!I116+wad!G116))</f>
        <v>153</v>
      </c>
      <c r="I116" s="107">
        <f>+IF(dwg!J116="","",IF(dwg!I116-dwg!J116+wad!H116&lt;=0,"",dwg!I116-dwg!J116+wad!H116))</f>
        <v>95</v>
      </c>
      <c r="J116" s="96">
        <f>+IF(dwg!K116="","",IF(dwg!J116-dwg!K116+wad!I116&lt;=0,"",dwg!J116-dwg!K116+wad!I116))</f>
        <v>85</v>
      </c>
      <c r="K116" s="96">
        <f>+IF(dwg!L116="","",IF(dwg!K116-dwg!L116+wad!J116&lt;=0,"",dwg!K116-dwg!L116+wad!J116))</f>
        <v>217</v>
      </c>
      <c r="L116" s="96">
        <f>+IF(dwg!M116="","",IF(dwg!L116-dwg!M116+wad!K116&lt;=0,"",dwg!L116-dwg!M116+wad!K116))</f>
        <v>195</v>
      </c>
      <c r="M116" s="96">
        <f>+IF(dwg!N116="","",IF(dwg!M116-dwg!N116+wad!L116&lt;=0,"",dwg!M116-dwg!N116+wad!L116))</f>
        <v>284</v>
      </c>
      <c r="N116" s="96">
        <f>+IF(dwg!O116="","",IF(dwg!N116-dwg!O116+wad!M116&lt;=0,"",dwg!N116-dwg!O116+wad!M116))</f>
        <v>148</v>
      </c>
      <c r="O116" s="96">
        <f>+IF(dwg!P116="","",IF(dwg!O116-dwg!P116+wad!N116&lt;=0,"",dwg!O116-dwg!P116+wad!N116))</f>
        <v>621</v>
      </c>
      <c r="P116" s="96">
        <f>+IF(dwg!Q116="","",IF(dwg!P116-dwg!Q116+wad!O116&lt;=0,"",dwg!P116-dwg!Q116+wad!O116))</f>
        <v>629</v>
      </c>
      <c r="Q116" s="96">
        <f>+IF(dwg!R116="","",IF(dwg!Q116-dwg!R116+wad!P116&lt;=0,"",dwg!Q116-dwg!R116+wad!P116))</f>
        <v>370</v>
      </c>
      <c r="R116" s="96">
        <f>+IF(dwg!S116="","",IF(dwg!R116-dwg!S116+wad!Q116&lt;=0,"",dwg!R116-dwg!S116+wad!Q116))</f>
        <v>285</v>
      </c>
      <c r="S116" s="96">
        <f>+IF(dwg!T116="","",IF(dwg!S116-dwg!T116+wad!R116&lt;=0,"",dwg!S116-dwg!T116+wad!R116))</f>
        <v>243</v>
      </c>
      <c r="T116" s="96">
        <f>+IF(dwg!U116="","",IF(dwg!T116-dwg!U116+wad!S116&lt;=0,"",dwg!T116-dwg!U116+wad!S116))</f>
        <v>318</v>
      </c>
      <c r="U116" s="96">
        <f>+IF(dwg!V116="","",IF(dwg!U116-dwg!V116+wad!T116&lt;=0,"",dwg!U116-dwg!V116+wad!T116))</f>
        <v>394</v>
      </c>
      <c r="V116" s="96">
        <f>+IF(dwg!W116="","",IF(dwg!V116-dwg!W116+wad!U116&lt;=0,"",dwg!V116-dwg!W116+wad!U116))</f>
        <v>382</v>
      </c>
      <c r="W116" s="96">
        <f>+IF(dwg!X116="","",IF(dwg!W116-dwg!X116+wad!V116&lt;=0,"",dwg!W116-dwg!X116+wad!V116))</f>
        <v>101</v>
      </c>
      <c r="X116" s="96">
        <f>+IF(dwg!Y116="","",IF(dwg!X116-dwg!Y116+wad!W116&lt;=0,"",dwg!X116-dwg!Y116+wad!W116))</f>
        <v>89</v>
      </c>
      <c r="Y116" s="96">
        <f>+IF(dwg!Z116="","",IF(dwg!Y116-dwg!Z116+wad!X116&lt;=0,"",dwg!Y116-dwg!Z116+wad!X116))</f>
        <v>124</v>
      </c>
      <c r="Z116" s="96">
        <f>+IF(dwg!AA116="","",IF(dwg!Z116-dwg!AA116+wad!Y116&lt;=0,"",dwg!Z116-dwg!AA116+wad!Y116))</f>
        <v>58</v>
      </c>
      <c r="AA116" s="96">
        <f>+IF(dwg!AB116="","",IF(dwg!AA116-dwg!AB116+wad!Z116&lt;=0,"",dwg!AA116-dwg!AB116+wad!Z116))</f>
        <v>67</v>
      </c>
      <c r="AB116" s="96">
        <f>+IF(dwg!AC116="","",IF(dwg!AB116-dwg!AC116+wad!AA116&lt;=0,"",dwg!AB116-dwg!AC116+wad!AA116))</f>
        <v>96</v>
      </c>
      <c r="AC116" s="96">
        <f>+IF(dwg!AD116="","",IF(dwg!AC116-dwg!AD116+wad!AB116&lt;=0,"",dwg!AC116-dwg!AD116+wad!AB116))</f>
        <v>31</v>
      </c>
      <c r="AD116" s="96">
        <f>+IF(dwg!AE116="","",IF(dwg!AD116-dwg!AE116+wad!AC116&lt;=0,"",dwg!AD116-dwg!AE116+wad!AC116))</f>
        <v>45</v>
      </c>
      <c r="AE116" s="96">
        <f>+IF(dwg!AF116="","",IF(dwg!AE116-dwg!AF116+wad!AD116&lt;=0,"",dwg!AE116-dwg!AF116+wad!AD116))</f>
        <v>68</v>
      </c>
      <c r="AF116" s="96">
        <f>+IF(dwg!AG116="","",IF(dwg!AF116-dwg!AG116+wad!AE116&lt;=0,"",dwg!AF116-dwg!AG116+wad!AE116))</f>
        <v>37</v>
      </c>
      <c r="AG116" s="96">
        <f t="shared" si="1"/>
        <v>5626</v>
      </c>
    </row>
    <row r="117" ht="12.75" customHeight="1">
      <c r="A117" s="96">
        <v>816.0</v>
      </c>
      <c r="B117" s="97" t="s">
        <v>10</v>
      </c>
      <c r="C117" s="96" t="s">
        <v>419</v>
      </c>
      <c r="D117" s="96"/>
      <c r="E117" s="107">
        <f>+IF(dwg!F117="","",IF(dwg!E117-dwg!F117+wad!D117&lt;=0,"",dwg!E117-dwg!F117+wad!D117))</f>
        <v>123</v>
      </c>
      <c r="F117" s="107">
        <f>+IF(dwg!G117="","",IF(dwg!F117-dwg!G117+wad!E117&lt;=0,"",dwg!F117-dwg!G117+wad!E117))</f>
        <v>36</v>
      </c>
      <c r="G117" s="107">
        <f>+IF(dwg!H117="","",IF(dwg!G117-dwg!H117+wad!F117&lt;=0,"",dwg!G117-dwg!H117+wad!F117))</f>
        <v>165</v>
      </c>
      <c r="H117" s="107">
        <f>+IF(dwg!I117="","",IF(dwg!H117-dwg!I117+wad!G117&lt;=0,"",dwg!H117-dwg!I117+wad!G117))</f>
        <v>92</v>
      </c>
      <c r="I117" s="107">
        <f>+IF(dwg!J117="","",IF(dwg!I117-dwg!J117+wad!H117&lt;=0,"",dwg!I117-dwg!J117+wad!H117))</f>
        <v>67</v>
      </c>
      <c r="J117" s="96" t="str">
        <f>+IF(dwg!K117="","",IF(dwg!J117-dwg!K117+wad!I117&lt;=0,"",dwg!J117-dwg!K117+wad!I117))</f>
        <v/>
      </c>
      <c r="K117" s="96" t="str">
        <f>+IF(dwg!L117="","",IF(dwg!K117-dwg!L117+wad!J117&lt;=0,"",dwg!K117-dwg!L117+wad!J117))</f>
        <v/>
      </c>
      <c r="L117" s="96" t="str">
        <f>+IF(dwg!M117="","",IF(dwg!L117-dwg!M117+wad!K117&lt;=0,"",dwg!L117-dwg!M117+wad!K117))</f>
        <v/>
      </c>
      <c r="M117" s="96" t="str">
        <f>+IF(dwg!N117="","",IF(dwg!M117-dwg!N117+wad!L117&lt;=0,"",dwg!M117-dwg!N117+wad!L117))</f>
        <v/>
      </c>
      <c r="N117" s="96" t="str">
        <f>+IF(dwg!O117="","",IF(dwg!N117-dwg!O117+wad!M117&lt;=0,"",dwg!N117-dwg!O117+wad!M117))</f>
        <v/>
      </c>
      <c r="O117" s="96" t="str">
        <f>+IF(dwg!P117="","",IF(dwg!O117-dwg!P117+wad!N117&lt;=0,"",dwg!O117-dwg!P117+wad!N117))</f>
        <v/>
      </c>
      <c r="P117" s="96" t="str">
        <f>+IF(dwg!Q117="","",IF(dwg!P117-dwg!Q117+wad!O117&lt;=0,"",dwg!P117-dwg!Q117+wad!O117))</f>
        <v/>
      </c>
      <c r="Q117" s="96" t="str">
        <f>+IF(dwg!R117="","",IF(dwg!Q117-dwg!R117+wad!P117&lt;=0,"",dwg!Q117-dwg!R117+wad!P117))</f>
        <v/>
      </c>
      <c r="R117" s="96" t="str">
        <f>+IF(dwg!S117="","",IF(dwg!R117-dwg!S117+wad!Q117&lt;=0,"",dwg!R117-dwg!S117+wad!Q117))</f>
        <v/>
      </c>
      <c r="S117" s="96" t="str">
        <f>+IF(dwg!T117="","",IF(dwg!S117-dwg!T117+wad!R117&lt;=0,"",dwg!S117-dwg!T117+wad!R117))</f>
        <v/>
      </c>
      <c r="T117" s="96" t="str">
        <f>+IF(dwg!U117="","",IF(dwg!T117-dwg!U117+wad!S117&lt;=0,"",dwg!T117-dwg!U117+wad!S117))</f>
        <v/>
      </c>
      <c r="U117" s="96" t="str">
        <f>+IF(dwg!V117="","",IF(dwg!U117-dwg!V117+wad!T117&lt;=0,"",dwg!U117-dwg!V117+wad!T117))</f>
        <v/>
      </c>
      <c r="V117" s="96" t="str">
        <f>+IF(dwg!W117="","",IF(dwg!V117-dwg!W117+wad!U117&lt;=0,"",dwg!V117-dwg!W117+wad!U117))</f>
        <v/>
      </c>
      <c r="W117" s="96" t="str">
        <f>+IF(dwg!X117="","",IF(dwg!W117-dwg!X117+wad!V117&lt;=0,"",dwg!W117-dwg!X117+wad!V117))</f>
        <v/>
      </c>
      <c r="X117" s="96" t="str">
        <f>+IF(dwg!Y117="","",IF(dwg!X117-dwg!Y117+wad!W117&lt;=0,"",dwg!X117-dwg!Y117+wad!W117))</f>
        <v/>
      </c>
      <c r="Y117" s="96" t="str">
        <f>+IF(dwg!Z117="","",IF(dwg!Y117-dwg!Z117+wad!X117&lt;=0,"",dwg!Y117-dwg!Z117+wad!X117))</f>
        <v/>
      </c>
      <c r="Z117" s="96" t="str">
        <f>+IF(dwg!AA117="","",IF(dwg!Z117-dwg!AA117+wad!Y117&lt;=0,"",dwg!Z117-dwg!AA117+wad!Y117))</f>
        <v/>
      </c>
      <c r="AA117" s="96" t="str">
        <f>+IF(dwg!AB117="","",IF(dwg!AA117-dwg!AB117+wad!Z117&lt;=0,"",dwg!AA117-dwg!AB117+wad!Z117))</f>
        <v/>
      </c>
      <c r="AB117" s="96" t="str">
        <f>+IF(dwg!AC117="","",IF(dwg!AB117-dwg!AC117+wad!AA117&lt;=0,"",dwg!AB117-dwg!AC117+wad!AA117))</f>
        <v/>
      </c>
      <c r="AC117" s="96" t="str">
        <f>+IF(dwg!AD117="","",IF(dwg!AC117-dwg!AD117+wad!AB117&lt;=0,"",dwg!AC117-dwg!AD117+wad!AB117))</f>
        <v/>
      </c>
      <c r="AD117" s="96" t="str">
        <f>+IF(dwg!AE117="","",IF(dwg!AD117-dwg!AE117+wad!AC117&lt;=0,"",dwg!AD117-dwg!AE117+wad!AC117))</f>
        <v/>
      </c>
      <c r="AE117" s="96" t="str">
        <f>+IF(dwg!AF117="","",IF(dwg!AE117-dwg!AF117+wad!AD117&lt;=0,"",dwg!AE117-dwg!AF117+wad!AD117))</f>
        <v/>
      </c>
      <c r="AF117" s="96" t="str">
        <f>+IF(dwg!AG117="","",IF(dwg!AF117-dwg!AG117+wad!AE117&lt;=0,"",dwg!AF117-dwg!AG117+wad!AE117))</f>
        <v/>
      </c>
      <c r="AG117" s="96">
        <f t="shared" si="1"/>
        <v>483</v>
      </c>
    </row>
    <row r="118" ht="12.75" customHeight="1">
      <c r="A118" s="96">
        <v>817.0</v>
      </c>
      <c r="B118" s="97" t="s">
        <v>10</v>
      </c>
      <c r="C118" s="100" t="s">
        <v>6</v>
      </c>
      <c r="D118" s="96"/>
      <c r="E118" s="107">
        <f>+IF(dwg!F118="","",IF(dwg!E118-dwg!F118+wad!D118&lt;=0,"",dwg!E118-dwg!F118+wad!D118))</f>
        <v>110</v>
      </c>
      <c r="F118" s="107">
        <f>+IF(dwg!G118="","",IF(dwg!F118-dwg!G118+wad!E118&lt;=0,"",dwg!F118-dwg!G118+wad!E118))</f>
        <v>74</v>
      </c>
      <c r="G118" s="107">
        <f>+IF(dwg!H118="","",IF(dwg!G118-dwg!H118+wad!F118&lt;=0,"",dwg!G118-dwg!H118+wad!F118))</f>
        <v>190</v>
      </c>
      <c r="H118" s="107">
        <f>+IF(dwg!I118="","",IF(dwg!H118-dwg!I118+wad!G118&lt;=0,"",dwg!H118-dwg!I118+wad!G118))</f>
        <v>96</v>
      </c>
      <c r="I118" s="107">
        <f>+IF(dwg!J118="","",IF(dwg!I118-dwg!J118+wad!H118&lt;=0,"",dwg!I118-dwg!J118+wad!H118))</f>
        <v>58</v>
      </c>
      <c r="J118" s="96">
        <f>+IF(dwg!K118="","",IF(dwg!J118-dwg!K118+wad!I118&lt;=0,"",dwg!J118-dwg!K118+wad!I118))</f>
        <v>65</v>
      </c>
      <c r="K118" s="96">
        <f>+IF(dwg!L118="","",IF(dwg!K118-dwg!L118+wad!J118&lt;=0,"",dwg!K118-dwg!L118+wad!J118))</f>
        <v>142</v>
      </c>
      <c r="L118" s="96">
        <f>+IF(dwg!M118="","",IF(dwg!L118-dwg!M118+wad!K118&lt;=0,"",dwg!L118-dwg!M118+wad!K118))</f>
        <v>144</v>
      </c>
      <c r="M118" s="96">
        <f>+IF(dwg!N118="","",IF(dwg!M118-dwg!N118+wad!L118&lt;=0,"",dwg!M118-dwg!N118+wad!L118))</f>
        <v>213</v>
      </c>
      <c r="N118" s="96">
        <f>+IF(dwg!O118="","",IF(dwg!N118-dwg!O118+wad!M118&lt;=0,"",dwg!N118-dwg!O118+wad!M118))</f>
        <v>94</v>
      </c>
      <c r="O118" s="96">
        <f>+IF(dwg!P118="","",IF(dwg!O118-dwg!P118+wad!N118&lt;=0,"",dwg!O118-dwg!P118+wad!N118))</f>
        <v>354</v>
      </c>
      <c r="P118" s="96">
        <f>+IF(dwg!Q118="","",IF(dwg!P118-dwg!Q118+wad!O118&lt;=0,"",dwg!P118-dwg!Q118+wad!O118))</f>
        <v>376</v>
      </c>
      <c r="Q118" s="96">
        <f>+IF(dwg!R118="","",IF(dwg!Q118-dwg!R118+wad!P118&lt;=0,"",dwg!Q118-dwg!R118+wad!P118))</f>
        <v>232</v>
      </c>
      <c r="R118" s="96">
        <f>+IF(dwg!S118="","",IF(dwg!R118-dwg!S118+wad!Q118&lt;=0,"",dwg!R118-dwg!S118+wad!Q118))</f>
        <v>165</v>
      </c>
      <c r="S118" s="96">
        <f>+IF(dwg!T118="","",IF(dwg!S118-dwg!T118+wad!R118&lt;=0,"",dwg!S118-dwg!T118+wad!R118))</f>
        <v>178</v>
      </c>
      <c r="T118" s="96">
        <f>+IF(dwg!U118="","",IF(dwg!T118-dwg!U118+wad!S118&lt;=0,"",dwg!T118-dwg!U118+wad!S118))</f>
        <v>217</v>
      </c>
      <c r="U118" s="96">
        <f>+IF(dwg!V118="","",IF(dwg!U118-dwg!V118+wad!T118&lt;=0,"",dwg!U118-dwg!V118+wad!T118))</f>
        <v>337</v>
      </c>
      <c r="V118" s="96">
        <f>+IF(dwg!W118="","",IF(dwg!V118-dwg!W118+wad!U118&lt;=0,"",dwg!V118-dwg!W118+wad!U118))</f>
        <v>353</v>
      </c>
      <c r="W118" s="96">
        <f>+IF(dwg!X118="","",IF(dwg!W118-dwg!X118+wad!V118&lt;=0,"",dwg!W118-dwg!X118+wad!V118))</f>
        <v>76</v>
      </c>
      <c r="X118" s="96">
        <f>+IF(dwg!Y118="","",IF(dwg!X118-dwg!Y118+wad!W118&lt;=0,"",dwg!X118-dwg!Y118+wad!W118))</f>
        <v>65</v>
      </c>
      <c r="Y118" s="96">
        <f>+IF(dwg!Z118="","",IF(dwg!Y118-dwg!Z118+wad!X118&lt;=0,"",dwg!Y118-dwg!Z118+wad!X118))</f>
        <v>115</v>
      </c>
      <c r="Z118" s="96">
        <f>+IF(dwg!AA118="","",IF(dwg!Z118-dwg!AA118+wad!Y118&lt;=0,"",dwg!Z118-dwg!AA118+wad!Y118))</f>
        <v>48</v>
      </c>
      <c r="AA118" s="96">
        <f>+IF(dwg!AB118="","",IF(dwg!AA118-dwg!AB118+wad!Z118&lt;=0,"",dwg!AA118-dwg!AB118+wad!Z118))</f>
        <v>52</v>
      </c>
      <c r="AB118" s="96">
        <f>+IF(dwg!AC118="","",IF(dwg!AB118-dwg!AC118+wad!AA118&lt;=0,"",dwg!AB118-dwg!AC118+wad!AA118))</f>
        <v>69</v>
      </c>
      <c r="AC118" s="96">
        <f>+IF(dwg!AD118="","",IF(dwg!AC118-dwg!AD118+wad!AB118&lt;=0,"",dwg!AC118-dwg!AD118+wad!AB118))</f>
        <v>87</v>
      </c>
      <c r="AD118" s="96">
        <f>+IF(dwg!AE118="","",IF(dwg!AD118-dwg!AE118+wad!AC118&lt;=0,"",dwg!AD118-dwg!AE118+wad!AC118))</f>
        <v>77</v>
      </c>
      <c r="AE118" s="96">
        <f>+IF(dwg!AF118="","",IF(dwg!AE118-dwg!AF118+wad!AD118&lt;=0,"",dwg!AE118-dwg!AF118+wad!AD118))</f>
        <v>84</v>
      </c>
      <c r="AF118" s="96">
        <f>+IF(dwg!AG118="","",IF(dwg!AF118-dwg!AG118+wad!AE118&lt;=0,"",dwg!AF118-dwg!AG118+wad!AE118))</f>
        <v>50</v>
      </c>
      <c r="AG118" s="96">
        <f t="shared" si="1"/>
        <v>4121</v>
      </c>
    </row>
    <row r="119" ht="12.75" customHeight="1">
      <c r="A119" s="96">
        <v>818.0</v>
      </c>
      <c r="B119" s="97" t="s">
        <v>10</v>
      </c>
      <c r="C119" s="98" t="s">
        <v>29</v>
      </c>
      <c r="D119" s="96"/>
      <c r="E119" s="107">
        <f>+IF(dwg!F119="","",IF(dwg!E119-dwg!F119+wad!D119&lt;=0,"",dwg!E119-dwg!F119+wad!D119))</f>
        <v>43</v>
      </c>
      <c r="F119" s="107">
        <f>+IF(dwg!G119="","",IF(dwg!F119-dwg!G119+wad!E119&lt;=0,"",dwg!F119-dwg!G119+wad!E119))</f>
        <v>31</v>
      </c>
      <c r="G119" s="107">
        <f>+IF(dwg!H119="","",IF(dwg!G119-dwg!H119+wad!F119&lt;=0,"",dwg!G119-dwg!H119+wad!F119))</f>
        <v>71</v>
      </c>
      <c r="H119" s="107">
        <f>+IF(dwg!I119="","",IF(dwg!H119-dwg!I119+wad!G119&lt;=0,"",dwg!H119-dwg!I119+wad!G119))</f>
        <v>34</v>
      </c>
      <c r="I119" s="107">
        <f>+IF(dwg!J119="","",IF(dwg!I119-dwg!J119+wad!H119&lt;=0,"",dwg!I119-dwg!J119+wad!H119))</f>
        <v>69</v>
      </c>
      <c r="J119" s="96" t="str">
        <f>+IF(dwg!K119="","",IF(dwg!J119-dwg!K119+wad!I119&lt;=0,"",dwg!J119-dwg!K119+wad!I119))</f>
        <v/>
      </c>
      <c r="K119" s="96">
        <f>+IF(dwg!L119="","",IF(dwg!K119-dwg!L119+wad!J119&lt;=0,"",dwg!K119-dwg!L119+wad!J119))</f>
        <v>61</v>
      </c>
      <c r="L119" s="96">
        <f>+IF(dwg!M119="","",IF(dwg!L119-dwg!M119+wad!K119&lt;=0,"",dwg!L119-dwg!M119+wad!K119))</f>
        <v>61</v>
      </c>
      <c r="M119" s="96">
        <f>+IF(dwg!N119="","",IF(dwg!M119-dwg!N119+wad!L119&lt;=0,"",dwg!M119-dwg!N119+wad!L119))</f>
        <v>86</v>
      </c>
      <c r="N119" s="96">
        <f>+IF(dwg!O119="","",IF(dwg!N119-dwg!O119+wad!M119&lt;=0,"",dwg!N119-dwg!O119+wad!M119))</f>
        <v>42</v>
      </c>
      <c r="O119" s="96">
        <f>+IF(dwg!P119="","",IF(dwg!O119-dwg!P119+wad!N119&lt;=0,"",dwg!O119-dwg!P119+wad!N119))</f>
        <v>152</v>
      </c>
      <c r="P119" s="96">
        <f>+IF(dwg!Q119="","",IF(dwg!P119-dwg!Q119+wad!O119&lt;=0,"",dwg!P119-dwg!Q119+wad!O119))</f>
        <v>84</v>
      </c>
      <c r="Q119" s="96">
        <f>+IF(dwg!R119="","",IF(dwg!Q119-dwg!R119+wad!P119&lt;=0,"",dwg!Q119-dwg!R119+wad!P119))</f>
        <v>75</v>
      </c>
      <c r="R119" s="96">
        <f>+IF(dwg!S119="","",IF(dwg!R119-dwg!S119+wad!Q119&lt;=0,"",dwg!R119-dwg!S119+wad!Q119))</f>
        <v>96</v>
      </c>
      <c r="S119" s="96">
        <f>+IF(dwg!T119="","",IF(dwg!S119-dwg!T119+wad!R119&lt;=0,"",dwg!S119-dwg!T119+wad!R119))</f>
        <v>108</v>
      </c>
      <c r="T119" s="96">
        <f>+IF(dwg!U119="","",IF(dwg!T119-dwg!U119+wad!S119&lt;=0,"",dwg!T119-dwg!U119+wad!S119))</f>
        <v>146</v>
      </c>
      <c r="U119" s="96">
        <f>+IF(dwg!V119="","",IF(dwg!U119-dwg!V119+wad!T119&lt;=0,"",dwg!U119-dwg!V119+wad!T119))</f>
        <v>263</v>
      </c>
      <c r="V119" s="96">
        <f>+IF(dwg!W119="","",IF(dwg!V119-dwg!W119+wad!U119&lt;=0,"",dwg!V119-dwg!W119+wad!U119))</f>
        <v>299</v>
      </c>
      <c r="W119" s="96">
        <f>+IF(dwg!X119="","",IF(dwg!W119-dwg!X119+wad!V119&lt;=0,"",dwg!W119-dwg!X119+wad!V119))</f>
        <v>121</v>
      </c>
      <c r="X119" s="96">
        <f>+IF(dwg!Y119="","",IF(dwg!X119-dwg!Y119+wad!W119&lt;=0,"",dwg!X119-dwg!Y119+wad!W119))</f>
        <v>94</v>
      </c>
      <c r="Y119" s="96">
        <f>+IF(dwg!Z119="","",IF(dwg!Y119-dwg!Z119+wad!X119&lt;=0,"",dwg!Y119-dwg!Z119+wad!X119))</f>
        <v>178</v>
      </c>
      <c r="Z119" s="96">
        <f>+IF(dwg!AA119="","",IF(dwg!Z119-dwg!AA119+wad!Y119&lt;=0,"",dwg!Z119-dwg!AA119+wad!Y119))</f>
        <v>78</v>
      </c>
      <c r="AA119" s="96">
        <f>+IF(dwg!AB119="","",IF(dwg!AA119-dwg!AB119+wad!Z119&lt;=0,"",dwg!AA119-dwg!AB119+wad!Z119))</f>
        <v>111</v>
      </c>
      <c r="AB119" s="96">
        <f>+IF(dwg!AC119="","",IF(dwg!AB119-dwg!AC119+wad!AA119&lt;=0,"",dwg!AB119-dwg!AC119+wad!AA119))</f>
        <v>145</v>
      </c>
      <c r="AC119" s="96">
        <f>+IF(dwg!AD119="","",IF(dwg!AC119-dwg!AD119+wad!AB119&lt;=0,"",dwg!AC119-dwg!AD119+wad!AB119))</f>
        <v>140</v>
      </c>
      <c r="AD119" s="96">
        <f>+IF(dwg!AE119="","",IF(dwg!AD119-dwg!AE119+wad!AC119&lt;=0,"",dwg!AD119-dwg!AE119+wad!AC119))</f>
        <v>84</v>
      </c>
      <c r="AE119" s="96">
        <f>+IF(dwg!AF119="","",IF(dwg!AE119-dwg!AF119+wad!AD119&lt;=0,"",dwg!AE119-dwg!AF119+wad!AD119))</f>
        <v>422</v>
      </c>
      <c r="AF119" s="96">
        <f>+IF(dwg!AG119="","",IF(dwg!AF119-dwg!AG119+wad!AE119&lt;=0,"",dwg!AF119-dwg!AG119+wad!AE119))</f>
        <v>197</v>
      </c>
      <c r="AG119" s="96">
        <f t="shared" si="1"/>
        <v>3291</v>
      </c>
    </row>
    <row r="120" ht="12.75" customHeight="1">
      <c r="A120" s="96">
        <v>819.0</v>
      </c>
      <c r="B120" s="97" t="s">
        <v>10</v>
      </c>
      <c r="C120" s="100" t="s">
        <v>6</v>
      </c>
      <c r="D120" s="96"/>
      <c r="E120" s="107">
        <f>+IF(dwg!F120="","",IF(dwg!E120-dwg!F120+wad!D120&lt;=0,"",dwg!E120-dwg!F120+wad!D120))</f>
        <v>69</v>
      </c>
      <c r="F120" s="107">
        <f>+IF(dwg!G120="","",IF(dwg!F120-dwg!G120+wad!E120&lt;=0,"",dwg!F120-dwg!G120+wad!E120))</f>
        <v>53</v>
      </c>
      <c r="G120" s="107">
        <f>+IF(dwg!H120="","",IF(dwg!G120-dwg!H120+wad!F120&lt;=0,"",dwg!G120-dwg!H120+wad!F120))</f>
        <v>129</v>
      </c>
      <c r="H120" s="107">
        <f>+IF(dwg!I120="","",IF(dwg!H120-dwg!I120+wad!G120&lt;=0,"",dwg!H120-dwg!I120+wad!G120))</f>
        <v>58</v>
      </c>
      <c r="I120" s="107">
        <f>+IF(dwg!J120="","",IF(dwg!I120-dwg!J120+wad!H120&lt;=0,"",dwg!I120-dwg!J120+wad!H120))</f>
        <v>41</v>
      </c>
      <c r="J120" s="96">
        <f>+IF(dwg!K120="","",IF(dwg!J120-dwg!K120+wad!I120&lt;=0,"",dwg!J120-dwg!K120+wad!I120))</f>
        <v>63</v>
      </c>
      <c r="K120" s="96">
        <f>+IF(dwg!L120="","",IF(dwg!K120-dwg!L120+wad!J120&lt;=0,"",dwg!K120-dwg!L120+wad!J120))</f>
        <v>94</v>
      </c>
      <c r="L120" s="96">
        <f>+IF(dwg!M120="","",IF(dwg!L120-dwg!M120+wad!K120&lt;=0,"",dwg!L120-dwg!M120+wad!K120))</f>
        <v>111</v>
      </c>
      <c r="M120" s="96">
        <f>+IF(dwg!N120="","",IF(dwg!M120-dwg!N120+wad!L120&lt;=0,"",dwg!M120-dwg!N120+wad!L120))</f>
        <v>152</v>
      </c>
      <c r="N120" s="96">
        <f>+IF(dwg!O120="","",IF(dwg!N120-dwg!O120+wad!M120&lt;=0,"",dwg!N120-dwg!O120+wad!M120))</f>
        <v>68</v>
      </c>
      <c r="O120" s="96">
        <f>+IF(dwg!P120="","",IF(dwg!O120-dwg!P120+wad!N120&lt;=0,"",dwg!O120-dwg!P120+wad!N120))</f>
        <v>280</v>
      </c>
      <c r="P120" s="96">
        <f>+IF(dwg!Q120="","",IF(dwg!P120-dwg!Q120+wad!O120&lt;=0,"",dwg!P120-dwg!Q120+wad!O120))</f>
        <v>328</v>
      </c>
      <c r="Q120" s="96">
        <f>+IF(dwg!R120="","",IF(dwg!Q120-dwg!R120+wad!P120&lt;=0,"",dwg!Q120-dwg!R120+wad!P120))</f>
        <v>213</v>
      </c>
      <c r="R120" s="96">
        <f>+IF(dwg!S120="","",IF(dwg!R120-dwg!S120+wad!Q120&lt;=0,"",dwg!R120-dwg!S120+wad!Q120))</f>
        <v>149</v>
      </c>
      <c r="S120" s="96">
        <f>+IF(dwg!T120="","",IF(dwg!S120-dwg!T120+wad!R120&lt;=0,"",dwg!S120-dwg!T120+wad!R120))</f>
        <v>164</v>
      </c>
      <c r="T120" s="96">
        <f>+IF(dwg!U120="","",IF(dwg!T120-dwg!U120+wad!S120&lt;=0,"",dwg!T120-dwg!U120+wad!S120))</f>
        <v>180</v>
      </c>
      <c r="U120" s="96">
        <f>+IF(dwg!V120="","",IF(dwg!U120-dwg!V120+wad!T120&lt;=0,"",dwg!U120-dwg!V120+wad!T120))</f>
        <v>294</v>
      </c>
      <c r="V120" s="96">
        <f>+IF(dwg!W120="","",IF(dwg!V120-dwg!W120+wad!U120&lt;=0,"",dwg!V120-dwg!W120+wad!U120))</f>
        <v>291</v>
      </c>
      <c r="W120" s="96">
        <f>+IF(dwg!X120="","",IF(dwg!W120-dwg!X120+wad!V120&lt;=0,"",dwg!W120-dwg!X120+wad!V120))</f>
        <v>95</v>
      </c>
      <c r="X120" s="96">
        <f>+IF(dwg!Y120="","",IF(dwg!X120-dwg!Y120+wad!W120&lt;=0,"",dwg!X120-dwg!Y120+wad!W120))</f>
        <v>61</v>
      </c>
      <c r="Y120" s="96">
        <f>+IF(dwg!Z120="","",IF(dwg!Y120-dwg!Z120+wad!X120&lt;=0,"",dwg!Y120-dwg!Z120+wad!X120))</f>
        <v>124</v>
      </c>
      <c r="Z120" s="96">
        <f>+IF(dwg!AA120="","",IF(dwg!Z120-dwg!AA120+wad!Y120&lt;=0,"",dwg!Z120-dwg!AA120+wad!Y120))</f>
        <v>54</v>
      </c>
      <c r="AA120" s="96">
        <f>+IF(dwg!AB120="","",IF(dwg!AA120-dwg!AB120+wad!Z120&lt;=0,"",dwg!AA120-dwg!AB120+wad!Z120))</f>
        <v>60</v>
      </c>
      <c r="AB120" s="96">
        <f>+IF(dwg!AC120="","",IF(dwg!AB120-dwg!AC120+wad!AA120&lt;=0,"",dwg!AB120-dwg!AC120+wad!AA120))</f>
        <v>56</v>
      </c>
      <c r="AC120" s="96">
        <f>+IF(dwg!AD120="","",IF(dwg!AC120-dwg!AD120+wad!AB120&lt;=0,"",dwg!AC120-dwg!AD120+wad!AB120))</f>
        <v>84</v>
      </c>
      <c r="AD120" s="96">
        <f>+IF(dwg!AE120="","",IF(dwg!AD120-dwg!AE120+wad!AC120&lt;=0,"",dwg!AD120-dwg!AE120+wad!AC120))</f>
        <v>55</v>
      </c>
      <c r="AE120" s="96">
        <f>+IF(dwg!AF120="","",IF(dwg!AE120-dwg!AF120+wad!AD120&lt;=0,"",dwg!AE120-dwg!AF120+wad!AD120))</f>
        <v>111</v>
      </c>
      <c r="AF120" s="96">
        <f>+IF(dwg!AG120="","",IF(dwg!AF120-dwg!AG120+wad!AE120&lt;=0,"",dwg!AF120-dwg!AG120+wad!AE120))</f>
        <v>62</v>
      </c>
      <c r="AG120" s="96">
        <f t="shared" si="1"/>
        <v>3499</v>
      </c>
    </row>
    <row r="121" ht="12.75" customHeight="1">
      <c r="A121" s="96">
        <v>820.0</v>
      </c>
      <c r="B121" s="97" t="s">
        <v>10</v>
      </c>
      <c r="C121" s="98" t="s">
        <v>29</v>
      </c>
      <c r="D121" s="96"/>
      <c r="E121" s="107">
        <f>+IF(dwg!F121="","",IF(dwg!E121-dwg!F121+wad!D121&lt;=0,"",dwg!E121-dwg!F121+wad!D121))</f>
        <v>124</v>
      </c>
      <c r="F121" s="107">
        <f>+IF(dwg!G121="","",IF(dwg!F121-dwg!G121+wad!E121&lt;=0,"",dwg!F121-dwg!G121+wad!E121))</f>
        <v>85</v>
      </c>
      <c r="G121" s="107">
        <f>+IF(dwg!H121="","",IF(dwg!G121-dwg!H121+wad!F121&lt;=0,"",dwg!G121-dwg!H121+wad!F121))</f>
        <v>205</v>
      </c>
      <c r="H121" s="107">
        <f>+IF(dwg!I121="","",IF(dwg!H121-dwg!I121+wad!G121&lt;=0,"",dwg!H121-dwg!I121+wad!G121))</f>
        <v>113</v>
      </c>
      <c r="I121" s="107">
        <f>+IF(dwg!J121="","",IF(dwg!I121-dwg!J121+wad!H121&lt;=0,"",dwg!I121-dwg!J121+wad!H121))</f>
        <v>76</v>
      </c>
      <c r="J121" s="96">
        <f>+IF(dwg!K121="","",IF(dwg!J121-dwg!K121+wad!I121&lt;=0,"",dwg!J121-dwg!K121+wad!I121))</f>
        <v>81</v>
      </c>
      <c r="K121" s="96">
        <f>+IF(dwg!L121="","",IF(dwg!K121-dwg!L121+wad!J121&lt;=0,"",dwg!K121-dwg!L121+wad!J121))</f>
        <v>171</v>
      </c>
      <c r="L121" s="96">
        <f>+IF(dwg!M121="","",IF(dwg!L121-dwg!M121+wad!K121&lt;=0,"",dwg!L121-dwg!M121+wad!K121))</f>
        <v>169</v>
      </c>
      <c r="M121" s="96">
        <f>+IF(dwg!N121="","",IF(dwg!M121-dwg!N121+wad!L121&lt;=0,"",dwg!M121-dwg!N121+wad!L121))</f>
        <v>256</v>
      </c>
      <c r="N121" s="96">
        <f>+IF(dwg!O121="","",IF(dwg!N121-dwg!O121+wad!M121&lt;=0,"",dwg!N121-dwg!O121+wad!M121))</f>
        <v>128</v>
      </c>
      <c r="O121" s="96">
        <f>+IF(dwg!P121="","",IF(dwg!O121-dwg!P121+wad!N121&lt;=0,"",dwg!O121-dwg!P121+wad!N121))</f>
        <v>535</v>
      </c>
      <c r="P121" s="96">
        <f>+IF(dwg!Q121="","",IF(dwg!P121-dwg!Q121+wad!O121&lt;=0,"",dwg!P121-dwg!Q121+wad!O121))</f>
        <v>521</v>
      </c>
      <c r="Q121" s="96">
        <f>+IF(dwg!R121="","",IF(dwg!Q121-dwg!R121+wad!P121&lt;=0,"",dwg!Q121-dwg!R121+wad!P121))</f>
        <v>350</v>
      </c>
      <c r="R121" s="96">
        <f>+IF(dwg!S121="","",IF(dwg!R121-dwg!S121+wad!Q121&lt;=0,"",dwg!R121-dwg!S121+wad!Q121))</f>
        <v>217</v>
      </c>
      <c r="S121" s="96">
        <f>+IF(dwg!T121="","",IF(dwg!S121-dwg!T121+wad!R121&lt;=0,"",dwg!S121-dwg!T121+wad!R121))</f>
        <v>255</v>
      </c>
      <c r="T121" s="96">
        <f>+IF(dwg!U121="","",IF(dwg!T121-dwg!U121+wad!S121&lt;=0,"",dwg!T121-dwg!U121+wad!S121))</f>
        <v>364</v>
      </c>
      <c r="U121" s="96">
        <f>+IF(dwg!V121="","",IF(dwg!U121-dwg!V121+wad!T121&lt;=0,"",dwg!U121-dwg!V121+wad!T121))</f>
        <v>640</v>
      </c>
      <c r="V121" s="96">
        <f>+IF(dwg!W121="","",IF(dwg!V121-dwg!W121+wad!U121&lt;=0,"",dwg!V121-dwg!W121+wad!U121))</f>
        <v>762</v>
      </c>
      <c r="W121" s="96">
        <f>+IF(dwg!X121="","",IF(dwg!W121-dwg!X121+wad!V121&lt;=0,"",dwg!W121-dwg!X121+wad!V121))</f>
        <v>267</v>
      </c>
      <c r="X121" s="96">
        <f>+IF(dwg!Y121="","",IF(dwg!X121-dwg!Y121+wad!W121&lt;=0,"",dwg!X121-dwg!Y121+wad!W121))</f>
        <v>190</v>
      </c>
      <c r="Y121" s="96">
        <f>+IF(dwg!Z121="","",IF(dwg!Y121-dwg!Z121+wad!X121&lt;=0,"",dwg!Y121-dwg!Z121+wad!X121))</f>
        <v>354</v>
      </c>
      <c r="Z121" s="96">
        <f>+IF(dwg!AA121="","",IF(dwg!Z121-dwg!AA121+wad!Y121&lt;=0,"",dwg!Z121-dwg!AA121+wad!Y121))</f>
        <v>137</v>
      </c>
      <c r="AA121" s="96">
        <f>+IF(dwg!AB121="","",IF(dwg!AA121-dwg!AB121+wad!Z121&lt;=0,"",dwg!AA121-dwg!AB121+wad!Z121))</f>
        <v>179</v>
      </c>
      <c r="AB121" s="96">
        <f>+IF(dwg!AC121="","",IF(dwg!AB121-dwg!AC121+wad!AA121&lt;=0,"",dwg!AB121-dwg!AC121+wad!AA121))</f>
        <v>127</v>
      </c>
      <c r="AC121" s="96">
        <f>+IF(dwg!AD121="","",IF(dwg!AC121-dwg!AD121+wad!AB121&lt;=0,"",dwg!AC121-dwg!AD121+wad!AB121))</f>
        <v>261</v>
      </c>
      <c r="AD121" s="96">
        <f>+IF(dwg!AE121="","",IF(dwg!AD121-dwg!AE121+wad!AC121&lt;=0,"",dwg!AD121-dwg!AE121+wad!AC121))</f>
        <v>122</v>
      </c>
      <c r="AE121" s="96">
        <f>+IF(dwg!AF121="","",IF(dwg!AE121-dwg!AF121+wad!AD121&lt;=0,"",dwg!AE121-dwg!AF121+wad!AD121))</f>
        <v>320</v>
      </c>
      <c r="AF121" s="96">
        <f>+IF(dwg!AG121="","",IF(dwg!AF121-dwg!AG121+wad!AE121&lt;=0,"",dwg!AF121-dwg!AG121+wad!AE121))</f>
        <v>165</v>
      </c>
      <c r="AG121" s="96">
        <f t="shared" si="1"/>
        <v>7174</v>
      </c>
    </row>
    <row r="122" ht="12.75" customHeight="1">
      <c r="A122" s="96">
        <v>821.0</v>
      </c>
      <c r="B122" s="97" t="s">
        <v>5</v>
      </c>
      <c r="C122" s="96" t="s">
        <v>419</v>
      </c>
      <c r="D122" s="96"/>
      <c r="E122" s="107">
        <f>+IF(dwg!F122="","",IF(dwg!E122-dwg!F122+wad!D122&lt;=0,"",dwg!E122-dwg!F122+wad!D122))</f>
        <v>169</v>
      </c>
      <c r="F122" s="107">
        <f>+IF(dwg!G122="","",IF(dwg!F122-dwg!G122+wad!E122&lt;=0,"",dwg!F122-dwg!G122+wad!E122))</f>
        <v>88</v>
      </c>
      <c r="G122" s="107">
        <f>+IF(dwg!H122="","",IF(dwg!G122-dwg!H122+wad!F122&lt;=0,"",dwg!G122-dwg!H122+wad!F122))</f>
        <v>279</v>
      </c>
      <c r="H122" s="107">
        <f>+IF(dwg!I122="","",IF(dwg!H122-dwg!I122+wad!G122&lt;=0,"",dwg!H122-dwg!I122+wad!G122))</f>
        <v>127</v>
      </c>
      <c r="I122" s="107">
        <f>+IF(dwg!J122="","",IF(dwg!I122-dwg!J122+wad!H122&lt;=0,"",dwg!I122-dwg!J122+wad!H122))</f>
        <v>131</v>
      </c>
      <c r="J122" s="96" t="str">
        <f>+IF(dwg!K122="","",IF(dwg!J122-dwg!K122+wad!I122&lt;=0,"",dwg!J122-dwg!K122+wad!I122))</f>
        <v/>
      </c>
      <c r="K122" s="96" t="str">
        <f>+IF(dwg!L122="","",IF(dwg!K122-dwg!L122+wad!J122&lt;=0,"",dwg!K122-dwg!L122+wad!J122))</f>
        <v/>
      </c>
      <c r="L122" s="96" t="str">
        <f>+IF(dwg!M122="","",IF(dwg!L122-dwg!M122+wad!K122&lt;=0,"",dwg!L122-dwg!M122+wad!K122))</f>
        <v/>
      </c>
      <c r="M122" s="96" t="str">
        <f>+IF(dwg!N122="","",IF(dwg!M122-dwg!N122+wad!L122&lt;=0,"",dwg!M122-dwg!N122+wad!L122))</f>
        <v/>
      </c>
      <c r="N122" s="96" t="str">
        <f>+IF(dwg!O122="","",IF(dwg!N122-dwg!O122+wad!M122&lt;=0,"",dwg!N122-dwg!O122+wad!M122))</f>
        <v/>
      </c>
      <c r="O122" s="96" t="str">
        <f>+IF(dwg!P122="","",IF(dwg!O122-dwg!P122+wad!N122&lt;=0,"",dwg!O122-dwg!P122+wad!N122))</f>
        <v/>
      </c>
      <c r="P122" s="96" t="str">
        <f>+IF(dwg!Q122="","",IF(dwg!P122-dwg!Q122+wad!O122&lt;=0,"",dwg!P122-dwg!Q122+wad!O122))</f>
        <v/>
      </c>
      <c r="Q122" s="96" t="str">
        <f>+IF(dwg!R122="","",IF(dwg!Q122-dwg!R122+wad!P122&lt;=0,"",dwg!Q122-dwg!R122+wad!P122))</f>
        <v/>
      </c>
      <c r="R122" s="96" t="str">
        <f>+IF(dwg!S122="","",IF(dwg!R122-dwg!S122+wad!Q122&lt;=0,"",dwg!R122-dwg!S122+wad!Q122))</f>
        <v/>
      </c>
      <c r="S122" s="96" t="str">
        <f>+IF(dwg!T122="","",IF(dwg!S122-dwg!T122+wad!R122&lt;=0,"",dwg!S122-dwg!T122+wad!R122))</f>
        <v/>
      </c>
      <c r="T122" s="96" t="str">
        <f>+IF(dwg!U122="","",IF(dwg!T122-dwg!U122+wad!S122&lt;=0,"",dwg!T122-dwg!U122+wad!S122))</f>
        <v/>
      </c>
      <c r="U122" s="96" t="str">
        <f>+IF(dwg!V122="","",IF(dwg!U122-dwg!V122+wad!T122&lt;=0,"",dwg!U122-dwg!V122+wad!T122))</f>
        <v/>
      </c>
      <c r="V122" s="96" t="str">
        <f>+IF(dwg!W122="","",IF(dwg!V122-dwg!W122+wad!U122&lt;=0,"",dwg!V122-dwg!W122+wad!U122))</f>
        <v/>
      </c>
      <c r="W122" s="96" t="str">
        <f>+IF(dwg!X122="","",IF(dwg!W122-dwg!X122+wad!V122&lt;=0,"",dwg!W122-dwg!X122+wad!V122))</f>
        <v/>
      </c>
      <c r="X122" s="96" t="str">
        <f>+IF(dwg!Y122="","",IF(dwg!X122-dwg!Y122+wad!W122&lt;=0,"",dwg!X122-dwg!Y122+wad!W122))</f>
        <v/>
      </c>
      <c r="Y122" s="96" t="str">
        <f>+IF(dwg!Z122="","",IF(dwg!Y122-dwg!Z122+wad!X122&lt;=0,"",dwg!Y122-dwg!Z122+wad!X122))</f>
        <v/>
      </c>
      <c r="Z122" s="96" t="str">
        <f>+IF(dwg!AA122="","",IF(dwg!Z122-dwg!AA122+wad!Y122&lt;=0,"",dwg!Z122-dwg!AA122+wad!Y122))</f>
        <v/>
      </c>
      <c r="AA122" s="96" t="str">
        <f>+IF(dwg!AB122="","",IF(dwg!AA122-dwg!AB122+wad!Z122&lt;=0,"",dwg!AA122-dwg!AB122+wad!Z122))</f>
        <v/>
      </c>
      <c r="AB122" s="96" t="str">
        <f>+IF(dwg!AC122="","",IF(dwg!AB122-dwg!AC122+wad!AA122&lt;=0,"",dwg!AB122-dwg!AC122+wad!AA122))</f>
        <v/>
      </c>
      <c r="AC122" s="96" t="str">
        <f>+IF(dwg!AD122="","",IF(dwg!AC122-dwg!AD122+wad!AB122&lt;=0,"",dwg!AC122-dwg!AD122+wad!AB122))</f>
        <v/>
      </c>
      <c r="AD122" s="96" t="str">
        <f>+IF(dwg!AE122="","",IF(dwg!AD122-dwg!AE122+wad!AC122&lt;=0,"",dwg!AD122-dwg!AE122+wad!AC122))</f>
        <v/>
      </c>
      <c r="AE122" s="96" t="str">
        <f>+IF(dwg!AF122="","",IF(dwg!AE122-dwg!AF122+wad!AD122&lt;=0,"",dwg!AE122-dwg!AF122+wad!AD122))</f>
        <v/>
      </c>
      <c r="AF122" s="96" t="str">
        <f>+IF(dwg!AG122="","",IF(dwg!AF122-dwg!AG122+wad!AE122&lt;=0,"",dwg!AF122-dwg!AG122+wad!AE122))</f>
        <v/>
      </c>
      <c r="AG122" s="96">
        <f t="shared" si="1"/>
        <v>794</v>
      </c>
    </row>
    <row r="123" ht="12.75" customHeight="1">
      <c r="A123" s="96">
        <v>822.0</v>
      </c>
      <c r="B123" s="97" t="s">
        <v>5</v>
      </c>
      <c r="C123" s="98" t="s">
        <v>29</v>
      </c>
      <c r="D123" s="96"/>
      <c r="E123" s="107">
        <f>+IF(dwg!F123="","",IF(dwg!E123-dwg!F123+wad!D123&lt;=0,"",dwg!E123-dwg!F123+wad!D123))</f>
        <v>175</v>
      </c>
      <c r="F123" s="107">
        <f>+IF(dwg!G123="","",IF(dwg!F123-dwg!G123+wad!E123&lt;=0,"",dwg!F123-dwg!G123+wad!E123))</f>
        <v>129</v>
      </c>
      <c r="G123" s="107">
        <f>+IF(dwg!H123="","",IF(dwg!G123-dwg!H123+wad!F123&lt;=0,"",dwg!G123-dwg!H123+wad!F123))</f>
        <v>273</v>
      </c>
      <c r="H123" s="107">
        <f>+IF(dwg!I123="","",IF(dwg!H123-dwg!I123+wad!G123&lt;=0,"",dwg!H123-dwg!I123+wad!G123))</f>
        <v>138</v>
      </c>
      <c r="I123" s="107">
        <f>+IF(dwg!J123="","",IF(dwg!I123-dwg!J123+wad!H123&lt;=0,"",dwg!I123-dwg!J123+wad!H123))</f>
        <v>134</v>
      </c>
      <c r="J123" s="96">
        <f>+IF(dwg!K123="","",IF(dwg!J123-dwg!K123+wad!I123&lt;=0,"",dwg!J123-dwg!K123+wad!I123))</f>
        <v>133</v>
      </c>
      <c r="K123" s="96">
        <f>+IF(dwg!L123="","",IF(dwg!K123-dwg!L123+wad!J123&lt;=0,"",dwg!K123-dwg!L123+wad!J123))</f>
        <v>243</v>
      </c>
      <c r="L123" s="96">
        <f>+IF(dwg!M123="","",IF(dwg!L123-dwg!M123+wad!K123&lt;=0,"",dwg!L123-dwg!M123+wad!K123))</f>
        <v>284</v>
      </c>
      <c r="M123" s="96">
        <f>+IF(dwg!N123="","",IF(dwg!M123-dwg!N123+wad!L123&lt;=0,"",dwg!M123-dwg!N123+wad!L123))</f>
        <v>447</v>
      </c>
      <c r="N123" s="96">
        <f>+IF(dwg!O123="","",IF(dwg!N123-dwg!O123+wad!M123&lt;=0,"",dwg!N123-dwg!O123+wad!M123))</f>
        <v>173</v>
      </c>
      <c r="O123" s="96">
        <f>+IF(dwg!P123="","",IF(dwg!O123-dwg!P123+wad!N123&lt;=0,"",dwg!O123-dwg!P123+wad!N123))</f>
        <v>633</v>
      </c>
      <c r="P123" s="96">
        <f>+IF(dwg!Q123="","",IF(dwg!P123-dwg!Q123+wad!O123&lt;=0,"",dwg!P123-dwg!Q123+wad!O123))</f>
        <v>668</v>
      </c>
      <c r="Q123" s="96">
        <f>+IF(dwg!R123="","",IF(dwg!Q123-dwg!R123+wad!P123&lt;=0,"",dwg!Q123-dwg!R123+wad!P123))</f>
        <v>388</v>
      </c>
      <c r="R123" s="96">
        <f>+IF(dwg!S123="","",IF(dwg!R123-dwg!S123+wad!Q123&lt;=0,"",dwg!R123-dwg!S123+wad!Q123))</f>
        <v>274</v>
      </c>
      <c r="S123" s="96">
        <f>+IF(dwg!T123="","",IF(dwg!S123-dwg!T123+wad!R123&lt;=0,"",dwg!S123-dwg!T123+wad!R123))</f>
        <v>281</v>
      </c>
      <c r="T123" s="96">
        <f>+IF(dwg!U123="","",IF(dwg!T123-dwg!U123+wad!S123&lt;=0,"",dwg!T123-dwg!U123+wad!S123))</f>
        <v>323</v>
      </c>
      <c r="U123" s="96">
        <f>+IF(dwg!V123="","",IF(dwg!U123-dwg!V123+wad!T123&lt;=0,"",dwg!U123-dwg!V123+wad!T123))</f>
        <v>568</v>
      </c>
      <c r="V123" s="96">
        <f>+IF(dwg!W123="","",IF(dwg!V123-dwg!W123+wad!U123&lt;=0,"",dwg!V123-dwg!W123+wad!U123))</f>
        <v>641</v>
      </c>
      <c r="W123" s="96">
        <f>+IF(dwg!X123="","",IF(dwg!W123-dwg!X123+wad!V123&lt;=0,"",dwg!W123-dwg!X123+wad!V123))</f>
        <v>283</v>
      </c>
      <c r="X123" s="96">
        <f>+IF(dwg!Y123="","",IF(dwg!X123-dwg!Y123+wad!W123&lt;=0,"",dwg!X123-dwg!Y123+wad!W123))</f>
        <v>234</v>
      </c>
      <c r="Y123" s="96">
        <f>+IF(dwg!Z123="","",IF(dwg!Y123-dwg!Z123+wad!X123&lt;=0,"",dwg!Y123-dwg!Z123+wad!X123))</f>
        <v>379</v>
      </c>
      <c r="Z123" s="96">
        <f>+IF(dwg!AA123="","",IF(dwg!Z123-dwg!AA123+wad!Y123&lt;=0,"",dwg!Z123-dwg!AA123+wad!Y123))</f>
        <v>200</v>
      </c>
      <c r="AA123" s="96">
        <f>+IF(dwg!AB123="","",IF(dwg!AA123-dwg!AB123+wad!Z123&lt;=0,"",dwg!AA123-dwg!AB123+wad!Z123))</f>
        <v>155</v>
      </c>
      <c r="AB123" s="96">
        <f>+IF(dwg!AC123="","",IF(dwg!AB123-dwg!AC123+wad!AA123&lt;=0,"",dwg!AB123-dwg!AC123+wad!AA123))</f>
        <v>252</v>
      </c>
      <c r="AC123" s="96">
        <f>+IF(dwg!AD123="","",IF(dwg!AC123-dwg!AD123+wad!AB123&lt;=0,"",dwg!AC123-dwg!AD123+wad!AB123))</f>
        <v>305</v>
      </c>
      <c r="AD123" s="96">
        <f>+IF(dwg!AE123="","",IF(dwg!AD123-dwg!AE123+wad!AC123&lt;=0,"",dwg!AD123-dwg!AE123+wad!AC123))</f>
        <v>203</v>
      </c>
      <c r="AE123" s="96">
        <f>+IF(dwg!AF123="","",IF(dwg!AE123-dwg!AF123+wad!AD123&lt;=0,"",dwg!AE123-dwg!AF123+wad!AD123))</f>
        <v>592</v>
      </c>
      <c r="AF123" s="96">
        <f>+IF(dwg!AG123="","",IF(dwg!AF123-dwg!AG123+wad!AE123&lt;=0,"",dwg!AF123-dwg!AG123+wad!AE123))</f>
        <v>315</v>
      </c>
      <c r="AG123" s="96">
        <f t="shared" si="1"/>
        <v>8823</v>
      </c>
    </row>
    <row r="124" ht="12.75" customHeight="1">
      <c r="A124" s="96">
        <v>823.0</v>
      </c>
      <c r="B124" s="97" t="s">
        <v>5</v>
      </c>
      <c r="C124" s="96" t="s">
        <v>419</v>
      </c>
      <c r="D124" s="96"/>
      <c r="E124" s="107">
        <f>+IF(dwg!F124="","",IF(dwg!E124-dwg!F124+wad!D124&lt;=0,"",dwg!E124-dwg!F124+wad!D124))</f>
        <v>145</v>
      </c>
      <c r="F124" s="107">
        <f>+IF(dwg!G124="","",IF(dwg!F124-dwg!G124+wad!E124&lt;=0,"",dwg!F124-dwg!G124+wad!E124))</f>
        <v>105</v>
      </c>
      <c r="G124" s="107">
        <f>+IF(dwg!H124="","",IF(dwg!G124-dwg!H124+wad!F124&lt;=0,"",dwg!G124-dwg!H124+wad!F124))</f>
        <v>235</v>
      </c>
      <c r="H124" s="107">
        <f>+IF(dwg!I124="","",IF(dwg!H124-dwg!I124+wad!G124&lt;=0,"",dwg!H124-dwg!I124+wad!G124))</f>
        <v>111</v>
      </c>
      <c r="I124" s="107">
        <f>+IF(dwg!J124="","",IF(dwg!I124-dwg!J124+wad!H124&lt;=0,"",dwg!I124-dwg!J124+wad!H124))</f>
        <v>96</v>
      </c>
      <c r="J124" s="96" t="str">
        <f>+IF(dwg!K124="","",IF(dwg!J124-dwg!K124+wad!I124&lt;=0,"",dwg!J124-dwg!K124+wad!I124))</f>
        <v/>
      </c>
      <c r="K124" s="96" t="str">
        <f>+IF(dwg!L124="","",IF(dwg!K124-dwg!L124+wad!J124&lt;=0,"",dwg!K124-dwg!L124+wad!J124))</f>
        <v/>
      </c>
      <c r="L124" s="96" t="str">
        <f>+IF(dwg!M124="","",IF(dwg!L124-dwg!M124+wad!K124&lt;=0,"",dwg!L124-dwg!M124+wad!K124))</f>
        <v/>
      </c>
      <c r="M124" s="96" t="str">
        <f>+IF(dwg!N124="","",IF(dwg!M124-dwg!N124+wad!L124&lt;=0,"",dwg!M124-dwg!N124+wad!L124))</f>
        <v/>
      </c>
      <c r="N124" s="96" t="str">
        <f>+IF(dwg!O124="","",IF(dwg!N124-dwg!O124+wad!M124&lt;=0,"",dwg!N124-dwg!O124+wad!M124))</f>
        <v/>
      </c>
      <c r="O124" s="96" t="str">
        <f>+IF(dwg!P124="","",IF(dwg!O124-dwg!P124+wad!N124&lt;=0,"",dwg!O124-dwg!P124+wad!N124))</f>
        <v/>
      </c>
      <c r="P124" s="96" t="str">
        <f>+IF(dwg!Q124="","",IF(dwg!P124-dwg!Q124+wad!O124&lt;=0,"",dwg!P124-dwg!Q124+wad!O124))</f>
        <v/>
      </c>
      <c r="Q124" s="96" t="str">
        <f>+IF(dwg!R124="","",IF(dwg!Q124-dwg!R124+wad!P124&lt;=0,"",dwg!Q124-dwg!R124+wad!P124))</f>
        <v/>
      </c>
      <c r="R124" s="96" t="str">
        <f>+IF(dwg!S124="","",IF(dwg!R124-dwg!S124+wad!Q124&lt;=0,"",dwg!R124-dwg!S124+wad!Q124))</f>
        <v/>
      </c>
      <c r="S124" s="96" t="str">
        <f>+IF(dwg!T124="","",IF(dwg!S124-dwg!T124+wad!R124&lt;=0,"",dwg!S124-dwg!T124+wad!R124))</f>
        <v/>
      </c>
      <c r="T124" s="96" t="str">
        <f>+IF(dwg!U124="","",IF(dwg!T124-dwg!U124+wad!S124&lt;=0,"",dwg!T124-dwg!U124+wad!S124))</f>
        <v/>
      </c>
      <c r="U124" s="96" t="str">
        <f>+IF(dwg!V124="","",IF(dwg!U124-dwg!V124+wad!T124&lt;=0,"",dwg!U124-dwg!V124+wad!T124))</f>
        <v/>
      </c>
      <c r="V124" s="96" t="str">
        <f>+IF(dwg!W124="","",IF(dwg!V124-dwg!W124+wad!U124&lt;=0,"",dwg!V124-dwg!W124+wad!U124))</f>
        <v/>
      </c>
      <c r="W124" s="96" t="str">
        <f>+IF(dwg!X124="","",IF(dwg!W124-dwg!X124+wad!V124&lt;=0,"",dwg!W124-dwg!X124+wad!V124))</f>
        <v/>
      </c>
      <c r="X124" s="96" t="str">
        <f>+IF(dwg!Y124="","",IF(dwg!X124-dwg!Y124+wad!W124&lt;=0,"",dwg!X124-dwg!Y124+wad!W124))</f>
        <v/>
      </c>
      <c r="Y124" s="96" t="str">
        <f>+IF(dwg!Z124="","",IF(dwg!Y124-dwg!Z124+wad!X124&lt;=0,"",dwg!Y124-dwg!Z124+wad!X124))</f>
        <v/>
      </c>
      <c r="Z124" s="96" t="str">
        <f>+IF(dwg!AA124="","",IF(dwg!Z124-dwg!AA124+wad!Y124&lt;=0,"",dwg!Z124-dwg!AA124+wad!Y124))</f>
        <v/>
      </c>
      <c r="AA124" s="96" t="str">
        <f>+IF(dwg!AB124="","",IF(dwg!AA124-dwg!AB124+wad!Z124&lt;=0,"",dwg!AA124-dwg!AB124+wad!Z124))</f>
        <v/>
      </c>
      <c r="AB124" s="96" t="str">
        <f>+IF(dwg!AC124="","",IF(dwg!AB124-dwg!AC124+wad!AA124&lt;=0,"",dwg!AB124-dwg!AC124+wad!AA124))</f>
        <v/>
      </c>
      <c r="AC124" s="96" t="str">
        <f>+IF(dwg!AD124="","",IF(dwg!AC124-dwg!AD124+wad!AB124&lt;=0,"",dwg!AC124-dwg!AD124+wad!AB124))</f>
        <v/>
      </c>
      <c r="AD124" s="96" t="str">
        <f>+IF(dwg!AE124="","",IF(dwg!AD124-dwg!AE124+wad!AC124&lt;=0,"",dwg!AD124-dwg!AE124+wad!AC124))</f>
        <v/>
      </c>
      <c r="AE124" s="96" t="str">
        <f>+IF(dwg!AF124="","",IF(dwg!AE124-dwg!AF124+wad!AD124&lt;=0,"",dwg!AE124-dwg!AF124+wad!AD124))</f>
        <v/>
      </c>
      <c r="AF124" s="96" t="str">
        <f>+IF(dwg!AG124="","",IF(dwg!AF124-dwg!AG124+wad!AE124&lt;=0,"",dwg!AF124-dwg!AG124+wad!AE124))</f>
        <v/>
      </c>
      <c r="AG124" s="96">
        <f t="shared" si="1"/>
        <v>692</v>
      </c>
    </row>
    <row r="125" ht="12.75" customHeight="1">
      <c r="A125" s="96">
        <v>824.0</v>
      </c>
      <c r="B125" s="97" t="s">
        <v>5</v>
      </c>
      <c r="C125" s="100" t="s">
        <v>6</v>
      </c>
      <c r="D125" s="96"/>
      <c r="E125" s="107">
        <f>+IF(dwg!F125="","",IF(dwg!E125-dwg!F125+wad!D125&lt;=0,"",dwg!E125-dwg!F125+wad!D125))</f>
        <v>186</v>
      </c>
      <c r="F125" s="107">
        <f>+IF(dwg!G125="","",IF(dwg!F125-dwg!G125+wad!E125&lt;=0,"",dwg!F125-dwg!G125+wad!E125))</f>
        <v>128</v>
      </c>
      <c r="G125" s="107">
        <f>+IF(dwg!H125="","",IF(dwg!G125-dwg!H125+wad!F125&lt;=0,"",dwg!G125-dwg!H125+wad!F125))</f>
        <v>297</v>
      </c>
      <c r="H125" s="107">
        <f>+IF(dwg!I125="","",IF(dwg!H125-dwg!I125+wad!G125&lt;=0,"",dwg!H125-dwg!I125+wad!G125))</f>
        <v>123</v>
      </c>
      <c r="I125" s="107">
        <f>+IF(dwg!J125="","",IF(dwg!I125-dwg!J125+wad!H125&lt;=0,"",dwg!I125-dwg!J125+wad!H125))</f>
        <v>127</v>
      </c>
      <c r="J125" s="96">
        <f>+IF(dwg!K125="","",IF(dwg!J125-dwg!K125+wad!I125&lt;=0,"",dwg!J125-dwg!K125+wad!I125))</f>
        <v>102</v>
      </c>
      <c r="K125" s="96">
        <f>+IF(dwg!L125="","",IF(dwg!K125-dwg!L125+wad!J125&lt;=0,"",dwg!K125-dwg!L125+wad!J125))</f>
        <v>216</v>
      </c>
      <c r="L125" s="96">
        <f>+IF(dwg!M125="","",IF(dwg!L125-dwg!M125+wad!K125&lt;=0,"",dwg!L125-dwg!M125+wad!K125))</f>
        <v>226</v>
      </c>
      <c r="M125" s="96">
        <f>+IF(dwg!N125="","",IF(dwg!M125-dwg!N125+wad!L125&lt;=0,"",dwg!M125-dwg!N125+wad!L125))</f>
        <v>305</v>
      </c>
      <c r="N125" s="96">
        <f>+IF(dwg!O125="","",IF(dwg!N125-dwg!O125+wad!M125&lt;=0,"",dwg!N125-dwg!O125+wad!M125))</f>
        <v>137</v>
      </c>
      <c r="O125" s="96">
        <f>+IF(dwg!P125="","",IF(dwg!O125-dwg!P125+wad!N125&lt;=0,"",dwg!O125-dwg!P125+wad!N125))</f>
        <v>509</v>
      </c>
      <c r="P125" s="96">
        <f>+IF(dwg!Q125="","",IF(dwg!P125-dwg!Q125+wad!O125&lt;=0,"",dwg!P125-dwg!Q125+wad!O125))</f>
        <v>504</v>
      </c>
      <c r="Q125" s="96">
        <f>+IF(dwg!R125="","",IF(dwg!Q125-dwg!R125+wad!P125&lt;=0,"",dwg!Q125-dwg!R125+wad!P125))</f>
        <v>301</v>
      </c>
      <c r="R125" s="96">
        <f>+IF(dwg!S125="","",IF(dwg!R125-dwg!S125+wad!Q125&lt;=0,"",dwg!R125-dwg!S125+wad!Q125))</f>
        <v>219</v>
      </c>
      <c r="S125" s="96">
        <f>+IF(dwg!T125="","",IF(dwg!S125-dwg!T125+wad!R125&lt;=0,"",dwg!S125-dwg!T125+wad!R125))</f>
        <v>203</v>
      </c>
      <c r="T125" s="96">
        <f>+IF(dwg!U125="","",IF(dwg!T125-dwg!U125+wad!S125&lt;=0,"",dwg!T125-dwg!U125+wad!S125))</f>
        <v>214</v>
      </c>
      <c r="U125" s="96">
        <f>+IF(dwg!V125="","",IF(dwg!U125-dwg!V125+wad!T125&lt;=0,"",dwg!U125-dwg!V125+wad!T125))</f>
        <v>245</v>
      </c>
      <c r="V125" s="96">
        <f>+IF(dwg!W125="","",IF(dwg!V125-dwg!W125+wad!U125&lt;=0,"",dwg!V125-dwg!W125+wad!U125))</f>
        <v>243</v>
      </c>
      <c r="W125" s="96">
        <f>+IF(dwg!X125="","",IF(dwg!W125-dwg!X125+wad!V125&lt;=0,"",dwg!W125-dwg!X125+wad!V125))</f>
        <v>71</v>
      </c>
      <c r="X125" s="96">
        <f>+IF(dwg!Y125="","",IF(dwg!X125-dwg!Y125+wad!W125&lt;=0,"",dwg!X125-dwg!Y125+wad!W125))</f>
        <v>64</v>
      </c>
      <c r="Y125" s="96">
        <f>+IF(dwg!Z125="","",IF(dwg!Y125-dwg!Z125+wad!X125&lt;=0,"",dwg!Y125-dwg!Z125+wad!X125))</f>
        <v>87</v>
      </c>
      <c r="Z125" s="96">
        <f>+IF(dwg!AA125="","",IF(dwg!Z125-dwg!AA125+wad!Y125&lt;=0,"",dwg!Z125-dwg!AA125+wad!Y125))</f>
        <v>53</v>
      </c>
      <c r="AA125" s="96">
        <f>+IF(dwg!AB125="","",IF(dwg!AA125-dwg!AB125+wad!Z125&lt;=0,"",dwg!AA125-dwg!AB125+wad!Z125))</f>
        <v>57</v>
      </c>
      <c r="AB125" s="96">
        <f>+IF(dwg!AC125="","",IF(dwg!AB125-dwg!AC125+wad!AA125&lt;=0,"",dwg!AB125-dwg!AC125+wad!AA125))</f>
        <v>55</v>
      </c>
      <c r="AC125" s="96">
        <f>+IF(dwg!AD125="","",IF(dwg!AC125-dwg!AD125+wad!AB125&lt;=0,"",dwg!AC125-dwg!AD125+wad!AB125))</f>
        <v>60</v>
      </c>
      <c r="AD125" s="96">
        <f>+IF(dwg!AE125="","",IF(dwg!AD125-dwg!AE125+wad!AC125&lt;=0,"",dwg!AD125-dwg!AE125+wad!AC125))</f>
        <v>47</v>
      </c>
      <c r="AE125" s="96">
        <f>+IF(dwg!AF125="","",IF(dwg!AE125-dwg!AF125+wad!AD125&lt;=0,"",dwg!AE125-dwg!AF125+wad!AD125))</f>
        <v>65</v>
      </c>
      <c r="AF125" s="96">
        <f>+IF(dwg!AG125="","",IF(dwg!AF125-dwg!AG125+wad!AE125&lt;=0,"",dwg!AF125-dwg!AG125+wad!AE125))</f>
        <v>42</v>
      </c>
      <c r="AG125" s="96">
        <f t="shared" si="1"/>
        <v>4886</v>
      </c>
    </row>
    <row r="126" ht="12.75" customHeight="1">
      <c r="A126" s="96">
        <v>825.0</v>
      </c>
      <c r="B126" s="97" t="s">
        <v>5</v>
      </c>
      <c r="C126" s="96" t="s">
        <v>419</v>
      </c>
      <c r="D126" s="96"/>
      <c r="E126" s="107">
        <f>+IF(dwg!F126="","",IF(dwg!E126-dwg!F126+wad!D126&lt;=0,"",dwg!E126-dwg!F126+wad!D126))</f>
        <v>171</v>
      </c>
      <c r="F126" s="107">
        <f>+IF(dwg!G126="","",IF(dwg!F126-dwg!G126+wad!E126&lt;=0,"",dwg!F126-dwg!G126+wad!E126))</f>
        <v>126</v>
      </c>
      <c r="G126" s="107">
        <f>+IF(dwg!H126="","",IF(dwg!G126-dwg!H126+wad!F126&lt;=0,"",dwg!G126-dwg!H126+wad!F126))</f>
        <v>275</v>
      </c>
      <c r="H126" s="107">
        <f>+IF(dwg!I126="","",IF(dwg!H126-dwg!I126+wad!G126&lt;=0,"",dwg!H126-dwg!I126+wad!G126))</f>
        <v>164</v>
      </c>
      <c r="I126" s="107">
        <f>+IF(dwg!J126="","",IF(dwg!I126-dwg!J126+wad!H126&lt;=0,"",dwg!I126-dwg!J126+wad!H126))</f>
        <v>122</v>
      </c>
      <c r="J126" s="96" t="str">
        <f>+IF(dwg!K126="","",IF(dwg!J126-dwg!K126+wad!I126&lt;=0,"",dwg!J126-dwg!K126+wad!I126))</f>
        <v/>
      </c>
      <c r="K126" s="96" t="str">
        <f>+IF(dwg!L126="","",IF(dwg!K126-dwg!L126+wad!J126&lt;=0,"",dwg!K126-dwg!L126+wad!J126))</f>
        <v/>
      </c>
      <c r="L126" s="96" t="str">
        <f>+IF(dwg!M126="","",IF(dwg!L126-dwg!M126+wad!K126&lt;=0,"",dwg!L126-dwg!M126+wad!K126))</f>
        <v/>
      </c>
      <c r="M126" s="96" t="str">
        <f>+IF(dwg!N126="","",IF(dwg!M126-dwg!N126+wad!L126&lt;=0,"",dwg!M126-dwg!N126+wad!L126))</f>
        <v/>
      </c>
      <c r="N126" s="96" t="str">
        <f>+IF(dwg!O126="","",IF(dwg!N126-dwg!O126+wad!M126&lt;=0,"",dwg!N126-dwg!O126+wad!M126))</f>
        <v/>
      </c>
      <c r="O126" s="96" t="str">
        <f>+IF(dwg!P126="","",IF(dwg!O126-dwg!P126+wad!N126&lt;=0,"",dwg!O126-dwg!P126+wad!N126))</f>
        <v/>
      </c>
      <c r="P126" s="96" t="str">
        <f>+IF(dwg!Q126="","",IF(dwg!P126-dwg!Q126+wad!O126&lt;=0,"",dwg!P126-dwg!Q126+wad!O126))</f>
        <v/>
      </c>
      <c r="Q126" s="96" t="str">
        <f>+IF(dwg!R126="","",IF(dwg!Q126-dwg!R126+wad!P126&lt;=0,"",dwg!Q126-dwg!R126+wad!P126))</f>
        <v/>
      </c>
      <c r="R126" s="96" t="str">
        <f>+IF(dwg!S126="","",IF(dwg!R126-dwg!S126+wad!Q126&lt;=0,"",dwg!R126-dwg!S126+wad!Q126))</f>
        <v/>
      </c>
      <c r="S126" s="96" t="str">
        <f>+IF(dwg!T126="","",IF(dwg!S126-dwg!T126+wad!R126&lt;=0,"",dwg!S126-dwg!T126+wad!R126))</f>
        <v/>
      </c>
      <c r="T126" s="96" t="str">
        <f>+IF(dwg!U126="","",IF(dwg!T126-dwg!U126+wad!S126&lt;=0,"",dwg!T126-dwg!U126+wad!S126))</f>
        <v/>
      </c>
      <c r="U126" s="96" t="str">
        <f>+IF(dwg!V126="","",IF(dwg!U126-dwg!V126+wad!T126&lt;=0,"",dwg!U126-dwg!V126+wad!T126))</f>
        <v/>
      </c>
      <c r="V126" s="96" t="str">
        <f>+IF(dwg!W126="","",IF(dwg!V126-dwg!W126+wad!U126&lt;=0,"",dwg!V126-dwg!W126+wad!U126))</f>
        <v/>
      </c>
      <c r="W126" s="96" t="str">
        <f>+IF(dwg!X126="","",IF(dwg!W126-dwg!X126+wad!V126&lt;=0,"",dwg!W126-dwg!X126+wad!V126))</f>
        <v/>
      </c>
      <c r="X126" s="96" t="str">
        <f>+IF(dwg!Y126="","",IF(dwg!X126-dwg!Y126+wad!W126&lt;=0,"",dwg!X126-dwg!Y126+wad!W126))</f>
        <v/>
      </c>
      <c r="Y126" s="96" t="str">
        <f>+IF(dwg!Z126="","",IF(dwg!Y126-dwg!Z126+wad!X126&lt;=0,"",dwg!Y126-dwg!Z126+wad!X126))</f>
        <v/>
      </c>
      <c r="Z126" s="96" t="str">
        <f>+IF(dwg!AA126="","",IF(dwg!Z126-dwg!AA126+wad!Y126&lt;=0,"",dwg!Z126-dwg!AA126+wad!Y126))</f>
        <v/>
      </c>
      <c r="AA126" s="96" t="str">
        <f>+IF(dwg!AB126="","",IF(dwg!AA126-dwg!AB126+wad!Z126&lt;=0,"",dwg!AA126-dwg!AB126+wad!Z126))</f>
        <v/>
      </c>
      <c r="AB126" s="96" t="str">
        <f>+IF(dwg!AC126="","",IF(dwg!AB126-dwg!AC126+wad!AA126&lt;=0,"",dwg!AB126-dwg!AC126+wad!AA126))</f>
        <v/>
      </c>
      <c r="AC126" s="96" t="str">
        <f>+IF(dwg!AD126="","",IF(dwg!AC126-dwg!AD126+wad!AB126&lt;=0,"",dwg!AC126-dwg!AD126+wad!AB126))</f>
        <v/>
      </c>
      <c r="AD126" s="96" t="str">
        <f>+IF(dwg!AE126="","",IF(dwg!AD126-dwg!AE126+wad!AC126&lt;=0,"",dwg!AD126-dwg!AE126+wad!AC126))</f>
        <v/>
      </c>
      <c r="AE126" s="96" t="str">
        <f>+IF(dwg!AF126="","",IF(dwg!AE126-dwg!AF126+wad!AD126&lt;=0,"",dwg!AE126-dwg!AF126+wad!AD126))</f>
        <v/>
      </c>
      <c r="AF126" s="96" t="str">
        <f>+IF(dwg!AG126="","",IF(dwg!AF126-dwg!AG126+wad!AE126&lt;=0,"",dwg!AF126-dwg!AG126+wad!AE126))</f>
        <v/>
      </c>
      <c r="AG126" s="96">
        <f t="shared" si="1"/>
        <v>858</v>
      </c>
    </row>
    <row r="127" ht="12.75" customHeight="1">
      <c r="A127" s="96">
        <v>826.0</v>
      </c>
      <c r="B127" s="97" t="s">
        <v>5</v>
      </c>
      <c r="C127" s="100" t="s">
        <v>6</v>
      </c>
      <c r="D127" s="96"/>
      <c r="E127" s="107">
        <f>+IF(dwg!F127="","",IF(dwg!E127-dwg!F127+wad!D127&lt;=0,"",dwg!E127-dwg!F127+wad!D127))</f>
        <v>169</v>
      </c>
      <c r="F127" s="107">
        <f>+IF(dwg!G127="","",IF(dwg!F127-dwg!G127+wad!E127&lt;=0,"",dwg!F127-dwg!G127+wad!E127))</f>
        <v>132</v>
      </c>
      <c r="G127" s="107">
        <f>+IF(dwg!H127="","",IF(dwg!G127-dwg!H127+wad!F127&lt;=0,"",dwg!G127-dwg!H127+wad!F127))</f>
        <v>292</v>
      </c>
      <c r="H127" s="107">
        <f>+IF(dwg!I127="","",IF(dwg!H127-dwg!I127+wad!G127&lt;=0,"",dwg!H127-dwg!I127+wad!G127))</f>
        <v>141</v>
      </c>
      <c r="I127" s="107">
        <f>+IF(dwg!J127="","",IF(dwg!I127-dwg!J127+wad!H127&lt;=0,"",dwg!I127-dwg!J127+wad!H127))</f>
        <v>109</v>
      </c>
      <c r="J127" s="96">
        <f>+IF(dwg!K127="","",IF(dwg!J127-dwg!K127+wad!I127&lt;=0,"",dwg!J127-dwg!K127+wad!I127))</f>
        <v>114</v>
      </c>
      <c r="K127" s="96">
        <f>+IF(dwg!L127="","",IF(dwg!K127-dwg!L127+wad!J127&lt;=0,"",dwg!K127-dwg!L127+wad!J127))</f>
        <v>252</v>
      </c>
      <c r="L127" s="96">
        <f>+IF(dwg!M127="","",IF(dwg!L127-dwg!M127+wad!K127&lt;=0,"",dwg!L127-dwg!M127+wad!K127))</f>
        <v>265</v>
      </c>
      <c r="M127" s="96">
        <f>+IF(dwg!N127="","",IF(dwg!M127-dwg!N127+wad!L127&lt;=0,"",dwg!M127-dwg!N127+wad!L127))</f>
        <v>391</v>
      </c>
      <c r="N127" s="96">
        <f>+IF(dwg!O127="","",IF(dwg!N127-dwg!O127+wad!M127&lt;=0,"",dwg!N127-dwg!O127+wad!M127))</f>
        <v>177</v>
      </c>
      <c r="O127" s="96">
        <f>+IF(dwg!P127="","",IF(dwg!O127-dwg!P127+wad!N127&lt;=0,"",dwg!O127-dwg!P127+wad!N127))</f>
        <v>736</v>
      </c>
      <c r="P127" s="96">
        <f>+IF(dwg!Q127="","",IF(dwg!P127-dwg!Q127+wad!O127&lt;=0,"",dwg!P127-dwg!Q127+wad!O127))</f>
        <v>719</v>
      </c>
      <c r="Q127" s="96">
        <f>+IF(dwg!R127="","",IF(dwg!Q127-dwg!R127+wad!P127&lt;=0,"",dwg!Q127-dwg!R127+wad!P127))</f>
        <v>444</v>
      </c>
      <c r="R127" s="96">
        <f>+IF(dwg!S127="","",IF(dwg!R127-dwg!S127+wad!Q127&lt;=0,"",dwg!R127-dwg!S127+wad!Q127))</f>
        <v>318</v>
      </c>
      <c r="S127" s="96">
        <f>+IF(dwg!T127="","",IF(dwg!S127-dwg!T127+wad!R127&lt;=0,"",dwg!S127-dwg!T127+wad!R127))</f>
        <v>286</v>
      </c>
      <c r="T127" s="96">
        <f>+IF(dwg!U127="","",IF(dwg!T127-dwg!U127+wad!S127&lt;=0,"",dwg!T127-dwg!U127+wad!S127))</f>
        <v>330</v>
      </c>
      <c r="U127" s="96">
        <f>+IF(dwg!V127="","",IF(dwg!U127-dwg!V127+wad!T127&lt;=0,"",dwg!U127-dwg!V127+wad!T127))</f>
        <v>377</v>
      </c>
      <c r="V127" s="96">
        <f>+IF(dwg!W127="","",IF(dwg!V127-dwg!W127+wad!U127&lt;=0,"",dwg!V127-dwg!W127+wad!U127))</f>
        <v>393</v>
      </c>
      <c r="W127" s="96">
        <f>+IF(dwg!X127="","",IF(dwg!W127-dwg!X127+wad!V127&lt;=0,"",dwg!W127-dwg!X127+wad!V127))</f>
        <v>104</v>
      </c>
      <c r="X127" s="96">
        <f>+IF(dwg!Y127="","",IF(dwg!X127-dwg!Y127+wad!W127&lt;=0,"",dwg!X127-dwg!Y127+wad!W127))</f>
        <v>103</v>
      </c>
      <c r="Y127" s="96">
        <f>+IF(dwg!Z127="","",IF(dwg!Y127-dwg!Z127+wad!X127&lt;=0,"",dwg!Y127-dwg!Z127+wad!X127))</f>
        <v>100</v>
      </c>
      <c r="Z127" s="96">
        <f>+IF(dwg!AA127="","",IF(dwg!Z127-dwg!AA127+wad!Y127&lt;=0,"",dwg!Z127-dwg!AA127+wad!Y127))</f>
        <v>50</v>
      </c>
      <c r="AA127" s="96">
        <f>+IF(dwg!AB127="","",IF(dwg!AA127-dwg!AB127+wad!Z127&lt;=0,"",dwg!AA127-dwg!AB127+wad!Z127))</f>
        <v>56</v>
      </c>
      <c r="AB127" s="96">
        <f>+IF(dwg!AC127="","",IF(dwg!AB127-dwg!AC127+wad!AA127&lt;=0,"",dwg!AB127-dwg!AC127+wad!AA127))</f>
        <v>63</v>
      </c>
      <c r="AC127" s="96">
        <f>+IF(dwg!AD127="","",IF(dwg!AC127-dwg!AD127+wad!AB127&lt;=0,"",dwg!AC127-dwg!AD127+wad!AB127))</f>
        <v>53</v>
      </c>
      <c r="AD127" s="96">
        <f>+IF(dwg!AE127="","",IF(dwg!AD127-dwg!AE127+wad!AC127&lt;=0,"",dwg!AD127-dwg!AE127+wad!AC127))</f>
        <v>42</v>
      </c>
      <c r="AE127" s="96">
        <f>+IF(dwg!AF127="","",IF(dwg!AE127-dwg!AF127+wad!AD127&lt;=0,"",dwg!AE127-dwg!AF127+wad!AD127))</f>
        <v>58</v>
      </c>
      <c r="AF127" s="96">
        <f>+IF(dwg!AG127="","",IF(dwg!AF127-dwg!AG127+wad!AE127&lt;=0,"",dwg!AF127-dwg!AG127+wad!AE127))</f>
        <v>42</v>
      </c>
      <c r="AG127" s="96">
        <f t="shared" si="1"/>
        <v>6316</v>
      </c>
    </row>
    <row r="128" ht="12.75" customHeight="1">
      <c r="A128" s="96">
        <v>827.0</v>
      </c>
      <c r="B128" s="97" t="s">
        <v>5</v>
      </c>
      <c r="C128" s="98" t="s">
        <v>29</v>
      </c>
      <c r="D128" s="96"/>
      <c r="E128" s="107">
        <f>+IF(dwg!F128="","",IF(dwg!E128-dwg!F128+wad!D128&lt;=0,"",dwg!E128-dwg!F128+wad!D128))</f>
        <v>148</v>
      </c>
      <c r="F128" s="107">
        <f>+IF(dwg!G128="","",IF(dwg!F128-dwg!G128+wad!E128&lt;=0,"",dwg!F128-dwg!G128+wad!E128))</f>
        <v>107</v>
      </c>
      <c r="G128" s="107">
        <f>+IF(dwg!H128="","",IF(dwg!G128-dwg!H128+wad!F128&lt;=0,"",dwg!G128-dwg!H128+wad!F128))</f>
        <v>240</v>
      </c>
      <c r="H128" s="107">
        <f>+IF(dwg!I128="","",IF(dwg!H128-dwg!I128+wad!G128&lt;=0,"",dwg!H128-dwg!I128+wad!G128))</f>
        <v>103</v>
      </c>
      <c r="I128" s="107">
        <f>+IF(dwg!J128="","",IF(dwg!I128-dwg!J128+wad!H128&lt;=0,"",dwg!I128-dwg!J128+wad!H128))</f>
        <v>153</v>
      </c>
      <c r="J128" s="96">
        <f>+IF(dwg!K128="","",IF(dwg!J128-dwg!K128+wad!I128&lt;=0,"",dwg!J128-dwg!K128+wad!I128))</f>
        <v>28</v>
      </c>
      <c r="K128" s="96">
        <f>+IF(dwg!L128="","",IF(dwg!K128-dwg!L128+wad!J128&lt;=0,"",dwg!K128-dwg!L128+wad!J128))</f>
        <v>209</v>
      </c>
      <c r="L128" s="96">
        <f>+IF(dwg!M128="","",IF(dwg!L128-dwg!M128+wad!K128&lt;=0,"",dwg!L128-dwg!M128+wad!K128))</f>
        <v>226</v>
      </c>
      <c r="M128" s="96">
        <f>+IF(dwg!N128="","",IF(dwg!M128-dwg!N128+wad!L128&lt;=0,"",dwg!M128-dwg!N128+wad!L128))</f>
        <v>320</v>
      </c>
      <c r="N128" s="96">
        <f>+IF(dwg!O128="","",IF(dwg!N128-dwg!O128+wad!M128&lt;=0,"",dwg!N128-dwg!O128+wad!M128))</f>
        <v>137</v>
      </c>
      <c r="O128" s="96">
        <f>+IF(dwg!P128="","",IF(dwg!O128-dwg!P128+wad!N128&lt;=0,"",dwg!O128-dwg!P128+wad!N128))</f>
        <v>578</v>
      </c>
      <c r="P128" s="96">
        <f>+IF(dwg!Q128="","",IF(dwg!P128-dwg!Q128+wad!O128&lt;=0,"",dwg!P128-dwg!Q128+wad!O128))</f>
        <v>663</v>
      </c>
      <c r="Q128" s="96">
        <f>+IF(dwg!R128="","",IF(dwg!Q128-dwg!R128+wad!P128&lt;=0,"",dwg!Q128-dwg!R128+wad!P128))</f>
        <v>374</v>
      </c>
      <c r="R128" s="96">
        <f>+IF(dwg!S128="","",IF(dwg!R128-dwg!S128+wad!Q128&lt;=0,"",dwg!R128-dwg!S128+wad!Q128))</f>
        <v>282</v>
      </c>
      <c r="S128" s="96">
        <f>+IF(dwg!T128="","",IF(dwg!S128-dwg!T128+wad!R128&lt;=0,"",dwg!S128-dwg!T128+wad!R128))</f>
        <v>254</v>
      </c>
      <c r="T128" s="96">
        <f>+IF(dwg!U128="","",IF(dwg!T128-dwg!U128+wad!S128&lt;=0,"",dwg!T128-dwg!U128+wad!S128))</f>
        <v>349</v>
      </c>
      <c r="U128" s="96">
        <f>+IF(dwg!V128="","",IF(dwg!U128-dwg!V128+wad!T128&lt;=0,"",dwg!U128-dwg!V128+wad!T128))</f>
        <v>520</v>
      </c>
      <c r="V128" s="96">
        <f>+IF(dwg!W128="","",IF(dwg!V128-dwg!W128+wad!U128&lt;=0,"",dwg!V128-dwg!W128+wad!U128))</f>
        <v>776</v>
      </c>
      <c r="W128" s="96">
        <f>+IF(dwg!X128="","",IF(dwg!W128-dwg!X128+wad!V128&lt;=0,"",dwg!W128-dwg!X128+wad!V128))</f>
        <v>238</v>
      </c>
      <c r="X128" s="96">
        <f>+IF(dwg!Y128="","",IF(dwg!X128-dwg!Y128+wad!W128&lt;=0,"",dwg!X128-dwg!Y128+wad!W128))</f>
        <v>143</v>
      </c>
      <c r="Y128" s="96">
        <f>+IF(dwg!Z128="","",IF(dwg!Y128-dwg!Z128+wad!X128&lt;=0,"",dwg!Y128-dwg!Z128+wad!X128))</f>
        <v>271</v>
      </c>
      <c r="Z128" s="96">
        <f>+IF(dwg!AA128="","",IF(dwg!Z128-dwg!AA128+wad!Y128&lt;=0,"",dwg!Z128-dwg!AA128+wad!Y128))</f>
        <v>145</v>
      </c>
      <c r="AA128" s="96">
        <f>+IF(dwg!AB128="","",IF(dwg!AA128-dwg!AB128+wad!Z128&lt;=0,"",dwg!AA128-dwg!AB128+wad!Z128))</f>
        <v>180</v>
      </c>
      <c r="AB128" s="96">
        <f>+IF(dwg!AC128="","",IF(dwg!AB128-dwg!AC128+wad!AA128&lt;=0,"",dwg!AB128-dwg!AC128+wad!AA128))</f>
        <v>222</v>
      </c>
      <c r="AC128" s="96">
        <f>+IF(dwg!AD128="","",IF(dwg!AC128-dwg!AD128+wad!AB128&lt;=0,"",dwg!AC128-dwg!AD128+wad!AB128))</f>
        <v>204</v>
      </c>
      <c r="AD128" s="96">
        <f>+IF(dwg!AE128="","",IF(dwg!AD128-dwg!AE128+wad!AC128&lt;=0,"",dwg!AD128-dwg!AE128+wad!AC128))</f>
        <v>181</v>
      </c>
      <c r="AE128" s="96">
        <f>+IF(dwg!AF128="","",IF(dwg!AE128-dwg!AF128+wad!AD128&lt;=0,"",dwg!AE128-dwg!AF128+wad!AD128))</f>
        <v>503</v>
      </c>
      <c r="AF128" s="96">
        <f>+IF(dwg!AG128="","",IF(dwg!AF128-dwg!AG128+wad!AE128&lt;=0,"",dwg!AF128-dwg!AG128+wad!AE128))</f>
        <v>367</v>
      </c>
      <c r="AG128" s="96">
        <f t="shared" si="1"/>
        <v>7921</v>
      </c>
    </row>
    <row r="129" ht="12.75" customHeight="1">
      <c r="A129" s="96">
        <v>828.0</v>
      </c>
      <c r="B129" s="97" t="s">
        <v>5</v>
      </c>
      <c r="C129" s="96" t="s">
        <v>419</v>
      </c>
      <c r="D129" s="96"/>
      <c r="E129" s="107">
        <f>+IF(dwg!F129="","",IF(dwg!E129-dwg!F129+wad!D129&lt;=0,"",dwg!E129-dwg!F129+wad!D129))</f>
        <v>96</v>
      </c>
      <c r="F129" s="107">
        <f>+IF(dwg!G129="","",IF(dwg!F129-dwg!G129+wad!E129&lt;=0,"",dwg!F129-dwg!G129+wad!E129))</f>
        <v>73</v>
      </c>
      <c r="G129" s="107">
        <f>+IF(dwg!H129="","",IF(dwg!G129-dwg!H129+wad!F129&lt;=0,"",dwg!G129-dwg!H129+wad!F129))</f>
        <v>159</v>
      </c>
      <c r="H129" s="107">
        <f>+IF(dwg!I129="","",IF(dwg!H129-dwg!I129+wad!G129&lt;=0,"",dwg!H129-dwg!I129+wad!G129))</f>
        <v>68</v>
      </c>
      <c r="I129" s="107">
        <f>+IF(dwg!J129="","",IF(dwg!I129-dwg!J129+wad!H129&lt;=0,"",dwg!I129-dwg!J129+wad!H129))</f>
        <v>71</v>
      </c>
      <c r="J129" s="96" t="str">
        <f>+IF(dwg!K129="","",IF(dwg!J129-dwg!K129+wad!I129&lt;=0,"",dwg!J129-dwg!K129+wad!I129))</f>
        <v/>
      </c>
      <c r="K129" s="96" t="str">
        <f>+IF(dwg!L129="","",IF(dwg!K129-dwg!L129+wad!J129&lt;=0,"",dwg!K129-dwg!L129+wad!J129))</f>
        <v/>
      </c>
      <c r="L129" s="96" t="str">
        <f>+IF(dwg!M129="","",IF(dwg!L129-dwg!M129+wad!K129&lt;=0,"",dwg!L129-dwg!M129+wad!K129))</f>
        <v/>
      </c>
      <c r="M129" s="96" t="str">
        <f>+IF(dwg!N129="","",IF(dwg!M129-dwg!N129+wad!L129&lt;=0,"",dwg!M129-dwg!N129+wad!L129))</f>
        <v/>
      </c>
      <c r="N129" s="96" t="str">
        <f>+IF(dwg!O129="","",IF(dwg!N129-dwg!O129+wad!M129&lt;=0,"",dwg!N129-dwg!O129+wad!M129))</f>
        <v/>
      </c>
      <c r="O129" s="96" t="str">
        <f>+IF(dwg!P129="","",IF(dwg!O129-dwg!P129+wad!N129&lt;=0,"",dwg!O129-dwg!P129+wad!N129))</f>
        <v/>
      </c>
      <c r="P129" s="96" t="str">
        <f>+IF(dwg!Q129="","",IF(dwg!P129-dwg!Q129+wad!O129&lt;=0,"",dwg!P129-dwg!Q129+wad!O129))</f>
        <v/>
      </c>
      <c r="Q129" s="96" t="str">
        <f>+IF(dwg!R129="","",IF(dwg!Q129-dwg!R129+wad!P129&lt;=0,"",dwg!Q129-dwg!R129+wad!P129))</f>
        <v/>
      </c>
      <c r="R129" s="96" t="str">
        <f>+IF(dwg!S129="","",IF(dwg!R129-dwg!S129+wad!Q129&lt;=0,"",dwg!R129-dwg!S129+wad!Q129))</f>
        <v/>
      </c>
      <c r="S129" s="96" t="str">
        <f>+IF(dwg!T129="","",IF(dwg!S129-dwg!T129+wad!R129&lt;=0,"",dwg!S129-dwg!T129+wad!R129))</f>
        <v/>
      </c>
      <c r="T129" s="96" t="str">
        <f>+IF(dwg!U129="","",IF(dwg!T129-dwg!U129+wad!S129&lt;=0,"",dwg!T129-dwg!U129+wad!S129))</f>
        <v/>
      </c>
      <c r="U129" s="96" t="str">
        <f>+IF(dwg!V129="","",IF(dwg!U129-dwg!V129+wad!T129&lt;=0,"",dwg!U129-dwg!V129+wad!T129))</f>
        <v/>
      </c>
      <c r="V129" s="96" t="str">
        <f>+IF(dwg!W129="","",IF(dwg!V129-dwg!W129+wad!U129&lt;=0,"",dwg!V129-dwg!W129+wad!U129))</f>
        <v/>
      </c>
      <c r="W129" s="96" t="str">
        <f>+IF(dwg!X129="","",IF(dwg!W129-dwg!X129+wad!V129&lt;=0,"",dwg!W129-dwg!X129+wad!V129))</f>
        <v/>
      </c>
      <c r="X129" s="96" t="str">
        <f>+IF(dwg!Y129="","",IF(dwg!X129-dwg!Y129+wad!W129&lt;=0,"",dwg!X129-dwg!Y129+wad!W129))</f>
        <v/>
      </c>
      <c r="Y129" s="96" t="str">
        <f>+IF(dwg!Z129="","",IF(dwg!Y129-dwg!Z129+wad!X129&lt;=0,"",dwg!Y129-dwg!Z129+wad!X129))</f>
        <v/>
      </c>
      <c r="Z129" s="96" t="str">
        <f>+IF(dwg!AA129="","",IF(dwg!Z129-dwg!AA129+wad!Y129&lt;=0,"",dwg!Z129-dwg!AA129+wad!Y129))</f>
        <v/>
      </c>
      <c r="AA129" s="96" t="str">
        <f>+IF(dwg!AB129="","",IF(dwg!AA129-dwg!AB129+wad!Z129&lt;=0,"",dwg!AA129-dwg!AB129+wad!Z129))</f>
        <v/>
      </c>
      <c r="AB129" s="96" t="str">
        <f>+IF(dwg!AC129="","",IF(dwg!AB129-dwg!AC129+wad!AA129&lt;=0,"",dwg!AB129-dwg!AC129+wad!AA129))</f>
        <v/>
      </c>
      <c r="AC129" s="96" t="str">
        <f>+IF(dwg!AD129="","",IF(dwg!AC129-dwg!AD129+wad!AB129&lt;=0,"",dwg!AC129-dwg!AD129+wad!AB129))</f>
        <v/>
      </c>
      <c r="AD129" s="96" t="str">
        <f>+IF(dwg!AE129="","",IF(dwg!AD129-dwg!AE129+wad!AC129&lt;=0,"",dwg!AD129-dwg!AE129+wad!AC129))</f>
        <v/>
      </c>
      <c r="AE129" s="96" t="str">
        <f>+IF(dwg!AF129="","",IF(dwg!AE129-dwg!AF129+wad!AD129&lt;=0,"",dwg!AE129-dwg!AF129+wad!AD129))</f>
        <v/>
      </c>
      <c r="AF129" s="96" t="str">
        <f>+IF(dwg!AG129="","",IF(dwg!AF129-dwg!AG129+wad!AE129&lt;=0,"",dwg!AF129-dwg!AG129+wad!AE129))</f>
        <v/>
      </c>
      <c r="AG129" s="96">
        <f t="shared" si="1"/>
        <v>467</v>
      </c>
    </row>
    <row r="130" ht="12.75" customHeight="1">
      <c r="A130" s="96">
        <v>829.0</v>
      </c>
      <c r="B130" s="97" t="s">
        <v>5</v>
      </c>
      <c r="C130" s="98" t="s">
        <v>29</v>
      </c>
      <c r="D130" s="96"/>
      <c r="E130" s="107">
        <f>+IF(dwg!F130="","",IF(dwg!E130-dwg!F130+wad!D130&lt;=0,"",dwg!E130-dwg!F130+wad!D130))</f>
        <v>94</v>
      </c>
      <c r="F130" s="107">
        <f>+IF(dwg!G130="","",IF(dwg!F130-dwg!G130+wad!E130&lt;=0,"",dwg!F130-dwg!G130+wad!E130))</f>
        <v>81</v>
      </c>
      <c r="G130" s="107">
        <f>+IF(dwg!H130="","",IF(dwg!G130-dwg!H130+wad!F130&lt;=0,"",dwg!G130-dwg!H130+wad!F130))</f>
        <v>182</v>
      </c>
      <c r="H130" s="107">
        <f>+IF(dwg!I130="","",IF(dwg!H130-dwg!I130+wad!G130&lt;=0,"",dwg!H130-dwg!I130+wad!G130))</f>
        <v>98</v>
      </c>
      <c r="I130" s="107">
        <f>+IF(dwg!J130="","",IF(dwg!I130-dwg!J130+wad!H130&lt;=0,"",dwg!I130-dwg!J130+wad!H130))</f>
        <v>65</v>
      </c>
      <c r="J130" s="96">
        <f>+IF(dwg!K130="","",IF(dwg!J130-dwg!K130+wad!I130&lt;=0,"",dwg!J130-dwg!K130+wad!I130))</f>
        <v>75</v>
      </c>
      <c r="K130" s="96">
        <f>+IF(dwg!L130="","",IF(dwg!K130-dwg!L130+wad!J130&lt;=0,"",dwg!K130-dwg!L130+wad!J130))</f>
        <v>178</v>
      </c>
      <c r="L130" s="96">
        <f>+IF(dwg!M130="","",IF(dwg!L130-dwg!M130+wad!K130&lt;=0,"",dwg!L130-dwg!M130+wad!K130))</f>
        <v>187</v>
      </c>
      <c r="M130" s="96">
        <f>+IF(dwg!N130="","",IF(dwg!M130-dwg!N130+wad!L130&lt;=0,"",dwg!M130-dwg!N130+wad!L130))</f>
        <v>271</v>
      </c>
      <c r="N130" s="96">
        <f>+IF(dwg!O130="","",IF(dwg!N130-dwg!O130+wad!M130&lt;=0,"",dwg!N130-dwg!O130+wad!M130))</f>
        <v>146</v>
      </c>
      <c r="O130" s="96">
        <f>+IF(dwg!P130="","",IF(dwg!O130-dwg!P130+wad!N130&lt;=0,"",dwg!O130-dwg!P130+wad!N130))</f>
        <v>765</v>
      </c>
      <c r="P130" s="96">
        <f>+IF(dwg!Q130="","",IF(dwg!P130-dwg!Q130+wad!O130&lt;=0,"",dwg!P130-dwg!Q130+wad!O130))</f>
        <v>799</v>
      </c>
      <c r="Q130" s="96">
        <f>+IF(dwg!R130="","",IF(dwg!Q130-dwg!R130+wad!P130&lt;=0,"",dwg!Q130-dwg!R130+wad!P130))</f>
        <v>488</v>
      </c>
      <c r="R130" s="96">
        <f>+IF(dwg!S130="","",IF(dwg!R130-dwg!S130+wad!Q130&lt;=0,"",dwg!R130-dwg!S130+wad!Q130))</f>
        <v>337</v>
      </c>
      <c r="S130" s="96">
        <f>+IF(dwg!T130="","",IF(dwg!S130-dwg!T130+wad!R130&lt;=0,"",dwg!S130-dwg!T130+wad!R130))</f>
        <v>354</v>
      </c>
      <c r="T130" s="96">
        <f>+IF(dwg!U130="","",IF(dwg!T130-dwg!U130+wad!S130&lt;=0,"",dwg!T130-dwg!U130+wad!S130))</f>
        <v>452</v>
      </c>
      <c r="U130" s="96">
        <f>+IF(dwg!V130="","",IF(dwg!U130-dwg!V130+wad!T130&lt;=0,"",dwg!U130-dwg!V130+wad!T130))</f>
        <v>830</v>
      </c>
      <c r="V130" s="96">
        <f>+IF(dwg!W130="","",IF(dwg!V130-dwg!W130+wad!U130&lt;=0,"",dwg!V130-dwg!W130+wad!U130))</f>
        <v>953</v>
      </c>
      <c r="W130" s="96">
        <f>+IF(dwg!X130="","",IF(dwg!W130-dwg!X130+wad!V130&lt;=0,"",dwg!W130-dwg!X130+wad!V130))</f>
        <v>363</v>
      </c>
      <c r="X130" s="96">
        <f>+IF(dwg!Y130="","",IF(dwg!X130-dwg!Y130+wad!W130&lt;=0,"",dwg!X130-dwg!Y130+wad!W130))</f>
        <v>335</v>
      </c>
      <c r="Y130" s="96">
        <f>+IF(dwg!Z130="","",IF(dwg!Y130-dwg!Z130+wad!X130&lt;=0,"",dwg!Y130-dwg!Z130+wad!X130))</f>
        <v>590</v>
      </c>
      <c r="Z130" s="96">
        <f>+IF(dwg!AA130="","",IF(dwg!Z130-dwg!AA130+wad!Y130&lt;=0,"",dwg!Z130-dwg!AA130+wad!Y130))</f>
        <v>318</v>
      </c>
      <c r="AA130" s="96">
        <f>+IF(dwg!AB130="","",IF(dwg!AA130-dwg!AB130+wad!Z130&lt;=0,"",dwg!AA130-dwg!AB130+wad!Z130))</f>
        <v>276</v>
      </c>
      <c r="AB130" s="96">
        <f>+IF(dwg!AC130="","",IF(dwg!AB130-dwg!AC130+wad!AA130&lt;=0,"",dwg!AB130-dwg!AC130+wad!AA130))</f>
        <v>263</v>
      </c>
      <c r="AC130" s="96">
        <f>+IF(dwg!AD130="","",IF(dwg!AC130-dwg!AD130+wad!AB130&lt;=0,"",dwg!AC130-dwg!AD130+wad!AB130))</f>
        <v>384</v>
      </c>
      <c r="AD130" s="96">
        <f>+IF(dwg!AE130="","",IF(dwg!AD130-dwg!AE130+wad!AC130&lt;=0,"",dwg!AD130-dwg!AE130+wad!AC130))</f>
        <v>304</v>
      </c>
      <c r="AE130" s="96">
        <f>+IF(dwg!AF130="","",IF(dwg!AE130-dwg!AF130+wad!AD130&lt;=0,"",dwg!AE130-dwg!AF130+wad!AD130))</f>
        <v>716</v>
      </c>
      <c r="AF130" s="96">
        <f>+IF(dwg!AG130="","",IF(dwg!AF130-dwg!AG130+wad!AE130&lt;=0,"",dwg!AF130-dwg!AG130+wad!AE130))</f>
        <v>459</v>
      </c>
      <c r="AG130" s="96">
        <f t="shared" si="1"/>
        <v>10363</v>
      </c>
    </row>
    <row r="131" ht="12.75" customHeight="1">
      <c r="A131" s="96">
        <v>830.0</v>
      </c>
      <c r="B131" s="97" t="s">
        <v>5</v>
      </c>
      <c r="C131" s="98" t="s">
        <v>29</v>
      </c>
      <c r="D131" s="96"/>
      <c r="E131" s="107">
        <f>+IF(dwg!F131="","",IF(dwg!E131-dwg!F131+wad!D131&lt;=0,"",dwg!E131-dwg!F131+wad!D131))</f>
        <v>139</v>
      </c>
      <c r="F131" s="107">
        <f>+IF(dwg!G131="","",IF(dwg!F131-dwg!G131+wad!E131&lt;=0,"",dwg!F131-dwg!G131+wad!E131))</f>
        <v>98</v>
      </c>
      <c r="G131" s="107">
        <f>+IF(dwg!H131="","",IF(dwg!G131-dwg!H131+wad!F131&lt;=0,"",dwg!G131-dwg!H131+wad!F131))</f>
        <v>218</v>
      </c>
      <c r="H131" s="107">
        <f>+IF(dwg!I131="","",IF(dwg!H131-dwg!I131+wad!G131&lt;=0,"",dwg!H131-dwg!I131+wad!G131))</f>
        <v>103</v>
      </c>
      <c r="I131" s="107">
        <f>+IF(dwg!J131="","",IF(dwg!I131-dwg!J131+wad!H131&lt;=0,"",dwg!I131-dwg!J131+wad!H131))</f>
        <v>105</v>
      </c>
      <c r="J131" s="96">
        <f>+IF(dwg!K131="","",IF(dwg!J131-dwg!K131+wad!I131&lt;=0,"",dwg!J131-dwg!K131+wad!I131))</f>
        <v>99</v>
      </c>
      <c r="K131" s="96">
        <f>+IF(dwg!L131="","",IF(dwg!K131-dwg!L131+wad!J131&lt;=0,"",dwg!K131-dwg!L131+wad!J131))</f>
        <v>156</v>
      </c>
      <c r="L131" s="96">
        <f>+IF(dwg!M131="","",IF(dwg!L131-dwg!M131+wad!K131&lt;=0,"",dwg!L131-dwg!M131+wad!K131))</f>
        <v>201</v>
      </c>
      <c r="M131" s="96">
        <f>+IF(dwg!N131="","",IF(dwg!M131-dwg!N131+wad!L131&lt;=0,"",dwg!M131-dwg!N131+wad!L131))</f>
        <v>303</v>
      </c>
      <c r="N131" s="96">
        <f>+IF(dwg!O131="","",IF(dwg!N131-dwg!O131+wad!M131&lt;=0,"",dwg!N131-dwg!O131+wad!M131))</f>
        <v>176</v>
      </c>
      <c r="O131" s="96">
        <f>+IF(dwg!P131="","",IF(dwg!O131-dwg!P131+wad!N131&lt;=0,"",dwg!O131-dwg!P131+wad!N131))</f>
        <v>619</v>
      </c>
      <c r="P131" s="96">
        <f>+IF(dwg!Q131="","",IF(dwg!P131-dwg!Q131+wad!O131&lt;=0,"",dwg!P131-dwg!Q131+wad!O131))</f>
        <v>626</v>
      </c>
      <c r="Q131" s="96">
        <f>+IF(dwg!R131="","",IF(dwg!Q131-dwg!R131+wad!P131&lt;=0,"",dwg!Q131-dwg!R131+wad!P131))</f>
        <v>386</v>
      </c>
      <c r="R131" s="96">
        <f>+IF(dwg!S131="","",IF(dwg!R131-dwg!S131+wad!Q131&lt;=0,"",dwg!R131-dwg!S131+wad!Q131))</f>
        <v>312</v>
      </c>
      <c r="S131" s="96">
        <f>+IF(dwg!T131="","",IF(dwg!S131-dwg!T131+wad!R131&lt;=0,"",dwg!S131-dwg!T131+wad!R131))</f>
        <v>305</v>
      </c>
      <c r="T131" s="96">
        <f>+IF(dwg!U131="","",IF(dwg!T131-dwg!U131+wad!S131&lt;=0,"",dwg!T131-dwg!U131+wad!S131))</f>
        <v>420</v>
      </c>
      <c r="U131" s="96">
        <f>+IF(dwg!V131="","",IF(dwg!U131-dwg!V131+wad!T131&lt;=0,"",dwg!U131-dwg!V131+wad!T131))</f>
        <v>717</v>
      </c>
      <c r="V131" s="96">
        <f>+IF(dwg!W131="","",IF(dwg!V131-dwg!W131+wad!U131&lt;=0,"",dwg!V131-dwg!W131+wad!U131))</f>
        <v>762</v>
      </c>
      <c r="W131" s="96">
        <f>+IF(dwg!X131="","",IF(dwg!W131-dwg!X131+wad!V131&lt;=0,"",dwg!W131-dwg!X131+wad!V131))</f>
        <v>300</v>
      </c>
      <c r="X131" s="96">
        <f>+IF(dwg!Y131="","",IF(dwg!X131-dwg!Y131+wad!W131&lt;=0,"",dwg!X131-dwg!Y131+wad!W131))</f>
        <v>239</v>
      </c>
      <c r="Y131" s="96">
        <f>+IF(dwg!Z131="","",IF(dwg!Y131-dwg!Z131+wad!X131&lt;=0,"",dwg!Y131-dwg!Z131+wad!X131))</f>
        <v>436</v>
      </c>
      <c r="Z131" s="96">
        <f>+IF(dwg!AA131="","",IF(dwg!Z131-dwg!AA131+wad!Y131&lt;=0,"",dwg!Z131-dwg!AA131+wad!Y131))</f>
        <v>199</v>
      </c>
      <c r="AA131" s="96">
        <f>+IF(dwg!AB131="","",IF(dwg!AA131-dwg!AB131+wad!Z131&lt;=0,"",dwg!AA131-dwg!AB131+wad!Z131))</f>
        <v>277</v>
      </c>
      <c r="AB131" s="96">
        <f>+IF(dwg!AC131="","",IF(dwg!AB131-dwg!AC131+wad!AA131&lt;=0,"",dwg!AB131-dwg!AC131+wad!AA131))</f>
        <v>290</v>
      </c>
      <c r="AC131" s="96">
        <f>+IF(dwg!AD131="","",IF(dwg!AC131-dwg!AD131+wad!AB131&lt;=0,"",dwg!AC131-dwg!AD131+wad!AB131))</f>
        <v>365</v>
      </c>
      <c r="AD131" s="96">
        <f>+IF(dwg!AE131="","",IF(dwg!AD131-dwg!AE131+wad!AC131&lt;=0,"",dwg!AD131-dwg!AE131+wad!AC131))</f>
        <v>283</v>
      </c>
      <c r="AE131" s="96">
        <f>+IF(dwg!AF131="","",IF(dwg!AE131-dwg!AF131+wad!AD131&lt;=0,"",dwg!AE131-dwg!AF131+wad!AD131))</f>
        <v>736</v>
      </c>
      <c r="AF131" s="96">
        <f>+IF(dwg!AG131="","",IF(dwg!AF131-dwg!AG131+wad!AE131&lt;=0,"",dwg!AF131-dwg!AG131+wad!AE131))</f>
        <v>418</v>
      </c>
      <c r="AG131" s="96">
        <f t="shared" si="1"/>
        <v>9288</v>
      </c>
    </row>
    <row r="132" ht="12.75" customHeight="1">
      <c r="A132" s="96">
        <v>831.0</v>
      </c>
      <c r="B132" s="97" t="s">
        <v>5</v>
      </c>
      <c r="C132" s="98" t="s">
        <v>29</v>
      </c>
      <c r="D132" s="96"/>
      <c r="E132" s="107">
        <f>+IF(dwg!F132="","",IF(dwg!E132-dwg!F132+wad!D132&lt;=0,"",dwg!E132-dwg!F132+wad!D132))</f>
        <v>178</v>
      </c>
      <c r="F132" s="107">
        <f>+IF(dwg!G132="","",IF(dwg!F132-dwg!G132+wad!E132&lt;=0,"",dwg!F132-dwg!G132+wad!E132))</f>
        <v>143</v>
      </c>
      <c r="G132" s="107">
        <f>+IF(dwg!H132="","",IF(dwg!G132-dwg!H132+wad!F132&lt;=0,"",dwg!G132-dwg!H132+wad!F132))</f>
        <v>328</v>
      </c>
      <c r="H132" s="107">
        <f>+IF(dwg!I132="","",IF(dwg!H132-dwg!I132+wad!G132&lt;=0,"",dwg!H132-dwg!I132+wad!G132))</f>
        <v>344</v>
      </c>
      <c r="I132" s="107">
        <f>+IF(dwg!J132="","",IF(dwg!I132-dwg!J132+wad!H132&lt;=0,"",dwg!I132-dwg!J132+wad!H132))</f>
        <v>163</v>
      </c>
      <c r="J132" s="96">
        <f>+IF(dwg!K132="","",IF(dwg!J132-dwg!K132+wad!I132&lt;=0,"",dwg!J132-dwg!K132+wad!I132))</f>
        <v>126</v>
      </c>
      <c r="K132" s="96">
        <f>+IF(dwg!L132="","",IF(dwg!K132-dwg!L132+wad!J132&lt;=0,"",dwg!K132-dwg!L132+wad!J132))</f>
        <v>292</v>
      </c>
      <c r="L132" s="96">
        <f>+IF(dwg!M132="","",IF(dwg!L132-dwg!M132+wad!K132&lt;=0,"",dwg!L132-dwg!M132+wad!K132))</f>
        <v>306</v>
      </c>
      <c r="M132" s="96">
        <f>+IF(dwg!N132="","",IF(dwg!M132-dwg!N132+wad!L132&lt;=0,"",dwg!M132-dwg!N132+wad!L132))</f>
        <v>444</v>
      </c>
      <c r="N132" s="96">
        <f>+IF(dwg!O132="","",IF(dwg!N132-dwg!O132+wad!M132&lt;=0,"",dwg!N132-dwg!O132+wad!M132))</f>
        <v>208</v>
      </c>
      <c r="O132" s="96">
        <f>+IF(dwg!P132="","",IF(dwg!O132-dwg!P132+wad!N132&lt;=0,"",dwg!O132-dwg!P132+wad!N132))</f>
        <v>831</v>
      </c>
      <c r="P132" s="96">
        <f>+IF(dwg!Q132="","",IF(dwg!P132-dwg!Q132+wad!O132&lt;=0,"",dwg!P132-dwg!Q132+wad!O132))</f>
        <v>805</v>
      </c>
      <c r="Q132" s="96">
        <f>+IF(dwg!R132="","",IF(dwg!Q132-dwg!R132+wad!P132&lt;=0,"",dwg!Q132-dwg!R132+wad!P132))</f>
        <v>529</v>
      </c>
      <c r="R132" s="96">
        <f>+IF(dwg!S132="","",IF(dwg!R132-dwg!S132+wad!Q132&lt;=0,"",dwg!R132-dwg!S132+wad!Q132))</f>
        <v>353</v>
      </c>
      <c r="S132" s="96">
        <f>+IF(dwg!T132="","",IF(dwg!S132-dwg!T132+wad!R132&lt;=0,"",dwg!S132-dwg!T132+wad!R132))</f>
        <v>417</v>
      </c>
      <c r="T132" s="96">
        <f>+IF(dwg!U132="","",IF(dwg!T132-dwg!U132+wad!S132&lt;=0,"",dwg!T132-dwg!U132+wad!S132))</f>
        <v>502</v>
      </c>
      <c r="U132" s="96">
        <f>+IF(dwg!V132="","",IF(dwg!U132-dwg!V132+wad!T132&lt;=0,"",dwg!U132-dwg!V132+wad!T132))</f>
        <v>777</v>
      </c>
      <c r="V132" s="96">
        <f>+IF(dwg!W132="","",IF(dwg!V132-dwg!W132+wad!U132&lt;=0,"",dwg!V132-dwg!W132+wad!U132))</f>
        <v>881</v>
      </c>
      <c r="W132" s="96">
        <f>+IF(dwg!X132="","",IF(dwg!W132-dwg!X132+wad!V132&lt;=0,"",dwg!W132-dwg!X132+wad!V132))</f>
        <v>303</v>
      </c>
      <c r="X132" s="96">
        <f>+IF(dwg!Y132="","",IF(dwg!X132-dwg!Y132+wad!W132&lt;=0,"",dwg!X132-dwg!Y132+wad!W132))</f>
        <v>274</v>
      </c>
      <c r="Y132" s="96">
        <f>+IF(dwg!Z132="","",IF(dwg!Y132-dwg!Z132+wad!X132&lt;=0,"",dwg!Y132-dwg!Z132+wad!X132))</f>
        <v>504</v>
      </c>
      <c r="Z132" s="96">
        <f>+IF(dwg!AA132="","",IF(dwg!Z132-dwg!AA132+wad!Y132&lt;=0,"",dwg!Z132-dwg!AA132+wad!Y132))</f>
        <v>187</v>
      </c>
      <c r="AA132" s="96">
        <f>+IF(dwg!AB132="","",IF(dwg!AA132-dwg!AB132+wad!Z132&lt;=0,"",dwg!AA132-dwg!AB132+wad!Z132))</f>
        <v>286</v>
      </c>
      <c r="AB132" s="96">
        <f>+IF(dwg!AC132="","",IF(dwg!AB132-dwg!AC132+wad!AA132&lt;=0,"",dwg!AB132-dwg!AC132+wad!AA132))</f>
        <v>256</v>
      </c>
      <c r="AC132" s="96">
        <f>+IF(dwg!AD132="","",IF(dwg!AC132-dwg!AD132+wad!AB132&lt;=0,"",dwg!AC132-dwg!AD132+wad!AB132))</f>
        <v>430</v>
      </c>
      <c r="AD132" s="96">
        <f>+IF(dwg!AE132="","",IF(dwg!AD132-dwg!AE132+wad!AC132&lt;=0,"",dwg!AD132-dwg!AE132+wad!AC132))</f>
        <v>276</v>
      </c>
      <c r="AE132" s="96">
        <f>+IF(dwg!AF132="","",IF(dwg!AE132-dwg!AF132+wad!AD132&lt;=0,"",dwg!AE132-dwg!AF132+wad!AD132))</f>
        <v>736</v>
      </c>
      <c r="AF132" s="96">
        <f>+IF(dwg!AG132="","",IF(dwg!AF132-dwg!AG132+wad!AE132&lt;=0,"",dwg!AF132-dwg!AG132+wad!AE132))</f>
        <v>441</v>
      </c>
      <c r="AG132" s="96">
        <f t="shared" si="1"/>
        <v>11320</v>
      </c>
    </row>
    <row r="133" ht="12.75" customHeight="1">
      <c r="A133" s="96">
        <v>832.0</v>
      </c>
      <c r="B133" s="97" t="s">
        <v>5</v>
      </c>
      <c r="C133" s="100" t="s">
        <v>6</v>
      </c>
      <c r="D133" s="96"/>
      <c r="E133" s="107">
        <f>+IF(dwg!F133="","",IF(dwg!E133-dwg!F133+wad!D133&lt;=0,"",dwg!E133-dwg!F133+wad!D133))</f>
        <v>145</v>
      </c>
      <c r="F133" s="107">
        <f>+IF(dwg!G133="","",IF(dwg!F133-dwg!G133+wad!E133&lt;=0,"",dwg!F133-dwg!G133+wad!E133))</f>
        <v>37</v>
      </c>
      <c r="G133" s="107">
        <f>+IF(dwg!H133="","",IF(dwg!G133-dwg!H133+wad!F133&lt;=0,"",dwg!G133-dwg!H133+wad!F133))</f>
        <v>169</v>
      </c>
      <c r="H133" s="107">
        <f>+IF(dwg!I133="","",IF(dwg!H133-dwg!I133+wad!G133&lt;=0,"",dwg!H133-dwg!I133+wad!G133))</f>
        <v>92</v>
      </c>
      <c r="I133" s="107">
        <f>+IF(dwg!J133="","",IF(dwg!I133-dwg!J133+wad!H133&lt;=0,"",dwg!I133-dwg!J133+wad!H133))</f>
        <v>62</v>
      </c>
      <c r="J133" s="96">
        <f>+IF(dwg!K133="","",IF(dwg!J133-dwg!K133+wad!I133&lt;=0,"",dwg!J133-dwg!K133+wad!I133))</f>
        <v>67</v>
      </c>
      <c r="K133" s="96">
        <f>+IF(dwg!L133="","",IF(dwg!K133-dwg!L133+wad!J133&lt;=0,"",dwg!K133-dwg!L133+wad!J133))</f>
        <v>147</v>
      </c>
      <c r="L133" s="96">
        <f>+IF(dwg!M133="","",IF(dwg!L133-dwg!M133+wad!K133&lt;=0,"",dwg!L133-dwg!M133+wad!K133))</f>
        <v>161</v>
      </c>
      <c r="M133" s="96">
        <f>+IF(dwg!N133="","",IF(dwg!M133-dwg!N133+wad!L133&lt;=0,"",dwg!M133-dwg!N133+wad!L133))</f>
        <v>209</v>
      </c>
      <c r="N133" s="96">
        <f>+IF(dwg!O133="","",IF(dwg!N133-dwg!O133+wad!M133&lt;=0,"",dwg!N133-dwg!O133+wad!M133))</f>
        <v>105</v>
      </c>
      <c r="O133" s="96">
        <f>+IF(dwg!P133="","",IF(dwg!O133-dwg!P133+wad!N133&lt;=0,"",dwg!O133-dwg!P133+wad!N133))</f>
        <v>456</v>
      </c>
      <c r="P133" s="96">
        <f>+IF(dwg!Q133="","",IF(dwg!P133-dwg!Q133+wad!O133&lt;=0,"",dwg!P133-dwg!Q133+wad!O133))</f>
        <v>512</v>
      </c>
      <c r="Q133" s="96">
        <f>+IF(dwg!R133="","",IF(dwg!Q133-dwg!R133+wad!P133&lt;=0,"",dwg!Q133-dwg!R133+wad!P133))</f>
        <v>303</v>
      </c>
      <c r="R133" s="96">
        <f>+IF(dwg!S133="","",IF(dwg!R133-dwg!S133+wad!Q133&lt;=0,"",dwg!R133-dwg!S133+wad!Q133))</f>
        <v>207</v>
      </c>
      <c r="S133" s="96">
        <f>+IF(dwg!T133="","",IF(dwg!S133-dwg!T133+wad!R133&lt;=0,"",dwg!S133-dwg!T133+wad!R133))</f>
        <v>190</v>
      </c>
      <c r="T133" s="96">
        <f>+IF(dwg!U133="","",IF(dwg!T133-dwg!U133+wad!S133&lt;=0,"",dwg!T133-dwg!U133+wad!S133))</f>
        <v>228</v>
      </c>
      <c r="U133" s="96">
        <f>+IF(dwg!V133="","",IF(dwg!U133-dwg!V133+wad!T133&lt;=0,"",dwg!U133-dwg!V133+wad!T133))</f>
        <v>318</v>
      </c>
      <c r="V133" s="96">
        <f>+IF(dwg!W133="","",IF(dwg!V133-dwg!W133+wad!U133&lt;=0,"",dwg!V133-dwg!W133+wad!U133))</f>
        <v>327</v>
      </c>
      <c r="W133" s="96">
        <f>+IF(dwg!X133="","",IF(dwg!W133-dwg!X133+wad!V133&lt;=0,"",dwg!W133-dwg!X133+wad!V133))</f>
        <v>115</v>
      </c>
      <c r="X133" s="96">
        <f>+IF(dwg!Y133="","",IF(dwg!X133-dwg!Y133+wad!W133&lt;=0,"",dwg!X133-dwg!Y133+wad!W133))</f>
        <v>75</v>
      </c>
      <c r="Y133" s="96">
        <f>+IF(dwg!Z133="","",IF(dwg!Y133-dwg!Z133+wad!X133&lt;=0,"",dwg!Y133-dwg!Z133+wad!X133))</f>
        <v>116</v>
      </c>
      <c r="Z133" s="96">
        <f>+IF(dwg!AA133="","",IF(dwg!Z133-dwg!AA133+wad!Y133&lt;=0,"",dwg!Z133-dwg!AA133+wad!Y133))</f>
        <v>54</v>
      </c>
      <c r="AA133" s="96">
        <f>+IF(dwg!AB133="","",IF(dwg!AA133-dwg!AB133+wad!Z133&lt;=0,"",dwg!AA133-dwg!AB133+wad!Z133))</f>
        <v>59</v>
      </c>
      <c r="AB133" s="96">
        <f>+IF(dwg!AC133="","",IF(dwg!AB133-dwg!AC133+wad!AA133&lt;=0,"",dwg!AB133-dwg!AC133+wad!AA133))</f>
        <v>54</v>
      </c>
      <c r="AC133" s="96">
        <f>+IF(dwg!AD133="","",IF(dwg!AC133-dwg!AD133+wad!AB133&lt;=0,"",dwg!AC133-dwg!AD133+wad!AB133))</f>
        <v>82</v>
      </c>
      <c r="AD133" s="96">
        <f>+IF(dwg!AE133="","",IF(dwg!AD133-dwg!AE133+wad!AC133&lt;=0,"",dwg!AD133-dwg!AE133+wad!AC133))</f>
        <v>49</v>
      </c>
      <c r="AE133" s="96">
        <f>+IF(dwg!AF133="","",IF(dwg!AE133-dwg!AF133+wad!AD133&lt;=0,"",dwg!AE133-dwg!AF133+wad!AD133))</f>
        <v>79</v>
      </c>
      <c r="AF133" s="96">
        <f>+IF(dwg!AG133="","",IF(dwg!AF133-dwg!AG133+wad!AE133&lt;=0,"",dwg!AF133-dwg!AG133+wad!AE133))</f>
        <v>51</v>
      </c>
      <c r="AG133" s="96">
        <f t="shared" si="1"/>
        <v>4469</v>
      </c>
    </row>
    <row r="134" ht="12.75" customHeight="1">
      <c r="A134" s="96">
        <v>833.0</v>
      </c>
      <c r="B134" s="97" t="s">
        <v>5</v>
      </c>
      <c r="C134" s="96" t="s">
        <v>419</v>
      </c>
      <c r="D134" s="96"/>
      <c r="E134" s="107">
        <f>+IF(dwg!F134="","",IF(dwg!E134-dwg!F134+wad!D134&lt;=0,"",dwg!E134-dwg!F134+wad!D134))</f>
        <v>111</v>
      </c>
      <c r="F134" s="107">
        <f>+IF(dwg!G134="","",IF(dwg!F134-dwg!G134+wad!E134&lt;=0,"",dwg!F134-dwg!G134+wad!E134))</f>
        <v>83</v>
      </c>
      <c r="G134" s="107">
        <f>+IF(dwg!H134="","",IF(dwg!G134-dwg!H134+wad!F134&lt;=0,"",dwg!G134-dwg!H134+wad!F134))</f>
        <v>199</v>
      </c>
      <c r="H134" s="107">
        <f>+IF(dwg!I134="","",IF(dwg!H134-dwg!I134+wad!G134&lt;=0,"",dwg!H134-dwg!I134+wad!G134))</f>
        <v>98</v>
      </c>
      <c r="I134" s="107">
        <f>+IF(dwg!J134="","",IF(dwg!I134-dwg!J134+wad!H134&lt;=0,"",dwg!I134-dwg!J134+wad!H134))</f>
        <v>113</v>
      </c>
      <c r="J134" s="96" t="str">
        <f>+IF(dwg!K134="","",IF(dwg!J134-dwg!K134+wad!I134&lt;=0,"",dwg!J134-dwg!K134+wad!I134))</f>
        <v/>
      </c>
      <c r="K134" s="96" t="str">
        <f>+IF(dwg!L134="","",IF(dwg!K134-dwg!L134+wad!J134&lt;=0,"",dwg!K134-dwg!L134+wad!J134))</f>
        <v/>
      </c>
      <c r="L134" s="96" t="str">
        <f>+IF(dwg!M134="","",IF(dwg!L134-dwg!M134+wad!K134&lt;=0,"",dwg!L134-dwg!M134+wad!K134))</f>
        <v/>
      </c>
      <c r="M134" s="96" t="str">
        <f>+IF(dwg!N134="","",IF(dwg!M134-dwg!N134+wad!L134&lt;=0,"",dwg!M134-dwg!N134+wad!L134))</f>
        <v/>
      </c>
      <c r="N134" s="96" t="str">
        <f>+IF(dwg!O134="","",IF(dwg!N134-dwg!O134+wad!M134&lt;=0,"",dwg!N134-dwg!O134+wad!M134))</f>
        <v/>
      </c>
      <c r="O134" s="96" t="str">
        <f>+IF(dwg!P134="","",IF(dwg!O134-dwg!P134+wad!N134&lt;=0,"",dwg!O134-dwg!P134+wad!N134))</f>
        <v/>
      </c>
      <c r="P134" s="96" t="str">
        <f>+IF(dwg!Q134="","",IF(dwg!P134-dwg!Q134+wad!O134&lt;=0,"",dwg!P134-dwg!Q134+wad!O134))</f>
        <v/>
      </c>
      <c r="Q134" s="96" t="str">
        <f>+IF(dwg!R134="","",IF(dwg!Q134-dwg!R134+wad!P134&lt;=0,"",dwg!Q134-dwg!R134+wad!P134))</f>
        <v/>
      </c>
      <c r="R134" s="96" t="str">
        <f>+IF(dwg!S134="","",IF(dwg!R134-dwg!S134+wad!Q134&lt;=0,"",dwg!R134-dwg!S134+wad!Q134))</f>
        <v/>
      </c>
      <c r="S134" s="96" t="str">
        <f>+IF(dwg!T134="","",IF(dwg!S134-dwg!T134+wad!R134&lt;=0,"",dwg!S134-dwg!T134+wad!R134))</f>
        <v/>
      </c>
      <c r="T134" s="96" t="str">
        <f>+IF(dwg!U134="","",IF(dwg!T134-dwg!U134+wad!S134&lt;=0,"",dwg!T134-dwg!U134+wad!S134))</f>
        <v/>
      </c>
      <c r="U134" s="96" t="str">
        <f>+IF(dwg!V134="","",IF(dwg!U134-dwg!V134+wad!T134&lt;=0,"",dwg!U134-dwg!V134+wad!T134))</f>
        <v/>
      </c>
      <c r="V134" s="96" t="str">
        <f>+IF(dwg!W134="","",IF(dwg!V134-dwg!W134+wad!U134&lt;=0,"",dwg!V134-dwg!W134+wad!U134))</f>
        <v/>
      </c>
      <c r="W134" s="96" t="str">
        <f>+IF(dwg!X134="","",IF(dwg!W134-dwg!X134+wad!V134&lt;=0,"",dwg!W134-dwg!X134+wad!V134))</f>
        <v/>
      </c>
      <c r="X134" s="96" t="str">
        <f>+IF(dwg!Y134="","",IF(dwg!X134-dwg!Y134+wad!W134&lt;=0,"",dwg!X134-dwg!Y134+wad!W134))</f>
        <v/>
      </c>
      <c r="Y134" s="96" t="str">
        <f>+IF(dwg!Z134="","",IF(dwg!Y134-dwg!Z134+wad!X134&lt;=0,"",dwg!Y134-dwg!Z134+wad!X134))</f>
        <v/>
      </c>
      <c r="Z134" s="96" t="str">
        <f>+IF(dwg!AA134="","",IF(dwg!Z134-dwg!AA134+wad!Y134&lt;=0,"",dwg!Z134-dwg!AA134+wad!Y134))</f>
        <v/>
      </c>
      <c r="AA134" s="96" t="str">
        <f>+IF(dwg!AB134="","",IF(dwg!AA134-dwg!AB134+wad!Z134&lt;=0,"",dwg!AA134-dwg!AB134+wad!Z134))</f>
        <v/>
      </c>
      <c r="AB134" s="96" t="str">
        <f>+IF(dwg!AC134="","",IF(dwg!AB134-dwg!AC134+wad!AA134&lt;=0,"",dwg!AB134-dwg!AC134+wad!AA134))</f>
        <v/>
      </c>
      <c r="AC134" s="96" t="str">
        <f>+IF(dwg!AD134="","",IF(dwg!AC134-dwg!AD134+wad!AB134&lt;=0,"",dwg!AC134-dwg!AD134+wad!AB134))</f>
        <v/>
      </c>
      <c r="AD134" s="96" t="str">
        <f>+IF(dwg!AE134="","",IF(dwg!AD134-dwg!AE134+wad!AC134&lt;=0,"",dwg!AD134-dwg!AE134+wad!AC134))</f>
        <v/>
      </c>
      <c r="AE134" s="96" t="str">
        <f>+IF(dwg!AF134="","",IF(dwg!AE134-dwg!AF134+wad!AD134&lt;=0,"",dwg!AE134-dwg!AF134+wad!AD134))</f>
        <v/>
      </c>
      <c r="AF134" s="96" t="str">
        <f>+IF(dwg!AG134="","",IF(dwg!AF134-dwg!AG134+wad!AE134&lt;=0,"",dwg!AF134-dwg!AG134+wad!AE134))</f>
        <v/>
      </c>
      <c r="AG134" s="96">
        <f t="shared" si="1"/>
        <v>604</v>
      </c>
    </row>
    <row r="135" ht="12.75" customHeight="1">
      <c r="A135" s="96">
        <v>834.0</v>
      </c>
      <c r="B135" s="97" t="s">
        <v>5</v>
      </c>
      <c r="C135" s="100" t="s">
        <v>6</v>
      </c>
      <c r="D135" s="96"/>
      <c r="E135" s="107">
        <f>+IF(dwg!F135="","",IF(dwg!E135-dwg!F135+wad!D135&lt;=0,"",dwg!E135-dwg!F135+wad!D135))</f>
        <v>133</v>
      </c>
      <c r="F135" s="107">
        <f>+IF(dwg!G135="","",IF(dwg!F135-dwg!G135+wad!E135&lt;=0,"",dwg!F135-dwg!G135+wad!E135))</f>
        <v>66</v>
      </c>
      <c r="G135" s="107">
        <f>+IF(dwg!H135="","",IF(dwg!G135-dwg!H135+wad!F135&lt;=0,"",dwg!G135-dwg!H135+wad!F135))</f>
        <v>195</v>
      </c>
      <c r="H135" s="107">
        <f>+IF(dwg!I135="","",IF(dwg!H135-dwg!I135+wad!G135&lt;=0,"",dwg!H135-dwg!I135+wad!G135))</f>
        <v>104</v>
      </c>
      <c r="I135" s="107">
        <f>+IF(dwg!J135="","",IF(dwg!I135-dwg!J135+wad!H135&lt;=0,"",dwg!I135-dwg!J135+wad!H135))</f>
        <v>110</v>
      </c>
      <c r="J135" s="96">
        <f>+IF(dwg!K135="","",IF(dwg!J135-dwg!K135+wad!I135&lt;=0,"",dwg!J135-dwg!K135+wad!I135))</f>
        <v>76</v>
      </c>
      <c r="K135" s="96">
        <f>+IF(dwg!L135="","",IF(dwg!K135-dwg!L135+wad!J135&lt;=0,"",dwg!K135-dwg!L135+wad!J135))</f>
        <v>146</v>
      </c>
      <c r="L135" s="96">
        <f>+IF(dwg!M135="","",IF(dwg!L135-dwg!M135+wad!K135&lt;=0,"",dwg!L135-dwg!M135+wad!K135))</f>
        <v>193</v>
      </c>
      <c r="M135" s="96">
        <f>+IF(dwg!N135="","",IF(dwg!M135-dwg!N135+wad!L135&lt;=0,"",dwg!M135-dwg!N135+wad!L135))</f>
        <v>276</v>
      </c>
      <c r="N135" s="96">
        <f>+IF(dwg!O135="","",IF(dwg!N135-dwg!O135+wad!M135&lt;=0,"",dwg!N135-dwg!O135+wad!M135))</f>
        <v>146</v>
      </c>
      <c r="O135" s="96">
        <f>+IF(dwg!P135="","",IF(dwg!O135-dwg!P135+wad!N135&lt;=0,"",dwg!O135-dwg!P135+wad!N135))</f>
        <v>621</v>
      </c>
      <c r="P135" s="96">
        <f>+IF(dwg!Q135="","",IF(dwg!P135-dwg!Q135+wad!O135&lt;=0,"",dwg!P135-dwg!Q135+wad!O135))</f>
        <v>621</v>
      </c>
      <c r="Q135" s="96">
        <f>+IF(dwg!R135="","",IF(dwg!Q135-dwg!R135+wad!P135&lt;=0,"",dwg!Q135-dwg!R135+wad!P135))</f>
        <v>359</v>
      </c>
      <c r="R135" s="96">
        <f>+IF(dwg!S135="","",IF(dwg!R135-dwg!S135+wad!Q135&lt;=0,"",dwg!R135-dwg!S135+wad!Q135))</f>
        <v>265</v>
      </c>
      <c r="S135" s="96">
        <f>+IF(dwg!T135="","",IF(dwg!S135-dwg!T135+wad!R135&lt;=0,"",dwg!S135-dwg!T135+wad!R135))</f>
        <v>246</v>
      </c>
      <c r="T135" s="96">
        <f>+IF(dwg!U135="","",IF(dwg!T135-dwg!U135+wad!S135&lt;=0,"",dwg!T135-dwg!U135+wad!S135))</f>
        <v>289</v>
      </c>
      <c r="U135" s="96">
        <f>+IF(dwg!V135="","",IF(dwg!U135-dwg!V135+wad!T135&lt;=0,"",dwg!U135-dwg!V135+wad!T135))</f>
        <v>430</v>
      </c>
      <c r="V135" s="96">
        <f>+IF(dwg!W135="","",IF(dwg!V135-dwg!W135+wad!U135&lt;=0,"",dwg!V135-dwg!W135+wad!U135))</f>
        <v>421</v>
      </c>
      <c r="W135" s="96">
        <f>+IF(dwg!X135="","",IF(dwg!W135-dwg!X135+wad!V135&lt;=0,"",dwg!W135-dwg!X135+wad!V135))</f>
        <v>125</v>
      </c>
      <c r="X135" s="96">
        <f>+IF(dwg!Y135="","",IF(dwg!X135-dwg!Y135+wad!W135&lt;=0,"",dwg!X135-dwg!Y135+wad!W135))</f>
        <v>101</v>
      </c>
      <c r="Y135" s="96">
        <f>+IF(dwg!Z135="","",IF(dwg!Y135-dwg!Z135+wad!X135&lt;=0,"",dwg!Y135-dwg!Z135+wad!X135))</f>
        <v>131</v>
      </c>
      <c r="Z135" s="96">
        <f>+IF(dwg!AA135="","",IF(dwg!Z135-dwg!AA135+wad!Y135&lt;=0,"",dwg!Z135-dwg!AA135+wad!Y135))</f>
        <v>61</v>
      </c>
      <c r="AA135" s="96">
        <f>+IF(dwg!AB135="","",IF(dwg!AA135-dwg!AB135+wad!Z135&lt;=0,"",dwg!AA135-dwg!AB135+wad!Z135))</f>
        <v>63</v>
      </c>
      <c r="AB135" s="96">
        <f>+IF(dwg!AC135="","",IF(dwg!AB135-dwg!AC135+wad!AA135&lt;=0,"",dwg!AB135-dwg!AC135+wad!AA135))</f>
        <v>67</v>
      </c>
      <c r="AC135" s="96">
        <f>+IF(dwg!AD135="","",IF(dwg!AC135-dwg!AD135+wad!AB135&lt;=0,"",dwg!AC135-dwg!AD135+wad!AB135))</f>
        <v>77</v>
      </c>
      <c r="AD135" s="96">
        <f>+IF(dwg!AE135="","",IF(dwg!AD135-dwg!AE135+wad!AC135&lt;=0,"",dwg!AD135-dwg!AE135+wad!AC135))</f>
        <v>48</v>
      </c>
      <c r="AE135" s="96">
        <f>+IF(dwg!AF135="","",IF(dwg!AE135-dwg!AF135+wad!AD135&lt;=0,"",dwg!AE135-dwg!AF135+wad!AD135))</f>
        <v>81</v>
      </c>
      <c r="AF135" s="96">
        <f>+IF(dwg!AG135="","",IF(dwg!AF135-dwg!AG135+wad!AE135&lt;=0,"",dwg!AF135-dwg!AG135+wad!AE135))</f>
        <v>41</v>
      </c>
      <c r="AG135" s="96">
        <f t="shared" si="1"/>
        <v>5492</v>
      </c>
    </row>
    <row r="136" ht="12.75" customHeight="1">
      <c r="A136" s="96">
        <v>835.0</v>
      </c>
      <c r="B136" s="97" t="s">
        <v>5</v>
      </c>
      <c r="C136" s="100" t="s">
        <v>6</v>
      </c>
      <c r="D136" s="96"/>
      <c r="E136" s="107">
        <f>+IF(dwg!F136="","",IF(dwg!E136-dwg!F136+wad!D136&lt;=0,"",dwg!E136-dwg!F136+wad!D136))</f>
        <v>130</v>
      </c>
      <c r="F136" s="107">
        <f>+IF(dwg!G136="","",IF(dwg!F136-dwg!G136+wad!E136&lt;=0,"",dwg!F136-dwg!G136+wad!E136))</f>
        <v>106</v>
      </c>
      <c r="G136" s="107">
        <f>+IF(dwg!H136="","",IF(dwg!G136-dwg!H136+wad!F136&lt;=0,"",dwg!G136-dwg!H136+wad!F136))</f>
        <v>241</v>
      </c>
      <c r="H136" s="107">
        <f>+IF(dwg!I136="","",IF(dwg!H136-dwg!I136+wad!G136&lt;=0,"",dwg!H136-dwg!I136+wad!G136))</f>
        <v>119</v>
      </c>
      <c r="I136" s="107">
        <f>+IF(dwg!J136="","",IF(dwg!I136-dwg!J136+wad!H136&lt;=0,"",dwg!I136-dwg!J136+wad!H136))</f>
        <v>107</v>
      </c>
      <c r="J136" s="96">
        <f>+IF(dwg!K136="","",IF(dwg!J136-dwg!K136+wad!I136&lt;=0,"",dwg!J136-dwg!K136+wad!I136))</f>
        <v>93</v>
      </c>
      <c r="K136" s="96">
        <f>+IF(dwg!L136="","",IF(dwg!K136-dwg!L136+wad!J136&lt;=0,"",dwg!K136-dwg!L136+wad!J136))</f>
        <v>217</v>
      </c>
      <c r="L136" s="96">
        <f>+IF(dwg!M136="","",IF(dwg!L136-dwg!M136+wad!K136&lt;=0,"",dwg!L136-dwg!M136+wad!K136))</f>
        <v>233</v>
      </c>
      <c r="M136" s="96">
        <f>+IF(dwg!N136="","",IF(dwg!M136-dwg!N136+wad!L136&lt;=0,"",dwg!M136-dwg!N136+wad!L136))</f>
        <v>335</v>
      </c>
      <c r="N136" s="96">
        <f>+IF(dwg!O136="","",IF(dwg!N136-dwg!O136+wad!M136&lt;=0,"",dwg!N136-dwg!O136+wad!M136))</f>
        <v>384</v>
      </c>
      <c r="O136" s="96">
        <f>+IF(dwg!P136="","",IF(dwg!O136-dwg!P136+wad!N136&lt;=0,"",dwg!O136-dwg!P136+wad!N136))</f>
        <v>544</v>
      </c>
      <c r="P136" s="96">
        <f>+IF(dwg!Q136="","",IF(dwg!P136-dwg!Q136+wad!O136&lt;=0,"",dwg!P136-dwg!Q136+wad!O136))</f>
        <v>555</v>
      </c>
      <c r="Q136" s="96">
        <f>+IF(dwg!R136="","",IF(dwg!Q136-dwg!R136+wad!P136&lt;=0,"",dwg!Q136-dwg!R136+wad!P136))</f>
        <v>363</v>
      </c>
      <c r="R136" s="96">
        <f>+IF(dwg!S136="","",IF(dwg!R136-dwg!S136+wad!Q136&lt;=0,"",dwg!R136-dwg!S136+wad!Q136))</f>
        <v>246</v>
      </c>
      <c r="S136" s="96">
        <f>+IF(dwg!T136="","",IF(dwg!S136-dwg!T136+wad!R136&lt;=0,"",dwg!S136-dwg!T136+wad!R136))</f>
        <v>281</v>
      </c>
      <c r="T136" s="96">
        <f>+IF(dwg!U136="","",IF(dwg!T136-dwg!U136+wad!S136&lt;=0,"",dwg!T136-dwg!U136+wad!S136))</f>
        <v>274</v>
      </c>
      <c r="U136" s="96">
        <f>+IF(dwg!V136="","",IF(dwg!U136-dwg!V136+wad!T136&lt;=0,"",dwg!U136-dwg!V136+wad!T136))</f>
        <v>322</v>
      </c>
      <c r="V136" s="96">
        <f>+IF(dwg!W136="","",IF(dwg!V136-dwg!W136+wad!U136&lt;=0,"",dwg!V136-dwg!W136+wad!U136))</f>
        <v>287</v>
      </c>
      <c r="W136" s="96">
        <f>+IF(dwg!X136="","",IF(dwg!W136-dwg!X136+wad!V136&lt;=0,"",dwg!W136-dwg!X136+wad!V136))</f>
        <v>95</v>
      </c>
      <c r="X136" s="96">
        <f>+IF(dwg!Y136="","",IF(dwg!X136-dwg!Y136+wad!W136&lt;=0,"",dwg!X136-dwg!Y136+wad!W136))</f>
        <v>60</v>
      </c>
      <c r="Y136" s="96">
        <f>+IF(dwg!Z136="","",IF(dwg!Y136-dwg!Z136+wad!X136&lt;=0,"",dwg!Y136-dwg!Z136+wad!X136))</f>
        <v>109</v>
      </c>
      <c r="Z136" s="96">
        <f>+IF(dwg!AA136="","",IF(dwg!Z136-dwg!AA136+wad!Y136&lt;=0,"",dwg!Z136-dwg!AA136+wad!Y136))</f>
        <v>50</v>
      </c>
      <c r="AA136" s="96">
        <f>+IF(dwg!AB136="","",IF(dwg!AA136-dwg!AB136+wad!Z136&lt;=0,"",dwg!AA136-dwg!AB136+wad!Z136))</f>
        <v>62</v>
      </c>
      <c r="AB136" s="96">
        <f>+IF(dwg!AC136="","",IF(dwg!AB136-dwg!AC136+wad!AA136&lt;=0,"",dwg!AB136-dwg!AC136+wad!AA136))</f>
        <v>55</v>
      </c>
      <c r="AC136" s="96">
        <f>+IF(dwg!AD136="","",IF(dwg!AC136-dwg!AD136+wad!AB136&lt;=0,"",dwg!AC136-dwg!AD136+wad!AB136))</f>
        <v>63</v>
      </c>
      <c r="AD136" s="96">
        <f>+IF(dwg!AE136="","",IF(dwg!AD136-dwg!AE136+wad!AC136&lt;=0,"",dwg!AD136-dwg!AE136+wad!AC136))</f>
        <v>46</v>
      </c>
      <c r="AE136" s="96">
        <f>+IF(dwg!AF136="","",IF(dwg!AE136-dwg!AF136+wad!AD136&lt;=0,"",dwg!AE136-dwg!AF136+wad!AD136))</f>
        <v>67</v>
      </c>
      <c r="AF136" s="96">
        <f>+IF(dwg!AG136="","",IF(dwg!AF136-dwg!AG136+wad!AE136&lt;=0,"",dwg!AF136-dwg!AG136+wad!AE136))</f>
        <v>39</v>
      </c>
      <c r="AG136" s="96">
        <f t="shared" si="1"/>
        <v>5483</v>
      </c>
    </row>
    <row r="137" ht="12.75" customHeight="1">
      <c r="A137" s="96">
        <v>851.0</v>
      </c>
      <c r="B137" s="97" t="s">
        <v>20</v>
      </c>
      <c r="C137" s="98" t="s">
        <v>29</v>
      </c>
      <c r="D137" s="96"/>
      <c r="E137" s="107">
        <f>+IF(dwg!F137="","",IF(dwg!E137-dwg!F137+wad!D137&lt;=0,"",dwg!E137-dwg!F137+wad!D137))</f>
        <v>163</v>
      </c>
      <c r="F137" s="107">
        <f>+IF(dwg!G137="","",IF(dwg!F137-dwg!G137+wad!E137&lt;=0,"",dwg!F137-dwg!G137+wad!E137))</f>
        <v>113</v>
      </c>
      <c r="G137" s="107">
        <f>+IF(dwg!H137="","",IF(dwg!G137-dwg!H137+wad!F137&lt;=0,"",dwg!G137-dwg!H137+wad!F137))</f>
        <v>256</v>
      </c>
      <c r="H137" s="107">
        <f>+IF(dwg!I137="","",IF(dwg!H137-dwg!I137+wad!G137&lt;=0,"",dwg!H137-dwg!I137+wad!G137))</f>
        <v>115</v>
      </c>
      <c r="I137" s="107">
        <f>+IF(dwg!J137="","",IF(dwg!I137-dwg!J137+wad!H137&lt;=0,"",dwg!I137-dwg!J137+wad!H137))</f>
        <v>120</v>
      </c>
      <c r="J137" s="96">
        <f>+IF(dwg!K137="","",IF(dwg!J137-dwg!K137+wad!I137&lt;=0,"",dwg!J137-dwg!K137+wad!I137))</f>
        <v>99</v>
      </c>
      <c r="K137" s="96">
        <f>+IF(dwg!L137="","",IF(dwg!K137-dwg!L137+wad!J137&lt;=0,"",dwg!K137-dwg!L137+wad!J137))</f>
        <v>183</v>
      </c>
      <c r="L137" s="96">
        <f>+IF(dwg!M137="","",IF(dwg!L137-dwg!M137+wad!K137&lt;=0,"",dwg!L137-dwg!M137+wad!K137))</f>
        <v>234</v>
      </c>
      <c r="M137" s="96">
        <f>+IF(dwg!N137="","",IF(dwg!M137-dwg!N137+wad!L137&lt;=0,"",dwg!M137-dwg!N137+wad!L137))</f>
        <v>337</v>
      </c>
      <c r="N137" s="96">
        <f>+IF(dwg!O137="","",IF(dwg!N137-dwg!O137+wad!M137&lt;=0,"",dwg!N137-dwg!O137+wad!M137))</f>
        <v>166</v>
      </c>
      <c r="O137" s="96">
        <f>+IF(dwg!P137="","",IF(dwg!O137-dwg!P137+wad!N137&lt;=0,"",dwg!O137-dwg!P137+wad!N137))</f>
        <v>536</v>
      </c>
      <c r="P137" s="96">
        <f>+IF(dwg!Q137="","",IF(dwg!P137-dwg!Q137+wad!O137&lt;=0,"",dwg!P137-dwg!Q137+wad!O137))</f>
        <v>571</v>
      </c>
      <c r="Q137" s="96">
        <f>+IF(dwg!R137="","",IF(dwg!Q137-dwg!R137+wad!P137&lt;=0,"",dwg!Q137-dwg!R137+wad!P137))</f>
        <v>321</v>
      </c>
      <c r="R137" s="96">
        <f>+IF(dwg!S137="","",IF(dwg!R137-dwg!S137+wad!Q137&lt;=0,"",dwg!R137-dwg!S137+wad!Q137))</f>
        <v>248</v>
      </c>
      <c r="S137" s="96">
        <f>+IF(dwg!T137="","",IF(dwg!S137-dwg!T137+wad!R137&lt;=0,"",dwg!S137-dwg!T137+wad!R137))</f>
        <v>224</v>
      </c>
      <c r="T137" s="96">
        <f>+IF(dwg!U137="","",IF(dwg!T137-dwg!U137+wad!S137&lt;=0,"",dwg!T137-dwg!U137+wad!S137))</f>
        <v>357</v>
      </c>
      <c r="U137" s="96">
        <f>+IF(dwg!V137="","",IF(dwg!U137-dwg!V137+wad!T137&lt;=0,"",dwg!U137-dwg!V137+wad!T137))</f>
        <v>498</v>
      </c>
      <c r="V137" s="96">
        <f>+IF(dwg!W137="","",IF(dwg!V137-dwg!W137+wad!U137&lt;=0,"",dwg!V137-dwg!W137+wad!U137))</f>
        <v>602</v>
      </c>
      <c r="W137" s="96">
        <f>+IF(dwg!X137="","",IF(dwg!W137-dwg!X137+wad!V137&lt;=0,"",dwg!W137-dwg!X137+wad!V137))</f>
        <v>262</v>
      </c>
      <c r="X137" s="96">
        <f>+IF(dwg!Y137="","",IF(dwg!X137-dwg!Y137+wad!W137&lt;=0,"",dwg!X137-dwg!Y137+wad!W137))</f>
        <v>214</v>
      </c>
      <c r="Y137" s="96">
        <f>+IF(dwg!Z137="","",IF(dwg!Y137-dwg!Z137+wad!X137&lt;=0,"",dwg!Y137-dwg!Z137+wad!X137))</f>
        <v>287</v>
      </c>
      <c r="Z137" s="96">
        <f>+IF(dwg!AA137="","",IF(dwg!Z137-dwg!AA137+wad!Y137&lt;=0,"",dwg!Z137-dwg!AA137+wad!Y137))</f>
        <v>123</v>
      </c>
      <c r="AA137" s="96">
        <f>+IF(dwg!AB137="","",IF(dwg!AA137-dwg!AB137+wad!Z137&lt;=0,"",dwg!AA137-dwg!AB137+wad!Z137))</f>
        <v>186</v>
      </c>
      <c r="AB137" s="96">
        <f>+IF(dwg!AC137="","",IF(dwg!AB137-dwg!AC137+wad!AA137&lt;=0,"",dwg!AB137-dwg!AC137+wad!AA137))</f>
        <v>182</v>
      </c>
      <c r="AC137" s="96">
        <f>+IF(dwg!AD137="","",IF(dwg!AC137-dwg!AD137+wad!AB137&lt;=0,"",dwg!AC137-dwg!AD137+wad!AB137))</f>
        <v>242</v>
      </c>
      <c r="AD137" s="96">
        <f>+IF(dwg!AE137="","",IF(dwg!AD137-dwg!AE137+wad!AC137&lt;=0,"",dwg!AD137-dwg!AE137+wad!AC137))</f>
        <v>163</v>
      </c>
      <c r="AE137" s="96">
        <f>+IF(dwg!AF137="","",IF(dwg!AE137-dwg!AF137+wad!AD137&lt;=0,"",dwg!AE137-dwg!AF137+wad!AD137))</f>
        <v>469</v>
      </c>
      <c r="AF137" s="96">
        <f>+IF(dwg!AG137="","",IF(dwg!AF137-dwg!AG137+wad!AE137&lt;=0,"",dwg!AF137-dwg!AG137+wad!AE137))</f>
        <v>243</v>
      </c>
      <c r="AG137" s="96">
        <f t="shared" si="1"/>
        <v>7514</v>
      </c>
    </row>
    <row r="138" ht="12.75" customHeight="1">
      <c r="A138" s="96">
        <v>852.0</v>
      </c>
      <c r="B138" s="97" t="s">
        <v>20</v>
      </c>
      <c r="C138" s="96" t="s">
        <v>419</v>
      </c>
      <c r="D138" s="96"/>
      <c r="E138" s="107">
        <f>+IF(dwg!F138="","",IF(dwg!E138-dwg!F138+wad!D138&lt;=0,"",dwg!E138-dwg!F138+wad!D138))</f>
        <v>130</v>
      </c>
      <c r="F138" s="107">
        <f>+IF(dwg!G138="","",IF(dwg!F138-dwg!G138+wad!E138&lt;=0,"",dwg!F138-dwg!G138+wad!E138))</f>
        <v>85</v>
      </c>
      <c r="G138" s="107">
        <f>+IF(dwg!H138="","",IF(dwg!G138-dwg!H138+wad!F138&lt;=0,"",dwg!G138-dwg!H138+wad!F138))</f>
        <v>195</v>
      </c>
      <c r="H138" s="107">
        <f>+IF(dwg!I138="","",IF(dwg!H138-dwg!I138+wad!G138&lt;=0,"",dwg!H138-dwg!I138+wad!G138))</f>
        <v>92</v>
      </c>
      <c r="I138" s="107">
        <f>+IF(dwg!J138="","",IF(dwg!I138-dwg!J138+wad!H138&lt;=0,"",dwg!I138-dwg!J138+wad!H138))</f>
        <v>79</v>
      </c>
      <c r="J138" s="96" t="str">
        <f>+IF(dwg!K138="","",IF(dwg!J138-dwg!K138+wad!I138&lt;=0,"",dwg!J138-dwg!K138+wad!I138))</f>
        <v/>
      </c>
      <c r="K138" s="96" t="str">
        <f>+IF(dwg!L138="","",IF(dwg!K138-dwg!L138+wad!J138&lt;=0,"",dwg!K138-dwg!L138+wad!J138))</f>
        <v/>
      </c>
      <c r="L138" s="96" t="str">
        <f>+IF(dwg!M138="","",IF(dwg!L138-dwg!M138+wad!K138&lt;=0,"",dwg!L138-dwg!M138+wad!K138))</f>
        <v/>
      </c>
      <c r="M138" s="96" t="str">
        <f>+IF(dwg!N138="","",IF(dwg!M138-dwg!N138+wad!L138&lt;=0,"",dwg!M138-dwg!N138+wad!L138))</f>
        <v/>
      </c>
      <c r="N138" s="96" t="str">
        <f>+IF(dwg!O138="","",IF(dwg!N138-dwg!O138+wad!M138&lt;=0,"",dwg!N138-dwg!O138+wad!M138))</f>
        <v/>
      </c>
      <c r="O138" s="96" t="str">
        <f>+IF(dwg!P138="","",IF(dwg!O138-dwg!P138+wad!N138&lt;=0,"",dwg!O138-dwg!P138+wad!N138))</f>
        <v/>
      </c>
      <c r="P138" s="96" t="str">
        <f>+IF(dwg!Q138="","",IF(dwg!P138-dwg!Q138+wad!O138&lt;=0,"",dwg!P138-dwg!Q138+wad!O138))</f>
        <v/>
      </c>
      <c r="Q138" s="96" t="str">
        <f>+IF(dwg!R138="","",IF(dwg!Q138-dwg!R138+wad!P138&lt;=0,"",dwg!Q138-dwg!R138+wad!P138))</f>
        <v/>
      </c>
      <c r="R138" s="96" t="str">
        <f>+IF(dwg!S138="","",IF(dwg!R138-dwg!S138+wad!Q138&lt;=0,"",dwg!R138-dwg!S138+wad!Q138))</f>
        <v/>
      </c>
      <c r="S138" s="96" t="str">
        <f>+IF(dwg!T138="","",IF(dwg!S138-dwg!T138+wad!R138&lt;=0,"",dwg!S138-dwg!T138+wad!R138))</f>
        <v/>
      </c>
      <c r="T138" s="96" t="str">
        <f>+IF(dwg!U138="","",IF(dwg!T138-dwg!U138+wad!S138&lt;=0,"",dwg!T138-dwg!U138+wad!S138))</f>
        <v/>
      </c>
      <c r="U138" s="96" t="str">
        <f>+IF(dwg!V138="","",IF(dwg!U138-dwg!V138+wad!T138&lt;=0,"",dwg!U138-dwg!V138+wad!T138))</f>
        <v/>
      </c>
      <c r="V138" s="96" t="str">
        <f>+IF(dwg!W138="","",IF(dwg!V138-dwg!W138+wad!U138&lt;=0,"",dwg!V138-dwg!W138+wad!U138))</f>
        <v/>
      </c>
      <c r="W138" s="96" t="str">
        <f>+IF(dwg!X138="","",IF(dwg!W138-dwg!X138+wad!V138&lt;=0,"",dwg!W138-dwg!X138+wad!V138))</f>
        <v/>
      </c>
      <c r="X138" s="96" t="str">
        <f>+IF(dwg!Y138="","",IF(dwg!X138-dwg!Y138+wad!W138&lt;=0,"",dwg!X138-dwg!Y138+wad!W138))</f>
        <v/>
      </c>
      <c r="Y138" s="96" t="str">
        <f>+IF(dwg!Z138="","",IF(dwg!Y138-dwg!Z138+wad!X138&lt;=0,"",dwg!Y138-dwg!Z138+wad!X138))</f>
        <v/>
      </c>
      <c r="Z138" s="96" t="str">
        <f>+IF(dwg!AA138="","",IF(dwg!Z138-dwg!AA138+wad!Y138&lt;=0,"",dwg!Z138-dwg!AA138+wad!Y138))</f>
        <v/>
      </c>
      <c r="AA138" s="96" t="str">
        <f>+IF(dwg!AB138="","",IF(dwg!AA138-dwg!AB138+wad!Z138&lt;=0,"",dwg!AA138-dwg!AB138+wad!Z138))</f>
        <v/>
      </c>
      <c r="AB138" s="96" t="str">
        <f>+IF(dwg!AC138="","",IF(dwg!AB138-dwg!AC138+wad!AA138&lt;=0,"",dwg!AB138-dwg!AC138+wad!AA138))</f>
        <v/>
      </c>
      <c r="AC138" s="96" t="str">
        <f>+IF(dwg!AD138="","",IF(dwg!AC138-dwg!AD138+wad!AB138&lt;=0,"",dwg!AC138-dwg!AD138+wad!AB138))</f>
        <v/>
      </c>
      <c r="AD138" s="96" t="str">
        <f>+IF(dwg!AE138="","",IF(dwg!AD138-dwg!AE138+wad!AC138&lt;=0,"",dwg!AD138-dwg!AE138+wad!AC138))</f>
        <v/>
      </c>
      <c r="AE138" s="96" t="str">
        <f>+IF(dwg!AF138="","",IF(dwg!AE138-dwg!AF138+wad!AD138&lt;=0,"",dwg!AE138-dwg!AF138+wad!AD138))</f>
        <v/>
      </c>
      <c r="AF138" s="96" t="str">
        <f>+IF(dwg!AG138="","",IF(dwg!AF138-dwg!AG138+wad!AE138&lt;=0,"",dwg!AF138-dwg!AG138+wad!AE138))</f>
        <v/>
      </c>
      <c r="AG138" s="96">
        <f t="shared" si="1"/>
        <v>581</v>
      </c>
    </row>
    <row r="139" ht="12.75" customHeight="1">
      <c r="A139" s="96">
        <v>853.0</v>
      </c>
      <c r="B139" s="97" t="s">
        <v>20</v>
      </c>
      <c r="C139" s="100" t="s">
        <v>6</v>
      </c>
      <c r="D139" s="96"/>
      <c r="E139" s="107">
        <f>+IF(dwg!F139="","",IF(dwg!E139-dwg!F139+wad!D139&lt;=0,"",dwg!E139-dwg!F139+wad!D139))</f>
        <v>74</v>
      </c>
      <c r="F139" s="107">
        <f>+IF(dwg!G139="","",IF(dwg!F139-dwg!G139+wad!E139&lt;=0,"",dwg!F139-dwg!G139+wad!E139))</f>
        <v>51</v>
      </c>
      <c r="G139" s="107">
        <f>+IF(dwg!H139="","",IF(dwg!G139-dwg!H139+wad!F139&lt;=0,"",dwg!G139-dwg!H139+wad!F139))</f>
        <v>114</v>
      </c>
      <c r="H139" s="107">
        <f>+IF(dwg!I139="","",IF(dwg!H139-dwg!I139+wad!G139&lt;=0,"",dwg!H139-dwg!I139+wad!G139))</f>
        <v>37</v>
      </c>
      <c r="I139" s="107">
        <f>+IF(dwg!J139="","",IF(dwg!I139-dwg!J139+wad!H139&lt;=0,"",dwg!I139-dwg!J139+wad!H139))</f>
        <v>40</v>
      </c>
      <c r="J139" s="96">
        <f>+IF(dwg!K139="","",IF(dwg!J139-dwg!K139+wad!I139&lt;=0,"",dwg!J139-dwg!K139+wad!I139))</f>
        <v>25</v>
      </c>
      <c r="K139" s="96">
        <f>+IF(dwg!L139="","",IF(dwg!K139-dwg!L139+wad!J139&lt;=0,"",dwg!K139-dwg!L139+wad!J139))</f>
        <v>65</v>
      </c>
      <c r="L139" s="96">
        <f>+IF(dwg!M139="","",IF(dwg!L139-dwg!M139+wad!K139&lt;=0,"",dwg!L139-dwg!M139+wad!K139))</f>
        <v>77</v>
      </c>
      <c r="M139" s="96">
        <f>+IF(dwg!N139="","",IF(dwg!M139-dwg!N139+wad!L139&lt;=0,"",dwg!M139-dwg!N139+wad!L139))</f>
        <v>124</v>
      </c>
      <c r="N139" s="96">
        <f>+IF(dwg!O139="","",IF(dwg!N139-dwg!O139+wad!M139&lt;=0,"",dwg!N139-dwg!O139+wad!M139))</f>
        <v>64</v>
      </c>
      <c r="O139" s="96">
        <f>+IF(dwg!P139="","",IF(dwg!O139-dwg!P139+wad!N139&lt;=0,"",dwg!O139-dwg!P139+wad!N139))</f>
        <v>187</v>
      </c>
      <c r="P139" s="96">
        <f>+IF(dwg!Q139="","",IF(dwg!P139-dwg!Q139+wad!O139&lt;=0,"",dwg!P139-dwg!Q139+wad!O139))</f>
        <v>190</v>
      </c>
      <c r="Q139" s="96">
        <f>+IF(dwg!R139="","",IF(dwg!Q139-dwg!R139+wad!P139&lt;=0,"",dwg!Q139-dwg!R139+wad!P139))</f>
        <v>136</v>
      </c>
      <c r="R139" s="96">
        <f>+IF(dwg!S139="","",IF(dwg!R139-dwg!S139+wad!Q139&lt;=0,"",dwg!R139-dwg!S139+wad!Q139))</f>
        <v>79</v>
      </c>
      <c r="S139" s="96">
        <f>+IF(dwg!T139="","",IF(dwg!S139-dwg!T139+wad!R139&lt;=0,"",dwg!S139-dwg!T139+wad!R139))</f>
        <v>75</v>
      </c>
      <c r="T139" s="96">
        <f>+IF(dwg!U139="","",IF(dwg!T139-dwg!U139+wad!S139&lt;=0,"",dwg!T139-dwg!U139+wad!S139))</f>
        <v>102</v>
      </c>
      <c r="U139" s="96">
        <f>+IF(dwg!V139="","",IF(dwg!U139-dwg!V139+wad!T139&lt;=0,"",dwg!U139-dwg!V139+wad!T139))</f>
        <v>164</v>
      </c>
      <c r="V139" s="96">
        <f>+IF(dwg!W139="","",IF(dwg!V139-dwg!W139+wad!U139&lt;=0,"",dwg!V139-dwg!W139+wad!U139))</f>
        <v>174</v>
      </c>
      <c r="W139" s="96">
        <f>+IF(dwg!X139="","",IF(dwg!W139-dwg!X139+wad!V139&lt;=0,"",dwg!W139-dwg!X139+wad!V139))</f>
        <v>56</v>
      </c>
      <c r="X139" s="96">
        <f>+IF(dwg!Y139="","",IF(dwg!X139-dwg!Y139+wad!W139&lt;=0,"",dwg!X139-dwg!Y139+wad!W139))</f>
        <v>53</v>
      </c>
      <c r="Y139" s="96">
        <f>+IF(dwg!Z139="","",IF(dwg!Y139-dwg!Z139+wad!X139&lt;=0,"",dwg!Y139-dwg!Z139+wad!X139))</f>
        <v>74</v>
      </c>
      <c r="Z139" s="96">
        <f>+IF(dwg!AA139="","",IF(dwg!Z139-dwg!AA139+wad!Y139&lt;=0,"",dwg!Z139-dwg!AA139+wad!Y139))</f>
        <v>36</v>
      </c>
      <c r="AA139" s="96">
        <f>+IF(dwg!AB139="","",IF(dwg!AA139-dwg!AB139+wad!Z139&lt;=0,"",dwg!AA139-dwg!AB139+wad!Z139))</f>
        <v>43</v>
      </c>
      <c r="AB139" s="96">
        <f>+IF(dwg!AC139="","",IF(dwg!AB139-dwg!AC139+wad!AA139&lt;=0,"",dwg!AB139-dwg!AC139+wad!AA139))</f>
        <v>53</v>
      </c>
      <c r="AC139" s="96">
        <f>+IF(dwg!AD139="","",IF(dwg!AC139-dwg!AD139+wad!AB139&lt;=0,"",dwg!AC139-dwg!AD139+wad!AB139))</f>
        <v>63</v>
      </c>
      <c r="AD139" s="96">
        <f>+IF(dwg!AE139="","",IF(dwg!AD139-dwg!AE139+wad!AC139&lt;=0,"",dwg!AD139-dwg!AE139+wad!AC139))</f>
        <v>58</v>
      </c>
      <c r="AE139" s="96">
        <f>+IF(dwg!AF139="","",IF(dwg!AE139-dwg!AF139+wad!AD139&lt;=0,"",dwg!AE139-dwg!AF139+wad!AD139))</f>
        <v>135</v>
      </c>
      <c r="AF139" s="96">
        <f>+IF(dwg!AG139="","",IF(dwg!AF139-dwg!AG139+wad!AE139&lt;=0,"",dwg!AF139-dwg!AG139+wad!AE139))</f>
        <v>75</v>
      </c>
      <c r="AG139" s="96">
        <f t="shared" si="1"/>
        <v>2424</v>
      </c>
    </row>
    <row r="140" ht="12.75" customHeight="1">
      <c r="A140" s="96">
        <v>854.0</v>
      </c>
      <c r="B140" s="97" t="s">
        <v>20</v>
      </c>
      <c r="C140" s="100" t="s">
        <v>6</v>
      </c>
      <c r="D140" s="96"/>
      <c r="E140" s="107">
        <f>+IF(dwg!F140="","",IF(dwg!E140-dwg!F140+wad!D140&lt;=0,"",dwg!E140-dwg!F140+wad!D140))</f>
        <v>133</v>
      </c>
      <c r="F140" s="107">
        <f>+IF(dwg!G140="","",IF(dwg!F140-dwg!G140+wad!E140&lt;=0,"",dwg!F140-dwg!G140+wad!E140))</f>
        <v>60</v>
      </c>
      <c r="G140" s="107">
        <f>+IF(dwg!H140="","",IF(dwg!G140-dwg!H140+wad!F140&lt;=0,"",dwg!G140-dwg!H140+wad!F140))</f>
        <v>172</v>
      </c>
      <c r="H140" s="107">
        <f>+IF(dwg!I140="","",IF(dwg!H140-dwg!I140+wad!G140&lt;=0,"",dwg!H140-dwg!I140+wad!G140))</f>
        <v>83</v>
      </c>
      <c r="I140" s="107">
        <f>+IF(dwg!J140="","",IF(dwg!I140-dwg!J140+wad!H140&lt;=0,"",dwg!I140-dwg!J140+wad!H140))</f>
        <v>83</v>
      </c>
      <c r="J140" s="96">
        <f>+IF(dwg!K140="","",IF(dwg!J140-dwg!K140+wad!I140&lt;=0,"",dwg!J140-dwg!K140+wad!I140))</f>
        <v>57</v>
      </c>
      <c r="K140" s="96">
        <f>+IF(dwg!L140="","",IF(dwg!K140-dwg!L140+wad!J140&lt;=0,"",dwg!K140-dwg!L140+wad!J140))</f>
        <v>132</v>
      </c>
      <c r="L140" s="96">
        <f>+IF(dwg!M140="","",IF(dwg!L140-dwg!M140+wad!K140&lt;=0,"",dwg!L140-dwg!M140+wad!K140))</f>
        <v>149</v>
      </c>
      <c r="M140" s="96">
        <f>+IF(dwg!N140="","",IF(dwg!M140-dwg!N140+wad!L140&lt;=0,"",dwg!M140-dwg!N140+wad!L140))</f>
        <v>197</v>
      </c>
      <c r="N140" s="96">
        <f>+IF(dwg!O140="","",IF(dwg!N140-dwg!O140+wad!M140&lt;=0,"",dwg!N140-dwg!O140+wad!M140))</f>
        <v>104</v>
      </c>
      <c r="O140" s="96">
        <f>+IF(dwg!P140="","",IF(dwg!O140-dwg!P140+wad!N140&lt;=0,"",dwg!O140-dwg!P140+wad!N140))</f>
        <v>438</v>
      </c>
      <c r="P140" s="96">
        <f>+IF(dwg!Q140="","",IF(dwg!P140-dwg!Q140+wad!O140&lt;=0,"",dwg!P140-dwg!Q140+wad!O140))</f>
        <v>456</v>
      </c>
      <c r="Q140" s="96">
        <f>+IF(dwg!R140="","",IF(dwg!Q140-dwg!R140+wad!P140&lt;=0,"",dwg!Q140-dwg!R140+wad!P140))</f>
        <v>267</v>
      </c>
      <c r="R140" s="96">
        <f>+IF(dwg!S140="","",IF(dwg!R140-dwg!S140+wad!Q140&lt;=0,"",dwg!R140-dwg!S140+wad!Q140))</f>
        <v>179</v>
      </c>
      <c r="S140" s="96">
        <f>+IF(dwg!T140="","",IF(dwg!S140-dwg!T140+wad!R140&lt;=0,"",dwg!S140-dwg!T140+wad!R140))</f>
        <v>166</v>
      </c>
      <c r="T140" s="96">
        <f>+IF(dwg!U140="","",IF(dwg!T140-dwg!U140+wad!S140&lt;=0,"",dwg!T140-dwg!U140+wad!S140))</f>
        <v>189</v>
      </c>
      <c r="U140" s="96">
        <f>+IF(dwg!V140="","",IF(dwg!U140-dwg!V140+wad!T140&lt;=0,"",dwg!U140-dwg!V140+wad!T140))</f>
        <v>242</v>
      </c>
      <c r="V140" s="96">
        <f>+IF(dwg!W140="","",IF(dwg!V140-dwg!W140+wad!U140&lt;=0,"",dwg!V140-dwg!W140+wad!U140))</f>
        <v>247</v>
      </c>
      <c r="W140" s="96">
        <f>+IF(dwg!X140="","",IF(dwg!W140-dwg!X140+wad!V140&lt;=0,"",dwg!W140-dwg!X140+wad!V140))</f>
        <v>65</v>
      </c>
      <c r="X140" s="96">
        <f>+IF(dwg!Y140="","",IF(dwg!X140-dwg!Y140+wad!W140&lt;=0,"",dwg!X140-dwg!Y140+wad!W140))</f>
        <v>78</v>
      </c>
      <c r="Y140" s="96">
        <f>+IF(dwg!Z140="","",IF(dwg!Y140-dwg!Z140+wad!X140&lt;=0,"",dwg!Y140-dwg!Z140+wad!X140))</f>
        <v>113</v>
      </c>
      <c r="Z140" s="96">
        <f>+IF(dwg!AA140="","",IF(dwg!Z140-dwg!AA140+wad!Y140&lt;=0,"",dwg!Z140-dwg!AA140+wad!Y140))</f>
        <v>49</v>
      </c>
      <c r="AA140" s="96">
        <f>+IF(dwg!AB140="","",IF(dwg!AA140-dwg!AB140+wad!Z140&lt;=0,"",dwg!AA140-dwg!AB140+wad!Z140))</f>
        <v>59</v>
      </c>
      <c r="AB140" s="96">
        <f>+IF(dwg!AC140="","",IF(dwg!AB140-dwg!AC140+wad!AA140&lt;=0,"",dwg!AB140-dwg!AC140+wad!AA140))</f>
        <v>78</v>
      </c>
      <c r="AC140" s="96">
        <f>+IF(dwg!AD140="","",IF(dwg!AC140-dwg!AD140+wad!AB140&lt;=0,"",dwg!AC140-dwg!AD140+wad!AB140))</f>
        <v>70</v>
      </c>
      <c r="AD140" s="96">
        <f>+IF(dwg!AE140="","",IF(dwg!AD140-dwg!AE140+wad!AC140&lt;=0,"",dwg!AD140-dwg!AE140+wad!AC140))</f>
        <v>62</v>
      </c>
      <c r="AE140" s="96">
        <f>+IF(dwg!AF140="","",IF(dwg!AE140-dwg!AF140+wad!AD140&lt;=0,"",dwg!AE140-dwg!AF140+wad!AD140))</f>
        <v>84</v>
      </c>
      <c r="AF140" s="96">
        <f>+IF(dwg!AG140="","",IF(dwg!AF140-dwg!AG140+wad!AE140&lt;=0,"",dwg!AF140-dwg!AG140+wad!AE140))</f>
        <v>55</v>
      </c>
      <c r="AG140" s="96">
        <f t="shared" si="1"/>
        <v>4067</v>
      </c>
    </row>
    <row r="141" ht="12.75" customHeight="1">
      <c r="A141" s="96">
        <v>855.0</v>
      </c>
      <c r="B141" s="97" t="s">
        <v>20</v>
      </c>
      <c r="C141" s="100" t="s">
        <v>6</v>
      </c>
      <c r="D141" s="96"/>
      <c r="E141" s="107">
        <f>+IF(dwg!F141="","",IF(dwg!E141-dwg!F141+wad!D141&lt;=0,"",dwg!E141-dwg!F141+wad!D141))</f>
        <v>108</v>
      </c>
      <c r="F141" s="107">
        <f>+IF(dwg!G141="","",IF(dwg!F141-dwg!G141+wad!E141&lt;=0,"",dwg!F141-dwg!G141+wad!E141))</f>
        <v>79</v>
      </c>
      <c r="G141" s="107">
        <f>+IF(dwg!H141="","",IF(dwg!G141-dwg!H141+wad!F141&lt;=0,"",dwg!G141-dwg!H141+wad!F141))</f>
        <v>217</v>
      </c>
      <c r="H141" s="107">
        <f>+IF(dwg!I141="","",IF(dwg!H141-dwg!I141+wad!G141&lt;=0,"",dwg!H141-dwg!I141+wad!G141))</f>
        <v>48</v>
      </c>
      <c r="I141" s="107">
        <f>+IF(dwg!J141="","",IF(dwg!I141-dwg!J141+wad!H141&lt;=0,"",dwg!I141-dwg!J141+wad!H141))</f>
        <v>54</v>
      </c>
      <c r="J141" s="96">
        <f>+IF(dwg!K141="","",IF(dwg!J141-dwg!K141+wad!I141&lt;=0,"",dwg!J141-dwg!K141+wad!I141))</f>
        <v>63</v>
      </c>
      <c r="K141" s="96">
        <f>+IF(dwg!L141="","",IF(dwg!K141-dwg!L141+wad!J141&lt;=0,"",dwg!K141-dwg!L141+wad!J141))</f>
        <v>118</v>
      </c>
      <c r="L141" s="96">
        <f>+IF(dwg!M141="","",IF(dwg!L141-dwg!M141+wad!K141&lt;=0,"",dwg!L141-dwg!M141+wad!K141))</f>
        <v>156</v>
      </c>
      <c r="M141" s="96">
        <f>+IF(dwg!N141="","",IF(dwg!M141-dwg!N141+wad!L141&lt;=0,"",dwg!M141-dwg!N141+wad!L141))</f>
        <v>245</v>
      </c>
      <c r="N141" s="96">
        <f>+IF(dwg!O141="","",IF(dwg!N141-dwg!O141+wad!M141&lt;=0,"",dwg!N141-dwg!O141+wad!M141))</f>
        <v>83</v>
      </c>
      <c r="O141" s="96">
        <f>+IF(dwg!P141="","",IF(dwg!O141-dwg!P141+wad!N141&lt;=0,"",dwg!O141-dwg!P141+wad!N141))</f>
        <v>509</v>
      </c>
      <c r="P141" s="96">
        <f>+IF(dwg!Q141="","",IF(dwg!P141-dwg!Q141+wad!O141&lt;=0,"",dwg!P141-dwg!Q141+wad!O141))</f>
        <v>508</v>
      </c>
      <c r="Q141" s="96">
        <f>+IF(dwg!R141="","",IF(dwg!Q141-dwg!R141+wad!P141&lt;=0,"",dwg!Q141-dwg!R141+wad!P141))</f>
        <v>337</v>
      </c>
      <c r="R141" s="96">
        <f>+IF(dwg!S141="","",IF(dwg!R141-dwg!S141+wad!Q141&lt;=0,"",dwg!R141-dwg!S141+wad!Q141))</f>
        <v>231</v>
      </c>
      <c r="S141" s="96">
        <f>+IF(dwg!T141="","",IF(dwg!S141-dwg!T141+wad!R141&lt;=0,"",dwg!S141-dwg!T141+wad!R141))</f>
        <v>232</v>
      </c>
      <c r="T141" s="96">
        <f>+IF(dwg!U141="","",IF(dwg!T141-dwg!U141+wad!S141&lt;=0,"",dwg!T141-dwg!U141+wad!S141))</f>
        <v>267</v>
      </c>
      <c r="U141" s="96">
        <f>+IF(dwg!V141="","",IF(dwg!U141-dwg!V141+wad!T141&lt;=0,"",dwg!U141-dwg!V141+wad!T141))</f>
        <v>330</v>
      </c>
      <c r="V141" s="96">
        <f>+IF(dwg!W141="","",IF(dwg!V141-dwg!W141+wad!U141&lt;=0,"",dwg!V141-dwg!W141+wad!U141))</f>
        <v>313</v>
      </c>
      <c r="W141" s="96">
        <f>+IF(dwg!X141="","",IF(dwg!W141-dwg!X141+wad!V141&lt;=0,"",dwg!W141-dwg!X141+wad!V141))</f>
        <v>102</v>
      </c>
      <c r="X141" s="96">
        <f>+IF(dwg!Y141="","",IF(dwg!X141-dwg!Y141+wad!W141&lt;=0,"",dwg!X141-dwg!Y141+wad!W141))</f>
        <v>71</v>
      </c>
      <c r="Y141" s="96">
        <f>+IF(dwg!Z141="","",IF(dwg!Y141-dwg!Z141+wad!X141&lt;=0,"",dwg!Y141-dwg!Z141+wad!X141))</f>
        <v>118</v>
      </c>
      <c r="Z141" s="96">
        <f>+IF(dwg!AA141="","",IF(dwg!Z141-dwg!AA141+wad!Y141&lt;=0,"",dwg!Z141-dwg!AA141+wad!Y141))</f>
        <v>51</v>
      </c>
      <c r="AA141" s="96">
        <f>+IF(dwg!AB141="","",IF(dwg!AA141-dwg!AB141+wad!Z141&lt;=0,"",dwg!AA141-dwg!AB141+wad!Z141))</f>
        <v>61</v>
      </c>
      <c r="AB141" s="96">
        <f>+IF(dwg!AC141="","",IF(dwg!AB141-dwg!AC141+wad!AA141&lt;=0,"",dwg!AB141-dwg!AC141+wad!AA141))</f>
        <v>59</v>
      </c>
      <c r="AC141" s="96">
        <f>+IF(dwg!AD141="","",IF(dwg!AC141-dwg!AD141+wad!AB141&lt;=0,"",dwg!AC141-dwg!AD141+wad!AB141))</f>
        <v>82</v>
      </c>
      <c r="AD141" s="96">
        <f>+IF(dwg!AE141="","",IF(dwg!AD141-dwg!AE141+wad!AC141&lt;=0,"",dwg!AD141-dwg!AE141+wad!AC141))</f>
        <v>48</v>
      </c>
      <c r="AE141" s="96">
        <f>+IF(dwg!AF141="","",IF(dwg!AE141-dwg!AF141+wad!AD141&lt;=0,"",dwg!AE141-dwg!AF141+wad!AD141))</f>
        <v>84</v>
      </c>
      <c r="AF141" s="96">
        <f>+IF(dwg!AG141="","",IF(dwg!AF141-dwg!AG141+wad!AE141&lt;=0,"",dwg!AF141-dwg!AG141+wad!AE141))</f>
        <v>45</v>
      </c>
      <c r="AG141" s="96">
        <f t="shared" si="1"/>
        <v>4619</v>
      </c>
    </row>
    <row r="142" ht="12.75" customHeight="1">
      <c r="A142" s="96">
        <v>856.0</v>
      </c>
      <c r="B142" s="97" t="s">
        <v>20</v>
      </c>
      <c r="C142" s="100" t="s">
        <v>6</v>
      </c>
      <c r="D142" s="96"/>
      <c r="E142" s="107">
        <f>+IF(dwg!F142="","",IF(dwg!E142-dwg!F142+wad!D142&lt;=0,"",dwg!E142-dwg!F142+wad!D142))</f>
        <v>94</v>
      </c>
      <c r="F142" s="107">
        <f>+IF(dwg!G142="","",IF(dwg!F142-dwg!G142+wad!E142&lt;=0,"",dwg!F142-dwg!G142+wad!E142))</f>
        <v>90</v>
      </c>
      <c r="G142" s="107">
        <f>+IF(dwg!H142="","",IF(dwg!G142-dwg!H142+wad!F142&lt;=0,"",dwg!G142-dwg!H142+wad!F142))</f>
        <v>173</v>
      </c>
      <c r="H142" s="107">
        <f>+IF(dwg!I142="","",IF(dwg!H142-dwg!I142+wad!G142&lt;=0,"",dwg!H142-dwg!I142+wad!G142))</f>
        <v>106</v>
      </c>
      <c r="I142" s="107">
        <f>+IF(dwg!J142="","",IF(dwg!I142-dwg!J142+wad!H142&lt;=0,"",dwg!I142-dwg!J142+wad!H142))</f>
        <v>127</v>
      </c>
      <c r="J142" s="96">
        <f>+IF(dwg!K142="","",IF(dwg!J142-dwg!K142+wad!I142&lt;=0,"",dwg!J142-dwg!K142+wad!I142))</f>
        <v>98</v>
      </c>
      <c r="K142" s="96">
        <f>+IF(dwg!L142="","",IF(dwg!K142-dwg!L142+wad!J142&lt;=0,"",dwg!K142-dwg!L142+wad!J142))</f>
        <v>79</v>
      </c>
      <c r="L142" s="96">
        <f>+IF(dwg!M142="","",IF(dwg!L142-dwg!M142+wad!K142&lt;=0,"",dwg!L142-dwg!M142+wad!K142))</f>
        <v>120</v>
      </c>
      <c r="M142" s="96">
        <f>+IF(dwg!N142="","",IF(dwg!M142-dwg!N142+wad!L142&lt;=0,"",dwg!M142-dwg!N142+wad!L142))</f>
        <v>155</v>
      </c>
      <c r="N142" s="96">
        <f>+IF(dwg!O142="","",IF(dwg!N142-dwg!O142+wad!M142&lt;=0,"",dwg!N142-dwg!O142+wad!M142))</f>
        <v>98</v>
      </c>
      <c r="O142" s="96">
        <f>+IF(dwg!P142="","",IF(dwg!O142-dwg!P142+wad!N142&lt;=0,"",dwg!O142-dwg!P142+wad!N142))</f>
        <v>405</v>
      </c>
      <c r="P142" s="96">
        <f>+IF(dwg!Q142="","",IF(dwg!P142-dwg!Q142+wad!O142&lt;=0,"",dwg!P142-dwg!Q142+wad!O142))</f>
        <v>415</v>
      </c>
      <c r="Q142" s="96">
        <f>+IF(dwg!R142="","",IF(dwg!Q142-dwg!R142+wad!P142&lt;=0,"",dwg!Q142-dwg!R142+wad!P142))</f>
        <v>283</v>
      </c>
      <c r="R142" s="96">
        <f>+IF(dwg!S142="","",IF(dwg!R142-dwg!S142+wad!Q142&lt;=0,"",dwg!R142-dwg!S142+wad!Q142))</f>
        <v>206</v>
      </c>
      <c r="S142" s="96">
        <f>+IF(dwg!T142="","",IF(dwg!S142-dwg!T142+wad!R142&lt;=0,"",dwg!S142-dwg!T142+wad!R142))</f>
        <v>204</v>
      </c>
      <c r="T142" s="96">
        <f>+IF(dwg!U142="","",IF(dwg!T142-dwg!U142+wad!S142&lt;=0,"",dwg!T142-dwg!U142+wad!S142))</f>
        <v>217</v>
      </c>
      <c r="U142" s="96">
        <f>+IF(dwg!V142="","",IF(dwg!U142-dwg!V142+wad!T142&lt;=0,"",dwg!U142-dwg!V142+wad!T142))</f>
        <v>351</v>
      </c>
      <c r="V142" s="96">
        <f>+IF(dwg!W142="","",IF(dwg!V142-dwg!W142+wad!U142&lt;=0,"",dwg!V142-dwg!W142+wad!U142))</f>
        <v>371</v>
      </c>
      <c r="W142" s="96">
        <f>+IF(dwg!X142="","",IF(dwg!W142-dwg!X142+wad!V142&lt;=0,"",dwg!W142-dwg!X142+wad!V142))</f>
        <v>119</v>
      </c>
      <c r="X142" s="96">
        <f>+IF(dwg!Y142="","",IF(dwg!X142-dwg!Y142+wad!W142&lt;=0,"",dwg!X142-dwg!Y142+wad!W142))</f>
        <v>100</v>
      </c>
      <c r="Y142" s="96">
        <f>+IF(dwg!Z142="","",IF(dwg!Y142-dwg!Z142+wad!X142&lt;=0,"",dwg!Y142-dwg!Z142+wad!X142))</f>
        <v>122</v>
      </c>
      <c r="Z142" s="96">
        <f>+IF(dwg!AA142="","",IF(dwg!Z142-dwg!AA142+wad!Y142&lt;=0,"",dwg!Z142-dwg!AA142+wad!Y142))</f>
        <v>61</v>
      </c>
      <c r="AA142" s="96">
        <f>+IF(dwg!AB142="","",IF(dwg!AA142-dwg!AB142+wad!Z142&lt;=0,"",dwg!AA142-dwg!AB142+wad!Z142))</f>
        <v>62</v>
      </c>
      <c r="AB142" s="96">
        <f>+IF(dwg!AC142="","",IF(dwg!AB142-dwg!AC142+wad!AA142&lt;=0,"",dwg!AB142-dwg!AC142+wad!AA142))</f>
        <v>68</v>
      </c>
      <c r="AC142" s="96">
        <f>+IF(dwg!AD142="","",IF(dwg!AC142-dwg!AD142+wad!AB142&lt;=0,"",dwg!AC142-dwg!AD142+wad!AB142))</f>
        <v>74</v>
      </c>
      <c r="AD142" s="96">
        <f>+IF(dwg!AE142="","",IF(dwg!AD142-dwg!AE142+wad!AC142&lt;=0,"",dwg!AD142-dwg!AE142+wad!AC142))</f>
        <v>45</v>
      </c>
      <c r="AE142" s="96">
        <f>+IF(dwg!AF142="","",IF(dwg!AE142-dwg!AF142+wad!AD142&lt;=0,"",dwg!AE142-dwg!AF142+wad!AD142))</f>
        <v>85</v>
      </c>
      <c r="AF142" s="96">
        <f>+IF(dwg!AG142="","",IF(dwg!AF142-dwg!AG142+wad!AE142&lt;=0,"",dwg!AF142-dwg!AG142+wad!AE142))</f>
        <v>108</v>
      </c>
      <c r="AG142" s="96">
        <f t="shared" si="1"/>
        <v>4436</v>
      </c>
    </row>
    <row r="143" ht="12.75" customHeight="1">
      <c r="A143" s="96">
        <v>857.0</v>
      </c>
      <c r="B143" s="97" t="s">
        <v>20</v>
      </c>
      <c r="C143" s="96" t="s">
        <v>419</v>
      </c>
      <c r="D143" s="96"/>
      <c r="E143" s="107">
        <f>+IF(dwg!F143="","",IF(dwg!E143-dwg!F143+wad!D143&lt;=0,"",dwg!E143-dwg!F143+wad!D143))</f>
        <v>135</v>
      </c>
      <c r="F143" s="107">
        <f>+IF(dwg!G143="","",IF(dwg!F143-dwg!G143+wad!E143&lt;=0,"",dwg!F143-dwg!G143+wad!E143))</f>
        <v>37</v>
      </c>
      <c r="G143" s="107">
        <f>+IF(dwg!H143="","",IF(dwg!G143-dwg!H143+wad!F143&lt;=0,"",dwg!G143-dwg!H143+wad!F143))</f>
        <v>139</v>
      </c>
      <c r="H143" s="107">
        <f>+IF(dwg!I143="","",IF(dwg!H143-dwg!I143+wad!G143&lt;=0,"",dwg!H143-dwg!I143+wad!G143))</f>
        <v>80</v>
      </c>
      <c r="I143" s="107">
        <f>+IF(dwg!J143="","",IF(dwg!I143-dwg!J143+wad!H143&lt;=0,"",dwg!I143-dwg!J143+wad!H143))</f>
        <v>91</v>
      </c>
      <c r="J143" s="96" t="str">
        <f>+IF(dwg!K143="","",IF(dwg!J143-dwg!K143+wad!I143&lt;=0,"",dwg!J143-dwg!K143+wad!I143))</f>
        <v/>
      </c>
      <c r="K143" s="96" t="str">
        <f>+IF(dwg!L143="","",IF(dwg!K143-dwg!L143+wad!J143&lt;=0,"",dwg!K143-dwg!L143+wad!J143))</f>
        <v/>
      </c>
      <c r="L143" s="96" t="str">
        <f>+IF(dwg!M143="","",IF(dwg!L143-dwg!M143+wad!K143&lt;=0,"",dwg!L143-dwg!M143+wad!K143))</f>
        <v/>
      </c>
      <c r="M143" s="96" t="str">
        <f>+IF(dwg!N143="","",IF(dwg!M143-dwg!N143+wad!L143&lt;=0,"",dwg!M143-dwg!N143+wad!L143))</f>
        <v/>
      </c>
      <c r="N143" s="96" t="str">
        <f>+IF(dwg!O143="","",IF(dwg!N143-dwg!O143+wad!M143&lt;=0,"",dwg!N143-dwg!O143+wad!M143))</f>
        <v/>
      </c>
      <c r="O143" s="96" t="str">
        <f>+IF(dwg!P143="","",IF(dwg!O143-dwg!P143+wad!N143&lt;=0,"",dwg!O143-dwg!P143+wad!N143))</f>
        <v/>
      </c>
      <c r="P143" s="96" t="str">
        <f>+IF(dwg!Q143="","",IF(dwg!P143-dwg!Q143+wad!O143&lt;=0,"",dwg!P143-dwg!Q143+wad!O143))</f>
        <v/>
      </c>
      <c r="Q143" s="96" t="str">
        <f>+IF(dwg!R143="","",IF(dwg!Q143-dwg!R143+wad!P143&lt;=0,"",dwg!Q143-dwg!R143+wad!P143))</f>
        <v/>
      </c>
      <c r="R143" s="96" t="str">
        <f>+IF(dwg!S143="","",IF(dwg!R143-dwg!S143+wad!Q143&lt;=0,"",dwg!R143-dwg!S143+wad!Q143))</f>
        <v/>
      </c>
      <c r="S143" s="96" t="str">
        <f>+IF(dwg!T143="","",IF(dwg!S143-dwg!T143+wad!R143&lt;=0,"",dwg!S143-dwg!T143+wad!R143))</f>
        <v/>
      </c>
      <c r="T143" s="96" t="str">
        <f>+IF(dwg!U143="","",IF(dwg!T143-dwg!U143+wad!S143&lt;=0,"",dwg!T143-dwg!U143+wad!S143))</f>
        <v/>
      </c>
      <c r="U143" s="96" t="str">
        <f>+IF(dwg!V143="","",IF(dwg!U143-dwg!V143+wad!T143&lt;=0,"",dwg!U143-dwg!V143+wad!T143))</f>
        <v/>
      </c>
      <c r="V143" s="96" t="str">
        <f>+IF(dwg!W143="","",IF(dwg!V143-dwg!W143+wad!U143&lt;=0,"",dwg!V143-dwg!W143+wad!U143))</f>
        <v/>
      </c>
      <c r="W143" s="96" t="str">
        <f>+IF(dwg!X143="","",IF(dwg!W143-dwg!X143+wad!V143&lt;=0,"",dwg!W143-dwg!X143+wad!V143))</f>
        <v/>
      </c>
      <c r="X143" s="96" t="str">
        <f>+IF(dwg!Y143="","",IF(dwg!X143-dwg!Y143+wad!W143&lt;=0,"",dwg!X143-dwg!Y143+wad!W143))</f>
        <v/>
      </c>
      <c r="Y143" s="96" t="str">
        <f>+IF(dwg!Z143="","",IF(dwg!Y143-dwg!Z143+wad!X143&lt;=0,"",dwg!Y143-dwg!Z143+wad!X143))</f>
        <v/>
      </c>
      <c r="Z143" s="96" t="str">
        <f>+IF(dwg!AA143="","",IF(dwg!Z143-dwg!AA143+wad!Y143&lt;=0,"",dwg!Z143-dwg!AA143+wad!Y143))</f>
        <v/>
      </c>
      <c r="AA143" s="96" t="str">
        <f>+IF(dwg!AB143="","",IF(dwg!AA143-dwg!AB143+wad!Z143&lt;=0,"",dwg!AA143-dwg!AB143+wad!Z143))</f>
        <v/>
      </c>
      <c r="AB143" s="96" t="str">
        <f>+IF(dwg!AC143="","",IF(dwg!AB143-dwg!AC143+wad!AA143&lt;=0,"",dwg!AB143-dwg!AC143+wad!AA143))</f>
        <v/>
      </c>
      <c r="AC143" s="96" t="str">
        <f>+IF(dwg!AD143="","",IF(dwg!AC143-dwg!AD143+wad!AB143&lt;=0,"",dwg!AC143-dwg!AD143+wad!AB143))</f>
        <v/>
      </c>
      <c r="AD143" s="96" t="str">
        <f>+IF(dwg!AE143="","",IF(dwg!AD143-dwg!AE143+wad!AC143&lt;=0,"",dwg!AD143-dwg!AE143+wad!AC143))</f>
        <v/>
      </c>
      <c r="AE143" s="96" t="str">
        <f>+IF(dwg!AF143="","",IF(dwg!AE143-dwg!AF143+wad!AD143&lt;=0,"",dwg!AE143-dwg!AF143+wad!AD143))</f>
        <v/>
      </c>
      <c r="AF143" s="96" t="str">
        <f>+IF(dwg!AG143="","",IF(dwg!AF143-dwg!AG143+wad!AE143&lt;=0,"",dwg!AF143-dwg!AG143+wad!AE143))</f>
        <v/>
      </c>
      <c r="AG143" s="96">
        <f t="shared" si="1"/>
        <v>482</v>
      </c>
    </row>
    <row r="144" ht="12.75" customHeight="1">
      <c r="A144" s="96">
        <v>858.0</v>
      </c>
      <c r="B144" s="97" t="s">
        <v>20</v>
      </c>
      <c r="C144" s="96" t="s">
        <v>419</v>
      </c>
      <c r="D144" s="96"/>
      <c r="E144" s="107">
        <f>+IF(dwg!F144="","",IF(dwg!E144-dwg!F144+wad!D144&lt;=0,"",dwg!E144-dwg!F144+wad!D144))</f>
        <v>98</v>
      </c>
      <c r="F144" s="107">
        <f>+IF(dwg!G144="","",IF(dwg!F144-dwg!G144+wad!E144&lt;=0,"",dwg!F144-dwg!G144+wad!E144))</f>
        <v>67</v>
      </c>
      <c r="G144" s="107">
        <f>+IF(dwg!H144="","",IF(dwg!G144-dwg!H144+wad!F144&lt;=0,"",dwg!G144-dwg!H144+wad!F144))</f>
        <v>140</v>
      </c>
      <c r="H144" s="107">
        <f>+IF(dwg!I144="","",IF(dwg!H144-dwg!I144+wad!G144&lt;=0,"",dwg!H144-dwg!I144+wad!G144))</f>
        <v>109</v>
      </c>
      <c r="I144" s="107">
        <f>+IF(dwg!J144="","",IF(dwg!I144-dwg!J144+wad!H144&lt;=0,"",dwg!I144-dwg!J144+wad!H144))</f>
        <v>25</v>
      </c>
      <c r="J144" s="96" t="str">
        <f>+IF(dwg!K144="","",IF(dwg!J144-dwg!K144+wad!I144&lt;=0,"",dwg!J144-dwg!K144+wad!I144))</f>
        <v/>
      </c>
      <c r="K144" s="96" t="str">
        <f>+IF(dwg!L144="","",IF(dwg!K144-dwg!L144+wad!J144&lt;=0,"",dwg!K144-dwg!L144+wad!J144))</f>
        <v/>
      </c>
      <c r="L144" s="96" t="str">
        <f>+IF(dwg!M144="","",IF(dwg!L144-dwg!M144+wad!K144&lt;=0,"",dwg!L144-dwg!M144+wad!K144))</f>
        <v/>
      </c>
      <c r="M144" s="96" t="str">
        <f>+IF(dwg!N144="","",IF(dwg!M144-dwg!N144+wad!L144&lt;=0,"",dwg!M144-dwg!N144+wad!L144))</f>
        <v/>
      </c>
      <c r="N144" s="96" t="str">
        <f>+IF(dwg!O144="","",IF(dwg!N144-dwg!O144+wad!M144&lt;=0,"",dwg!N144-dwg!O144+wad!M144))</f>
        <v/>
      </c>
      <c r="O144" s="96" t="str">
        <f>+IF(dwg!P144="","",IF(dwg!O144-dwg!P144+wad!N144&lt;=0,"",dwg!O144-dwg!P144+wad!N144))</f>
        <v/>
      </c>
      <c r="P144" s="96" t="str">
        <f>+IF(dwg!Q144="","",IF(dwg!P144-dwg!Q144+wad!O144&lt;=0,"",dwg!P144-dwg!Q144+wad!O144))</f>
        <v/>
      </c>
      <c r="Q144" s="96" t="str">
        <f>+IF(dwg!R144="","",IF(dwg!Q144-dwg!R144+wad!P144&lt;=0,"",dwg!Q144-dwg!R144+wad!P144))</f>
        <v/>
      </c>
      <c r="R144" s="96" t="str">
        <f>+IF(dwg!S144="","",IF(dwg!R144-dwg!S144+wad!Q144&lt;=0,"",dwg!R144-dwg!S144+wad!Q144))</f>
        <v/>
      </c>
      <c r="S144" s="96" t="str">
        <f>+IF(dwg!T144="","",IF(dwg!S144-dwg!T144+wad!R144&lt;=0,"",dwg!S144-dwg!T144+wad!R144))</f>
        <v/>
      </c>
      <c r="T144" s="96" t="str">
        <f>+IF(dwg!U144="","",IF(dwg!T144-dwg!U144+wad!S144&lt;=0,"",dwg!T144-dwg!U144+wad!S144))</f>
        <v/>
      </c>
      <c r="U144" s="96" t="str">
        <f>+IF(dwg!V144="","",IF(dwg!U144-dwg!V144+wad!T144&lt;=0,"",dwg!U144-dwg!V144+wad!T144))</f>
        <v/>
      </c>
      <c r="V144" s="96" t="str">
        <f>+IF(dwg!W144="","",IF(dwg!V144-dwg!W144+wad!U144&lt;=0,"",dwg!V144-dwg!W144+wad!U144))</f>
        <v/>
      </c>
      <c r="W144" s="96" t="str">
        <f>+IF(dwg!X144="","",IF(dwg!W144-dwg!X144+wad!V144&lt;=0,"",dwg!W144-dwg!X144+wad!V144))</f>
        <v/>
      </c>
      <c r="X144" s="96" t="str">
        <f>+IF(dwg!Y144="","",IF(dwg!X144-dwg!Y144+wad!W144&lt;=0,"",dwg!X144-dwg!Y144+wad!W144))</f>
        <v/>
      </c>
      <c r="Y144" s="96" t="str">
        <f>+IF(dwg!Z144="","",IF(dwg!Y144-dwg!Z144+wad!X144&lt;=0,"",dwg!Y144-dwg!Z144+wad!X144))</f>
        <v/>
      </c>
      <c r="Z144" s="96" t="str">
        <f>+IF(dwg!AA144="","",IF(dwg!Z144-dwg!AA144+wad!Y144&lt;=0,"",dwg!Z144-dwg!AA144+wad!Y144))</f>
        <v/>
      </c>
      <c r="AA144" s="96" t="str">
        <f>+IF(dwg!AB144="","",IF(dwg!AA144-dwg!AB144+wad!Z144&lt;=0,"",dwg!AA144-dwg!AB144+wad!Z144))</f>
        <v/>
      </c>
      <c r="AB144" s="96" t="str">
        <f>+IF(dwg!AC144="","",IF(dwg!AB144-dwg!AC144+wad!AA144&lt;=0,"",dwg!AB144-dwg!AC144+wad!AA144))</f>
        <v/>
      </c>
      <c r="AC144" s="96" t="str">
        <f>+IF(dwg!AD144="","",IF(dwg!AC144-dwg!AD144+wad!AB144&lt;=0,"",dwg!AC144-dwg!AD144+wad!AB144))</f>
        <v/>
      </c>
      <c r="AD144" s="96" t="str">
        <f>+IF(dwg!AE144="","",IF(dwg!AD144-dwg!AE144+wad!AC144&lt;=0,"",dwg!AD144-dwg!AE144+wad!AC144))</f>
        <v/>
      </c>
      <c r="AE144" s="96" t="str">
        <f>+IF(dwg!AF144="","",IF(dwg!AE144-dwg!AF144+wad!AD144&lt;=0,"",dwg!AE144-dwg!AF144+wad!AD144))</f>
        <v/>
      </c>
      <c r="AF144" s="96" t="str">
        <f>+IF(dwg!AG144="","",IF(dwg!AF144-dwg!AG144+wad!AE144&lt;=0,"",dwg!AF144-dwg!AG144+wad!AE144))</f>
        <v/>
      </c>
      <c r="AG144" s="96">
        <f t="shared" si="1"/>
        <v>439</v>
      </c>
    </row>
    <row r="145" ht="12.75" customHeight="1">
      <c r="A145" s="96">
        <v>859.0</v>
      </c>
      <c r="B145" s="97" t="s">
        <v>20</v>
      </c>
      <c r="C145" s="100" t="s">
        <v>6</v>
      </c>
      <c r="D145" s="96"/>
      <c r="E145" s="107">
        <f>+IF(dwg!F145="","",IF(dwg!E145-dwg!F145+wad!D145&lt;=0,"",dwg!E145-dwg!F145+wad!D145))</f>
        <v>109</v>
      </c>
      <c r="F145" s="107">
        <f>+IF(dwg!G145="","",IF(dwg!F145-dwg!G145+wad!E145&lt;=0,"",dwg!F145-dwg!G145+wad!E145))</f>
        <v>69</v>
      </c>
      <c r="G145" s="107">
        <f>+IF(dwg!H145="","",IF(dwg!G145-dwg!H145+wad!F145&lt;=0,"",dwg!G145-dwg!H145+wad!F145))</f>
        <v>146</v>
      </c>
      <c r="H145" s="107">
        <f>+IF(dwg!I145="","",IF(dwg!H145-dwg!I145+wad!G145&lt;=0,"",dwg!H145-dwg!I145+wad!G145))</f>
        <v>78</v>
      </c>
      <c r="I145" s="107">
        <f>+IF(dwg!J145="","",IF(dwg!I145-dwg!J145+wad!H145&lt;=0,"",dwg!I145-dwg!J145+wad!H145))</f>
        <v>77</v>
      </c>
      <c r="J145" s="96">
        <f>+IF(dwg!K145="","",IF(dwg!J145-dwg!K145+wad!I145&lt;=0,"",dwg!J145-dwg!K145+wad!I145))</f>
        <v>59</v>
      </c>
      <c r="K145" s="96">
        <f>+IF(dwg!L145="","",IF(dwg!K145-dwg!L145+wad!J145&lt;=0,"",dwg!K145-dwg!L145+wad!J145))</f>
        <v>88</v>
      </c>
      <c r="L145" s="96">
        <f>+IF(dwg!M145="","",IF(dwg!L145-dwg!M145+wad!K145&lt;=0,"",dwg!L145-dwg!M145+wad!K145))</f>
        <v>112</v>
      </c>
      <c r="M145" s="96">
        <f>+IF(dwg!N145="","",IF(dwg!M145-dwg!N145+wad!L145&lt;=0,"",dwg!M145-dwg!N145+wad!L145))</f>
        <v>159</v>
      </c>
      <c r="N145" s="96">
        <f>+IF(dwg!O145="","",IF(dwg!N145-dwg!O145+wad!M145&lt;=0,"",dwg!N145-dwg!O145+wad!M145))</f>
        <v>93</v>
      </c>
      <c r="O145" s="96">
        <f>+IF(dwg!P145="","",IF(dwg!O145-dwg!P145+wad!N145&lt;=0,"",dwg!O145-dwg!P145+wad!N145))</f>
        <v>321</v>
      </c>
      <c r="P145" s="96">
        <f>+IF(dwg!Q145="","",IF(dwg!P145-dwg!Q145+wad!O145&lt;=0,"",dwg!P145-dwg!Q145+wad!O145))</f>
        <v>329</v>
      </c>
      <c r="Q145" s="96">
        <f>+IF(dwg!R145="","",IF(dwg!Q145-dwg!R145+wad!P145&lt;=0,"",dwg!Q145-dwg!R145+wad!P145))</f>
        <v>231</v>
      </c>
      <c r="R145" s="96">
        <f>+IF(dwg!S145="","",IF(dwg!R145-dwg!S145+wad!Q145&lt;=0,"",dwg!R145-dwg!S145+wad!Q145))</f>
        <v>158</v>
      </c>
      <c r="S145" s="96">
        <f>+IF(dwg!T145="","",IF(dwg!S145-dwg!T145+wad!R145&lt;=0,"",dwg!S145-dwg!T145+wad!R145))</f>
        <v>175</v>
      </c>
      <c r="T145" s="96">
        <f>+IF(dwg!U145="","",IF(dwg!T145-dwg!U145+wad!S145&lt;=0,"",dwg!T145-dwg!U145+wad!S145))</f>
        <v>210</v>
      </c>
      <c r="U145" s="96">
        <f>+IF(dwg!V145="","",IF(dwg!U145-dwg!V145+wad!T145&lt;=0,"",dwg!U145-dwg!V145+wad!T145))</f>
        <v>238</v>
      </c>
      <c r="V145" s="96">
        <f>+IF(dwg!W145="","",IF(dwg!V145-dwg!W145+wad!U145&lt;=0,"",dwg!V145-dwg!W145+wad!U145))</f>
        <v>267</v>
      </c>
      <c r="W145" s="96">
        <f>+IF(dwg!X145="","",IF(dwg!W145-dwg!X145+wad!V145&lt;=0,"",dwg!W145-dwg!X145+wad!V145))</f>
        <v>63</v>
      </c>
      <c r="X145" s="96">
        <f>+IF(dwg!Y145="","",IF(dwg!X145-dwg!Y145+wad!W145&lt;=0,"",dwg!X145-dwg!Y145+wad!W145))</f>
        <v>71</v>
      </c>
      <c r="Y145" s="96">
        <f>+IF(dwg!Z145="","",IF(dwg!Y145-dwg!Z145+wad!X145&lt;=0,"",dwg!Y145-dwg!Z145+wad!X145))</f>
        <v>133</v>
      </c>
      <c r="Z145" s="96">
        <f>+IF(dwg!AA145="","",IF(dwg!Z145-dwg!AA145+wad!Y145&lt;=0,"",dwg!Z145-dwg!AA145+wad!Y145))</f>
        <v>60</v>
      </c>
      <c r="AA145" s="96">
        <f>+IF(dwg!AB145="","",IF(dwg!AA145-dwg!AB145+wad!Z145&lt;=0,"",dwg!AA145-dwg!AB145+wad!Z145))</f>
        <v>70</v>
      </c>
      <c r="AB145" s="96">
        <f>+IF(dwg!AC145="","",IF(dwg!AB145-dwg!AC145+wad!AA145&lt;=0,"",dwg!AB145-dwg!AC145+wad!AA145))</f>
        <v>63</v>
      </c>
      <c r="AC145" s="96">
        <f>+IF(dwg!AD145="","",IF(dwg!AC145-dwg!AD145+wad!AB145&lt;=0,"",dwg!AC145-dwg!AD145+wad!AB145))</f>
        <v>79</v>
      </c>
      <c r="AD145" s="96">
        <f>+IF(dwg!AE145="","",IF(dwg!AD145-dwg!AE145+wad!AC145&lt;=0,"",dwg!AD145-dwg!AE145+wad!AC145))</f>
        <v>51</v>
      </c>
      <c r="AE145" s="96">
        <f>+IF(dwg!AF145="","",IF(dwg!AE145-dwg!AF145+wad!AD145&lt;=0,"",dwg!AE145-dwg!AF145+wad!AD145))</f>
        <v>88</v>
      </c>
      <c r="AF145" s="96">
        <f>+IF(dwg!AG145="","",IF(dwg!AF145-dwg!AG145+wad!AE145&lt;=0,"",dwg!AF145-dwg!AG145+wad!AE145))</f>
        <v>53</v>
      </c>
      <c r="AG145" s="96">
        <f t="shared" si="1"/>
        <v>3650</v>
      </c>
    </row>
    <row r="146" ht="12.75" customHeight="1">
      <c r="A146" s="96">
        <v>860.0</v>
      </c>
      <c r="B146" s="97" t="s">
        <v>20</v>
      </c>
      <c r="C146" s="96" t="s">
        <v>419</v>
      </c>
      <c r="D146" s="96"/>
      <c r="E146" s="107">
        <f>+IF(dwg!F146="","",IF(dwg!E146-dwg!F146+wad!D146&lt;=0,"",dwg!E146-dwg!F146+wad!D146))</f>
        <v>112</v>
      </c>
      <c r="F146" s="107">
        <f>+IF(dwg!G146="","",IF(dwg!F146-dwg!G146+wad!E146&lt;=0,"",dwg!F146-dwg!G146+wad!E146))</f>
        <v>152</v>
      </c>
      <c r="G146" s="107">
        <f>+IF(dwg!H146="","",IF(dwg!G146-dwg!H146+wad!F146&lt;=0,"",dwg!G146-dwg!H146+wad!F146))</f>
        <v>120</v>
      </c>
      <c r="H146" s="107">
        <f>+IF(dwg!I146="","",IF(dwg!H146-dwg!I146+wad!G146&lt;=0,"",dwg!H146-dwg!I146+wad!G146))</f>
        <v>81</v>
      </c>
      <c r="I146" s="107">
        <f>+IF(dwg!J146="","",IF(dwg!I146-dwg!J146+wad!H146&lt;=0,"",dwg!I146-dwg!J146+wad!H146))</f>
        <v>57</v>
      </c>
      <c r="J146" s="96" t="str">
        <f>+IF(dwg!K146="","",IF(dwg!J146-dwg!K146+wad!I146&lt;=0,"",dwg!J146-dwg!K146+wad!I146))</f>
        <v/>
      </c>
      <c r="K146" s="96" t="str">
        <f>+IF(dwg!L146="","",IF(dwg!K146-dwg!L146+wad!J146&lt;=0,"",dwg!K146-dwg!L146+wad!J146))</f>
        <v/>
      </c>
      <c r="L146" s="96" t="str">
        <f>+IF(dwg!M146="","",IF(dwg!L146-dwg!M146+wad!K146&lt;=0,"",dwg!L146-dwg!M146+wad!K146))</f>
        <v/>
      </c>
      <c r="M146" s="96" t="str">
        <f>+IF(dwg!N146="","",IF(dwg!M146-dwg!N146+wad!L146&lt;=0,"",dwg!M146-dwg!N146+wad!L146))</f>
        <v/>
      </c>
      <c r="N146" s="96" t="str">
        <f>+IF(dwg!O146="","",IF(dwg!N146-dwg!O146+wad!M146&lt;=0,"",dwg!N146-dwg!O146+wad!M146))</f>
        <v/>
      </c>
      <c r="O146" s="96" t="str">
        <f>+IF(dwg!P146="","",IF(dwg!O146-dwg!P146+wad!N146&lt;=0,"",dwg!O146-dwg!P146+wad!N146))</f>
        <v/>
      </c>
      <c r="P146" s="96" t="str">
        <f>+IF(dwg!Q146="","",IF(dwg!P146-dwg!Q146+wad!O146&lt;=0,"",dwg!P146-dwg!Q146+wad!O146))</f>
        <v/>
      </c>
      <c r="Q146" s="96" t="str">
        <f>+IF(dwg!R146="","",IF(dwg!Q146-dwg!R146+wad!P146&lt;=0,"",dwg!Q146-dwg!R146+wad!P146))</f>
        <v/>
      </c>
      <c r="R146" s="96" t="str">
        <f>+IF(dwg!S146="","",IF(dwg!R146-dwg!S146+wad!Q146&lt;=0,"",dwg!R146-dwg!S146+wad!Q146))</f>
        <v/>
      </c>
      <c r="S146" s="96" t="str">
        <f>+IF(dwg!T146="","",IF(dwg!S146-dwg!T146+wad!R146&lt;=0,"",dwg!S146-dwg!T146+wad!R146))</f>
        <v/>
      </c>
      <c r="T146" s="96" t="str">
        <f>+IF(dwg!U146="","",IF(dwg!T146-dwg!U146+wad!S146&lt;=0,"",dwg!T146-dwg!U146+wad!S146))</f>
        <v/>
      </c>
      <c r="U146" s="96" t="str">
        <f>+IF(dwg!V146="","",IF(dwg!U146-dwg!V146+wad!T146&lt;=0,"",dwg!U146-dwg!V146+wad!T146))</f>
        <v/>
      </c>
      <c r="V146" s="96" t="str">
        <f>+IF(dwg!W146="","",IF(dwg!V146-dwg!W146+wad!U146&lt;=0,"",dwg!V146-dwg!W146+wad!U146))</f>
        <v/>
      </c>
      <c r="W146" s="96" t="str">
        <f>+IF(dwg!X146="","",IF(dwg!W146-dwg!X146+wad!V146&lt;=0,"",dwg!W146-dwg!X146+wad!V146))</f>
        <v/>
      </c>
      <c r="X146" s="96" t="str">
        <f>+IF(dwg!Y146="","",IF(dwg!X146-dwg!Y146+wad!W146&lt;=0,"",dwg!X146-dwg!Y146+wad!W146))</f>
        <v/>
      </c>
      <c r="Y146" s="96" t="str">
        <f>+IF(dwg!Z146="","",IF(dwg!Y146-dwg!Z146+wad!X146&lt;=0,"",dwg!Y146-dwg!Z146+wad!X146))</f>
        <v/>
      </c>
      <c r="Z146" s="96" t="str">
        <f>+IF(dwg!AA146="","",IF(dwg!Z146-dwg!AA146+wad!Y146&lt;=0,"",dwg!Z146-dwg!AA146+wad!Y146))</f>
        <v/>
      </c>
      <c r="AA146" s="96" t="str">
        <f>+IF(dwg!AB146="","",IF(dwg!AA146-dwg!AB146+wad!Z146&lt;=0,"",dwg!AA146-dwg!AB146+wad!Z146))</f>
        <v/>
      </c>
      <c r="AB146" s="96" t="str">
        <f>+IF(dwg!AC146="","",IF(dwg!AB146-dwg!AC146+wad!AA146&lt;=0,"",dwg!AB146-dwg!AC146+wad!AA146))</f>
        <v/>
      </c>
      <c r="AC146" s="96" t="str">
        <f>+IF(dwg!AD146="","",IF(dwg!AC146-dwg!AD146+wad!AB146&lt;=0,"",dwg!AC146-dwg!AD146+wad!AB146))</f>
        <v/>
      </c>
      <c r="AD146" s="96" t="str">
        <f>+IF(dwg!AE146="","",IF(dwg!AD146-dwg!AE146+wad!AC146&lt;=0,"",dwg!AD146-dwg!AE146+wad!AC146))</f>
        <v/>
      </c>
      <c r="AE146" s="96" t="str">
        <f>+IF(dwg!AF146="","",IF(dwg!AE146-dwg!AF146+wad!AD146&lt;=0,"",dwg!AE146-dwg!AF146+wad!AD146))</f>
        <v/>
      </c>
      <c r="AF146" s="96" t="str">
        <f>+IF(dwg!AG146="","",IF(dwg!AF146-dwg!AG146+wad!AE146&lt;=0,"",dwg!AF146-dwg!AG146+wad!AE146))</f>
        <v/>
      </c>
      <c r="AG146" s="96">
        <f t="shared" si="1"/>
        <v>522</v>
      </c>
    </row>
    <row r="147" ht="12.75" customHeight="1">
      <c r="A147" s="96">
        <v>861.0</v>
      </c>
      <c r="B147" s="97" t="s">
        <v>20</v>
      </c>
      <c r="C147" s="98" t="s">
        <v>29</v>
      </c>
      <c r="D147" s="96"/>
      <c r="E147" s="107">
        <f>+IF(dwg!F147="","",IF(dwg!E147-dwg!F147+wad!D147&lt;=0,"",dwg!E147-dwg!F147+wad!D147))</f>
        <v>68</v>
      </c>
      <c r="F147" s="107">
        <f>+IF(dwg!G147="","",IF(dwg!F147-dwg!G147+wad!E147&lt;=0,"",dwg!F147-dwg!G147+wad!E147))</f>
        <v>83</v>
      </c>
      <c r="G147" s="107">
        <f>+IF(dwg!H147="","",IF(dwg!G147-dwg!H147+wad!F147&lt;=0,"",dwg!G147-dwg!H147+wad!F147))</f>
        <v>156</v>
      </c>
      <c r="H147" s="107">
        <f>+IF(dwg!I147="","",IF(dwg!H147-dwg!I147+wad!G147&lt;=0,"",dwg!H147-dwg!I147+wad!G147))</f>
        <v>90</v>
      </c>
      <c r="I147" s="107">
        <f>+IF(dwg!J147="","",IF(dwg!I147-dwg!J147+wad!H147&lt;=0,"",dwg!I147-dwg!J147+wad!H147))</f>
        <v>84</v>
      </c>
      <c r="J147" s="96">
        <f>+IF(dwg!K147="","",IF(dwg!J147-dwg!K147+wad!I147&lt;=0,"",dwg!J147-dwg!K147+wad!I147))</f>
        <v>40</v>
      </c>
      <c r="K147" s="96">
        <f>+IF(dwg!L147="","",IF(dwg!K147-dwg!L147+wad!J147&lt;=0,"",dwg!K147-dwg!L147+wad!J147))</f>
        <v>104</v>
      </c>
      <c r="L147" s="96">
        <f>+IF(dwg!M147="","",IF(dwg!L147-dwg!M147+wad!K147&lt;=0,"",dwg!L147-dwg!M147+wad!K147))</f>
        <v>125</v>
      </c>
      <c r="M147" s="96">
        <f>+IF(dwg!N147="","",IF(dwg!M147-dwg!N147+wad!L147&lt;=0,"",dwg!M147-dwg!N147+wad!L147))</f>
        <v>158</v>
      </c>
      <c r="N147" s="96">
        <f>+IF(dwg!O147="","",IF(dwg!N147-dwg!O147+wad!M147&lt;=0,"",dwg!N147-dwg!O147+wad!M147))</f>
        <v>103</v>
      </c>
      <c r="O147" s="96">
        <f>+IF(dwg!P147="","",IF(dwg!O147-dwg!P147+wad!N147&lt;=0,"",dwg!O147-dwg!P147+wad!N147))</f>
        <v>484</v>
      </c>
      <c r="P147" s="96">
        <f>+IF(dwg!Q147="","",IF(dwg!P147-dwg!Q147+wad!O147&lt;=0,"",dwg!P147-dwg!Q147+wad!O147))</f>
        <v>487</v>
      </c>
      <c r="Q147" s="96">
        <f>+IF(dwg!R147="","",IF(dwg!Q147-dwg!R147+wad!P147&lt;=0,"",dwg!Q147-dwg!R147+wad!P147))</f>
        <v>275</v>
      </c>
      <c r="R147" s="96">
        <f>+IF(dwg!S147="","",IF(dwg!R147-dwg!S147+wad!Q147&lt;=0,"",dwg!R147-dwg!S147+wad!Q147))</f>
        <v>186</v>
      </c>
      <c r="S147" s="96">
        <f>+IF(dwg!T147="","",IF(dwg!S147-dwg!T147+wad!R147&lt;=0,"",dwg!S147-dwg!T147+wad!R147))</f>
        <v>215</v>
      </c>
      <c r="T147" s="96">
        <f>+IF(dwg!U147="","",IF(dwg!T147-dwg!U147+wad!S147&lt;=0,"",dwg!T147-dwg!U147+wad!S147))</f>
        <v>220</v>
      </c>
      <c r="U147" s="96">
        <f>+IF(dwg!V147="","",IF(dwg!U147-dwg!V147+wad!T147&lt;=0,"",dwg!U147-dwg!V147+wad!T147))</f>
        <v>441</v>
      </c>
      <c r="V147" s="96">
        <f>+IF(dwg!W147="","",IF(dwg!V147-dwg!W147+wad!U147&lt;=0,"",dwg!V147-dwg!W147+wad!U147))</f>
        <v>582</v>
      </c>
      <c r="W147" s="96">
        <f>+IF(dwg!X147="","",IF(dwg!W147-dwg!X147+wad!V147&lt;=0,"",dwg!W147-dwg!X147+wad!V147))</f>
        <v>243</v>
      </c>
      <c r="X147" s="96">
        <f>+IF(dwg!Y147="","",IF(dwg!X147-dwg!Y147+wad!W147&lt;=0,"",dwg!X147-dwg!Y147+wad!W147))</f>
        <v>194</v>
      </c>
      <c r="Y147" s="96">
        <f>+IF(dwg!Z147="","",IF(dwg!Y147-dwg!Z147+wad!X147&lt;=0,"",dwg!Y147-dwg!Z147+wad!X147))</f>
        <v>332</v>
      </c>
      <c r="Z147" s="96">
        <f>+IF(dwg!AA147="","",IF(dwg!Z147-dwg!AA147+wad!Y147&lt;=0,"",dwg!Z147-dwg!AA147+wad!Y147))</f>
        <v>137</v>
      </c>
      <c r="AA147" s="96">
        <f>+IF(dwg!AB147="","",IF(dwg!AA147-dwg!AB147+wad!Z147&lt;=0,"",dwg!AA147-dwg!AB147+wad!Z147))</f>
        <v>208</v>
      </c>
      <c r="AB147" s="96">
        <f>+IF(dwg!AC147="","",IF(dwg!AB147-dwg!AC147+wad!AA147&lt;=0,"",dwg!AB147-dwg!AC147+wad!AA147))</f>
        <v>230</v>
      </c>
      <c r="AC147" s="96">
        <f>+IF(dwg!AD147="","",IF(dwg!AC147-dwg!AD147+wad!AB147&lt;=0,"",dwg!AC147-dwg!AD147+wad!AB147))</f>
        <v>293</v>
      </c>
      <c r="AD147" s="96">
        <f>+IF(dwg!AE147="","",IF(dwg!AD147-dwg!AE147+wad!AC147&lt;=0,"",dwg!AD147-dwg!AE147+wad!AC147))</f>
        <v>243</v>
      </c>
      <c r="AE147" s="96">
        <f>+IF(dwg!AF147="","",IF(dwg!AE147-dwg!AF147+wad!AD147&lt;=0,"",dwg!AE147-dwg!AF147+wad!AD147))</f>
        <v>573</v>
      </c>
      <c r="AF147" s="96">
        <f>+IF(dwg!AG147="","",IF(dwg!AF147-dwg!AG147+wad!AE147&lt;=0,"",dwg!AF147-dwg!AG147+wad!AE147))</f>
        <v>393</v>
      </c>
      <c r="AG147" s="96">
        <f t="shared" si="1"/>
        <v>6747</v>
      </c>
    </row>
    <row r="148" ht="12.75" customHeight="1">
      <c r="A148" s="96">
        <v>862.0</v>
      </c>
      <c r="B148" s="97" t="s">
        <v>20</v>
      </c>
      <c r="C148" s="98" t="s">
        <v>29</v>
      </c>
      <c r="D148" s="96"/>
      <c r="E148" s="107">
        <f>+IF(dwg!F148="","",IF(dwg!E148-dwg!F148+wad!D148&lt;=0,"",dwg!E148-dwg!F148+wad!D148))</f>
        <v>112</v>
      </c>
      <c r="F148" s="107">
        <f>+IF(dwg!G148="","",IF(dwg!F148-dwg!G148+wad!E148&lt;=0,"",dwg!F148-dwg!G148+wad!E148))</f>
        <v>104</v>
      </c>
      <c r="G148" s="107">
        <f>+IF(dwg!H148="","",IF(dwg!G148-dwg!H148+wad!F148&lt;=0,"",dwg!G148-dwg!H148+wad!F148))</f>
        <v>164</v>
      </c>
      <c r="H148" s="107">
        <f>+IF(dwg!I148="","",IF(dwg!H148-dwg!I148+wad!G148&lt;=0,"",dwg!H148-dwg!I148+wad!G148))</f>
        <v>98</v>
      </c>
      <c r="I148" s="107">
        <f>+IF(dwg!J148="","",IF(dwg!I148-dwg!J148+wad!H148&lt;=0,"",dwg!I148-dwg!J148+wad!H148))</f>
        <v>69</v>
      </c>
      <c r="J148" s="96">
        <f>+IF(dwg!K148="","",IF(dwg!J148-dwg!K148+wad!I148&lt;=0,"",dwg!J148-dwg!K148+wad!I148))</f>
        <v>76</v>
      </c>
      <c r="K148" s="96">
        <f>+IF(dwg!L148="","",IF(dwg!K148-dwg!L148+wad!J148&lt;=0,"",dwg!K148-dwg!L148+wad!J148))</f>
        <v>123</v>
      </c>
      <c r="L148" s="96">
        <f>+IF(dwg!M148="","",IF(dwg!L148-dwg!M148+wad!K148&lt;=0,"",dwg!L148-dwg!M148+wad!K148))</f>
        <v>160</v>
      </c>
      <c r="M148" s="96">
        <f>+IF(dwg!N148="","",IF(dwg!M148-dwg!N148+wad!L148&lt;=0,"",dwg!M148-dwg!N148+wad!L148))</f>
        <v>197</v>
      </c>
      <c r="N148" s="96">
        <f>+IF(dwg!O148="","",IF(dwg!N148-dwg!O148+wad!M148&lt;=0,"",dwg!N148-dwg!O148+wad!M148))</f>
        <v>138</v>
      </c>
      <c r="O148" s="96">
        <f>+IF(dwg!P148="","",IF(dwg!O148-dwg!P148+wad!N148&lt;=0,"",dwg!O148-dwg!P148+wad!N148))</f>
        <v>640</v>
      </c>
      <c r="P148" s="96">
        <f>+IF(dwg!Q148="","",IF(dwg!P148-dwg!Q148+wad!O148&lt;=0,"",dwg!P148-dwg!Q148+wad!O148))</f>
        <v>714</v>
      </c>
      <c r="Q148" s="96">
        <f>+IF(dwg!R148="","",IF(dwg!Q148-dwg!R148+wad!P148&lt;=0,"",dwg!Q148-dwg!R148+wad!P148))</f>
        <v>459</v>
      </c>
      <c r="R148" s="96">
        <f>+IF(dwg!S148="","",IF(dwg!R148-dwg!S148+wad!Q148&lt;=0,"",dwg!R148-dwg!S148+wad!Q148))</f>
        <v>335</v>
      </c>
      <c r="S148" s="96">
        <f>+IF(dwg!T148="","",IF(dwg!S148-dwg!T148+wad!R148&lt;=0,"",dwg!S148-dwg!T148+wad!R148))</f>
        <v>345</v>
      </c>
      <c r="T148" s="96">
        <f>+IF(dwg!U148="","",IF(dwg!T148-dwg!U148+wad!S148&lt;=0,"",dwg!T148-dwg!U148+wad!S148))</f>
        <v>450</v>
      </c>
      <c r="U148" s="96">
        <f>+IF(dwg!V148="","",IF(dwg!U148-dwg!V148+wad!T148&lt;=0,"",dwg!U148-dwg!V148+wad!T148))</f>
        <v>635</v>
      </c>
      <c r="V148" s="96">
        <f>+IF(dwg!W148="","",IF(dwg!V148-dwg!W148+wad!U148&lt;=0,"",dwg!V148-dwg!W148+wad!U148))</f>
        <v>754</v>
      </c>
      <c r="W148" s="96">
        <f>+IF(dwg!X148="","",IF(dwg!W148-dwg!X148+wad!V148&lt;=0,"",dwg!W148-dwg!X148+wad!V148))</f>
        <v>297</v>
      </c>
      <c r="X148" s="96">
        <f>+IF(dwg!Y148="","",IF(dwg!X148-dwg!Y148+wad!W148&lt;=0,"",dwg!X148-dwg!Y148+wad!W148))</f>
        <v>242</v>
      </c>
      <c r="Y148" s="96">
        <f>+IF(dwg!Z148="","",IF(dwg!Y148-dwg!Z148+wad!X148&lt;=0,"",dwg!Y148-dwg!Z148+wad!X148))</f>
        <v>425</v>
      </c>
      <c r="Z148" s="96">
        <f>+IF(dwg!AA148="","",IF(dwg!Z148-dwg!AA148+wad!Y148&lt;=0,"",dwg!Z148-dwg!AA148+wad!Y148))</f>
        <v>190</v>
      </c>
      <c r="AA148" s="96">
        <f>+IF(dwg!AB148="","",IF(dwg!AA148-dwg!AB148+wad!Z148&lt;=0,"",dwg!AA148-dwg!AB148+wad!Z148))</f>
        <v>214</v>
      </c>
      <c r="AB148" s="96">
        <f>+IF(dwg!AC148="","",IF(dwg!AB148-dwg!AC148+wad!AA148&lt;=0,"",dwg!AB148-dwg!AC148+wad!AA148))</f>
        <v>285</v>
      </c>
      <c r="AC148" s="96">
        <f>+IF(dwg!AD148="","",IF(dwg!AC148-dwg!AD148+wad!AB148&lt;=0,"",dwg!AC148-dwg!AD148+wad!AB148))</f>
        <v>349</v>
      </c>
      <c r="AD148" s="96">
        <f>+IF(dwg!AE148="","",IF(dwg!AD148-dwg!AE148+wad!AC148&lt;=0,"",dwg!AD148-dwg!AE148+wad!AC148))</f>
        <v>258</v>
      </c>
      <c r="AE148" s="96">
        <f>+IF(dwg!AF148="","",IF(dwg!AE148-dwg!AF148+wad!AD148&lt;=0,"",dwg!AE148-dwg!AF148+wad!AD148))</f>
        <v>616</v>
      </c>
      <c r="AF148" s="96">
        <f>+IF(dwg!AG148="","",IF(dwg!AF148-dwg!AG148+wad!AE148&lt;=0,"",dwg!AF148-dwg!AG148+wad!AE148))</f>
        <v>397</v>
      </c>
      <c r="AG148" s="96">
        <f t="shared" si="1"/>
        <v>8846</v>
      </c>
    </row>
    <row r="149" ht="12.75" customHeight="1">
      <c r="A149" s="96">
        <v>863.0</v>
      </c>
      <c r="B149" s="97" t="s">
        <v>20</v>
      </c>
      <c r="C149" s="96" t="s">
        <v>419</v>
      </c>
      <c r="D149" s="96"/>
      <c r="E149" s="107">
        <f>+IF(dwg!F149="","",IF(dwg!E149-dwg!F149+wad!D149&lt;=0,"",dwg!E149-dwg!F149+wad!D149))</f>
        <v>54</v>
      </c>
      <c r="F149" s="107">
        <f>+IF(dwg!G149="","",IF(dwg!F149-dwg!G149+wad!E149&lt;=0,"",dwg!F149-dwg!G149+wad!E149))</f>
        <v>34</v>
      </c>
      <c r="G149" s="107">
        <f>+IF(dwg!H149="","",IF(dwg!G149-dwg!H149+wad!F149&lt;=0,"",dwg!G149-dwg!H149+wad!F149))</f>
        <v>58</v>
      </c>
      <c r="H149" s="107">
        <f>+IF(dwg!I149="","",IF(dwg!H149-dwg!I149+wad!G149&lt;=0,"",dwg!H149-dwg!I149+wad!G149))</f>
        <v>50</v>
      </c>
      <c r="I149" s="107">
        <f>+IF(dwg!J149="","",IF(dwg!I149-dwg!J149+wad!H149&lt;=0,"",dwg!I149-dwg!J149+wad!H149))</f>
        <v>5</v>
      </c>
      <c r="J149" s="96" t="str">
        <f>+IF(dwg!K149="","",IF(dwg!J149-dwg!K149+wad!I149&lt;=0,"",dwg!J149-dwg!K149+wad!I149))</f>
        <v/>
      </c>
      <c r="K149" s="96" t="str">
        <f>+IF(dwg!L149="","",IF(dwg!K149-dwg!L149+wad!J149&lt;=0,"",dwg!K149-dwg!L149+wad!J149))</f>
        <v/>
      </c>
      <c r="L149" s="96" t="str">
        <f>+IF(dwg!M149="","",IF(dwg!L149-dwg!M149+wad!K149&lt;=0,"",dwg!L149-dwg!M149+wad!K149))</f>
        <v/>
      </c>
      <c r="M149" s="96" t="str">
        <f>+IF(dwg!N149="","",IF(dwg!M149-dwg!N149+wad!L149&lt;=0,"",dwg!M149-dwg!N149+wad!L149))</f>
        <v/>
      </c>
      <c r="N149" s="96" t="str">
        <f>+IF(dwg!O149="","",IF(dwg!N149-dwg!O149+wad!M149&lt;=0,"",dwg!N149-dwg!O149+wad!M149))</f>
        <v/>
      </c>
      <c r="O149" s="96" t="str">
        <f>+IF(dwg!P149="","",IF(dwg!O149-dwg!P149+wad!N149&lt;=0,"",dwg!O149-dwg!P149+wad!N149))</f>
        <v/>
      </c>
      <c r="P149" s="96" t="str">
        <f>+IF(dwg!Q149="","",IF(dwg!P149-dwg!Q149+wad!O149&lt;=0,"",dwg!P149-dwg!Q149+wad!O149))</f>
        <v/>
      </c>
      <c r="Q149" s="96" t="str">
        <f>+IF(dwg!R149="","",IF(dwg!Q149-dwg!R149+wad!P149&lt;=0,"",dwg!Q149-dwg!R149+wad!P149))</f>
        <v/>
      </c>
      <c r="R149" s="96" t="str">
        <f>+IF(dwg!S149="","",IF(dwg!R149-dwg!S149+wad!Q149&lt;=0,"",dwg!R149-dwg!S149+wad!Q149))</f>
        <v/>
      </c>
      <c r="S149" s="96" t="str">
        <f>+IF(dwg!T149="","",IF(dwg!S149-dwg!T149+wad!R149&lt;=0,"",dwg!S149-dwg!T149+wad!R149))</f>
        <v/>
      </c>
      <c r="T149" s="96" t="str">
        <f>+IF(dwg!U149="","",IF(dwg!T149-dwg!U149+wad!S149&lt;=0,"",dwg!T149-dwg!U149+wad!S149))</f>
        <v/>
      </c>
      <c r="U149" s="96" t="str">
        <f>+IF(dwg!V149="","",IF(dwg!U149-dwg!V149+wad!T149&lt;=0,"",dwg!U149-dwg!V149+wad!T149))</f>
        <v/>
      </c>
      <c r="V149" s="96" t="str">
        <f>+IF(dwg!W149="","",IF(dwg!V149-dwg!W149+wad!U149&lt;=0,"",dwg!V149-dwg!W149+wad!U149))</f>
        <v/>
      </c>
      <c r="W149" s="96" t="str">
        <f>+IF(dwg!X149="","",IF(dwg!W149-dwg!X149+wad!V149&lt;=0,"",dwg!W149-dwg!X149+wad!V149))</f>
        <v/>
      </c>
      <c r="X149" s="96" t="str">
        <f>+IF(dwg!Y149="","",IF(dwg!X149-dwg!Y149+wad!W149&lt;=0,"",dwg!X149-dwg!Y149+wad!W149))</f>
        <v/>
      </c>
      <c r="Y149" s="96" t="str">
        <f>+IF(dwg!Z149="","",IF(dwg!Y149-dwg!Z149+wad!X149&lt;=0,"",dwg!Y149-dwg!Z149+wad!X149))</f>
        <v/>
      </c>
      <c r="Z149" s="96" t="str">
        <f>+IF(dwg!AA149="","",IF(dwg!Z149-dwg!AA149+wad!Y149&lt;=0,"",dwg!Z149-dwg!AA149+wad!Y149))</f>
        <v/>
      </c>
      <c r="AA149" s="96" t="str">
        <f>+IF(dwg!AB149="","",IF(dwg!AA149-dwg!AB149+wad!Z149&lt;=0,"",dwg!AA149-dwg!AB149+wad!Z149))</f>
        <v/>
      </c>
      <c r="AB149" s="96" t="str">
        <f>+IF(dwg!AC149="","",IF(dwg!AB149-dwg!AC149+wad!AA149&lt;=0,"",dwg!AB149-dwg!AC149+wad!AA149))</f>
        <v/>
      </c>
      <c r="AC149" s="96" t="str">
        <f>+IF(dwg!AD149="","",IF(dwg!AC149-dwg!AD149+wad!AB149&lt;=0,"",dwg!AC149-dwg!AD149+wad!AB149))</f>
        <v/>
      </c>
      <c r="AD149" s="96" t="str">
        <f>+IF(dwg!AE149="","",IF(dwg!AD149-dwg!AE149+wad!AC149&lt;=0,"",dwg!AD149-dwg!AE149+wad!AC149))</f>
        <v/>
      </c>
      <c r="AE149" s="96" t="str">
        <f>+IF(dwg!AF149="","",IF(dwg!AE149-dwg!AF149+wad!AD149&lt;=0,"",dwg!AE149-dwg!AF149+wad!AD149))</f>
        <v/>
      </c>
      <c r="AF149" s="96" t="str">
        <f>+IF(dwg!AG149="","",IF(dwg!AF149-dwg!AG149+wad!AE149&lt;=0,"",dwg!AF149-dwg!AG149+wad!AE149))</f>
        <v/>
      </c>
      <c r="AG149" s="96">
        <f t="shared" si="1"/>
        <v>201</v>
      </c>
    </row>
    <row r="150" ht="12.75" customHeight="1">
      <c r="A150" s="96">
        <v>864.0</v>
      </c>
      <c r="B150" s="97" t="s">
        <v>20</v>
      </c>
      <c r="C150" s="98" t="s">
        <v>29</v>
      </c>
      <c r="D150" s="96"/>
      <c r="E150" s="107">
        <f>+IF(dwg!F150="","",IF(dwg!E150-dwg!F150+wad!D150&lt;=0,"",dwg!E150-dwg!F150+wad!D150))</f>
        <v>113</v>
      </c>
      <c r="F150" s="107">
        <f>+IF(dwg!G150="","",IF(dwg!F150-dwg!G150+wad!E150&lt;=0,"",dwg!F150-dwg!G150+wad!E150))</f>
        <v>79</v>
      </c>
      <c r="G150" s="107">
        <f>+IF(dwg!H150="","",IF(dwg!G150-dwg!H150+wad!F150&lt;=0,"",dwg!G150-dwg!H150+wad!F150))</f>
        <v>141</v>
      </c>
      <c r="H150" s="107">
        <f>+IF(dwg!I150="","",IF(dwg!H150-dwg!I150+wad!G150&lt;=0,"",dwg!H150-dwg!I150+wad!G150))</f>
        <v>84</v>
      </c>
      <c r="I150" s="107">
        <f>+IF(dwg!J150="","",IF(dwg!I150-dwg!J150+wad!H150&lt;=0,"",dwg!I150-dwg!J150+wad!H150))</f>
        <v>91</v>
      </c>
      <c r="J150" s="96">
        <f>+IF(dwg!K150="","",IF(dwg!J150-dwg!K150+wad!I150&lt;=0,"",dwg!J150-dwg!K150+wad!I150))</f>
        <v>56</v>
      </c>
      <c r="K150" s="96">
        <f>+IF(dwg!L150="","",IF(dwg!K150-dwg!L150+wad!J150&lt;=0,"",dwg!K150-dwg!L150+wad!J150))</f>
        <v>78</v>
      </c>
      <c r="L150" s="96">
        <f>+IF(dwg!M150="","",IF(dwg!L150-dwg!M150+wad!K150&lt;=0,"",dwg!L150-dwg!M150+wad!K150))</f>
        <v>110</v>
      </c>
      <c r="M150" s="96">
        <f>+IF(dwg!N150="","",IF(dwg!M150-dwg!N150+wad!L150&lt;=0,"",dwg!M150-dwg!N150+wad!L150))</f>
        <v>153</v>
      </c>
      <c r="N150" s="96">
        <f>+IF(dwg!O150="","",IF(dwg!N150-dwg!O150+wad!M150&lt;=0,"",dwg!N150-dwg!O150+wad!M150))</f>
        <v>107</v>
      </c>
      <c r="O150" s="96">
        <f>+IF(dwg!P150="","",IF(dwg!O150-dwg!P150+wad!N150&lt;=0,"",dwg!O150-dwg!P150+wad!N150))</f>
        <v>364</v>
      </c>
      <c r="P150" s="96">
        <f>+IF(dwg!Q150="","",IF(dwg!P150-dwg!Q150+wad!O150&lt;=0,"",dwg!P150-dwg!Q150+wad!O150))</f>
        <v>395</v>
      </c>
      <c r="Q150" s="96">
        <f>+IF(dwg!R150="","",IF(dwg!Q150-dwg!R150+wad!P150&lt;=0,"",dwg!Q150-dwg!R150+wad!P150))</f>
        <v>275</v>
      </c>
      <c r="R150" s="96">
        <f>+IF(dwg!S150="","",IF(dwg!R150-dwg!S150+wad!Q150&lt;=0,"",dwg!R150-dwg!S150+wad!Q150))</f>
        <v>237</v>
      </c>
      <c r="S150" s="96">
        <f>+IF(dwg!T150="","",IF(dwg!S150-dwg!T150+wad!R150&lt;=0,"",dwg!S150-dwg!T150+wad!R150))</f>
        <v>234</v>
      </c>
      <c r="T150" s="96">
        <f>+IF(dwg!U150="","",IF(dwg!T150-dwg!U150+wad!S150&lt;=0,"",dwg!T150-dwg!U150+wad!S150))</f>
        <v>313</v>
      </c>
      <c r="U150" s="96">
        <f>+IF(dwg!V150="","",IF(dwg!U150-dwg!V150+wad!T150&lt;=0,"",dwg!U150-dwg!V150+wad!T150))</f>
        <v>549</v>
      </c>
      <c r="V150" s="96">
        <f>+IF(dwg!W150="","",IF(dwg!V150-dwg!W150+wad!U150&lt;=0,"",dwg!V150-dwg!W150+wad!U150))</f>
        <v>560</v>
      </c>
      <c r="W150" s="96">
        <f>+IF(dwg!X150="","",IF(dwg!W150-dwg!X150+wad!V150&lt;=0,"",dwg!W150-dwg!X150+wad!V150))</f>
        <v>244</v>
      </c>
      <c r="X150" s="96">
        <f>+IF(dwg!Y150="","",IF(dwg!X150-dwg!Y150+wad!W150&lt;=0,"",dwg!X150-dwg!Y150+wad!W150))</f>
        <v>165</v>
      </c>
      <c r="Y150" s="96">
        <f>+IF(dwg!Z150="","",IF(dwg!Y150-dwg!Z150+wad!X150&lt;=0,"",dwg!Y150-dwg!Z150+wad!X150))</f>
        <v>338</v>
      </c>
      <c r="Z150" s="96">
        <f>+IF(dwg!AA150="","",IF(dwg!Z150-dwg!AA150+wad!Y150&lt;=0,"",dwg!Z150-dwg!AA150+wad!Y150))</f>
        <v>177</v>
      </c>
      <c r="AA150" s="96">
        <f>+IF(dwg!AB150="","",IF(dwg!AA150-dwg!AB150+wad!Z150&lt;=0,"",dwg!AA150-dwg!AB150+wad!Z150))</f>
        <v>244</v>
      </c>
      <c r="AB150" s="96">
        <f>+IF(dwg!AC150="","",IF(dwg!AB150-dwg!AC150+wad!AA150&lt;=0,"",dwg!AB150-dwg!AC150+wad!AA150))</f>
        <v>263</v>
      </c>
      <c r="AC150" s="96">
        <f>+IF(dwg!AD150="","",IF(dwg!AC150-dwg!AD150+wad!AB150&lt;=0,"",dwg!AC150-dwg!AD150+wad!AB150))</f>
        <v>337</v>
      </c>
      <c r="AD150" s="96">
        <f>+IF(dwg!AE150="","",IF(dwg!AD150-dwg!AE150+wad!AC150&lt;=0,"",dwg!AD150-dwg!AE150+wad!AC150))</f>
        <v>256</v>
      </c>
      <c r="AE150" s="96">
        <f>+IF(dwg!AF150="","",IF(dwg!AE150-dwg!AF150+wad!AD150&lt;=0,"",dwg!AE150-dwg!AF150+wad!AD150))</f>
        <v>702</v>
      </c>
      <c r="AF150" s="96">
        <f>+IF(dwg!AG150="","",IF(dwg!AF150-dwg!AG150+wad!AE150&lt;=0,"",dwg!AF150-dwg!AG150+wad!AE150))</f>
        <v>449</v>
      </c>
      <c r="AG150" s="96">
        <f t="shared" si="1"/>
        <v>7114</v>
      </c>
    </row>
    <row r="151" ht="12.75" customHeight="1">
      <c r="A151" s="96">
        <v>865.0</v>
      </c>
      <c r="B151" s="97" t="s">
        <v>20</v>
      </c>
      <c r="C151" s="98" t="s">
        <v>29</v>
      </c>
      <c r="D151" s="96"/>
      <c r="E151" s="107">
        <f>+IF(dwg!F151="","",IF(dwg!E151-dwg!F151+wad!D151&lt;=0,"",dwg!E151-dwg!F151+wad!D151))</f>
        <v>101</v>
      </c>
      <c r="F151" s="107">
        <f>+IF(dwg!G151="","",IF(dwg!F151-dwg!G151+wad!E151&lt;=0,"",dwg!F151-dwg!G151+wad!E151))</f>
        <v>62</v>
      </c>
      <c r="G151" s="107">
        <f>+IF(dwg!H151="","",IF(dwg!G151-dwg!H151+wad!F151&lt;=0,"",dwg!G151-dwg!H151+wad!F151))</f>
        <v>138</v>
      </c>
      <c r="H151" s="107">
        <f>+IF(dwg!I151="","",IF(dwg!H151-dwg!I151+wad!G151&lt;=0,"",dwg!H151-dwg!I151+wad!G151))</f>
        <v>56</v>
      </c>
      <c r="I151" s="107">
        <f>+IF(dwg!J151="","",IF(dwg!I151-dwg!J151+wad!H151&lt;=0,"",dwg!I151-dwg!J151+wad!H151))</f>
        <v>57</v>
      </c>
      <c r="J151" s="96">
        <f>+IF(dwg!K151="","",IF(dwg!J151-dwg!K151+wad!I151&lt;=0,"",dwg!J151-dwg!K151+wad!I151))</f>
        <v>53</v>
      </c>
      <c r="K151" s="96">
        <f>+IF(dwg!L151="","",IF(dwg!K151-dwg!L151+wad!J151&lt;=0,"",dwg!K151-dwg!L151+wad!J151))</f>
        <v>107</v>
      </c>
      <c r="L151" s="96">
        <f>+IF(dwg!M151="","",IF(dwg!L151-dwg!M151+wad!K151&lt;=0,"",dwg!L151-dwg!M151+wad!K151))</f>
        <v>70</v>
      </c>
      <c r="M151" s="96">
        <f>+IF(dwg!N151="","",IF(dwg!M151-dwg!N151+wad!L151&lt;=0,"",dwg!M151-dwg!N151+wad!L151))</f>
        <v>133</v>
      </c>
      <c r="N151" s="96">
        <f>+IF(dwg!O151="","",IF(dwg!N151-dwg!O151+wad!M151&lt;=0,"",dwg!N151-dwg!O151+wad!M151))</f>
        <v>156</v>
      </c>
      <c r="O151" s="96">
        <f>+IF(dwg!P151="","",IF(dwg!O151-dwg!P151+wad!N151&lt;=0,"",dwg!O151-dwg!P151+wad!N151))</f>
        <v>259</v>
      </c>
      <c r="P151" s="96">
        <f>+IF(dwg!Q151="","",IF(dwg!P151-dwg!Q151+wad!O151&lt;=0,"",dwg!P151-dwg!Q151+wad!O151))</f>
        <v>395</v>
      </c>
      <c r="Q151" s="96">
        <f>+IF(dwg!R151="","",IF(dwg!Q151-dwg!R151+wad!P151&lt;=0,"",dwg!Q151-dwg!R151+wad!P151))</f>
        <v>194</v>
      </c>
      <c r="R151" s="96">
        <f>+IF(dwg!S151="","",IF(dwg!R151-dwg!S151+wad!Q151&lt;=0,"",dwg!R151-dwg!S151+wad!Q151))</f>
        <v>191</v>
      </c>
      <c r="S151" s="96">
        <f>+IF(dwg!T151="","",IF(dwg!S151-dwg!T151+wad!R151&lt;=0,"",dwg!S151-dwg!T151+wad!R151))</f>
        <v>230</v>
      </c>
      <c r="T151" s="96">
        <f>+IF(dwg!U151="","",IF(dwg!T151-dwg!U151+wad!S151&lt;=0,"",dwg!T151-dwg!U151+wad!S151))</f>
        <v>275</v>
      </c>
      <c r="U151" s="96">
        <f>+IF(dwg!V151="","",IF(dwg!U151-dwg!V151+wad!T151&lt;=0,"",dwg!U151-dwg!V151+wad!T151))</f>
        <v>439</v>
      </c>
      <c r="V151" s="96">
        <f>+IF(dwg!W151="","",IF(dwg!V151-dwg!W151+wad!U151&lt;=0,"",dwg!V151-dwg!W151+wad!U151))</f>
        <v>565</v>
      </c>
      <c r="W151" s="96">
        <f>+IF(dwg!X151="","",IF(dwg!W151-dwg!X151+wad!V151&lt;=0,"",dwg!W151-dwg!X151+wad!V151))</f>
        <v>267</v>
      </c>
      <c r="X151" s="96">
        <f>+IF(dwg!Y151="","",IF(dwg!X151-dwg!Y151+wad!W151&lt;=0,"",dwg!X151-dwg!Y151+wad!W151))</f>
        <v>199</v>
      </c>
      <c r="Y151" s="96">
        <f>+IF(dwg!Z151="","",IF(dwg!Y151-dwg!Z151+wad!X151&lt;=0,"",dwg!Y151-dwg!Z151+wad!X151))</f>
        <v>376</v>
      </c>
      <c r="Z151" s="96">
        <f>+IF(dwg!AA151="","",IF(dwg!Z151-dwg!AA151+wad!Y151&lt;=0,"",dwg!Z151-dwg!AA151+wad!Y151))</f>
        <v>235</v>
      </c>
      <c r="AA151" s="96">
        <f>+IF(dwg!AB151="","",IF(dwg!AA151-dwg!AB151+wad!Z151&lt;=0,"",dwg!AA151-dwg!AB151+wad!Z151))</f>
        <v>286</v>
      </c>
      <c r="AB151" s="96">
        <f>+IF(dwg!AC151="","",IF(dwg!AB151-dwg!AC151+wad!AA151&lt;=0,"",dwg!AB151-dwg!AC151+wad!AA151))</f>
        <v>291</v>
      </c>
      <c r="AC151" s="96">
        <f>+IF(dwg!AD151="","",IF(dwg!AC151-dwg!AD151+wad!AB151&lt;=0,"",dwg!AC151-dwg!AD151+wad!AB151))</f>
        <v>429</v>
      </c>
      <c r="AD151" s="96">
        <f>+IF(dwg!AE151="","",IF(dwg!AD151-dwg!AE151+wad!AC151&lt;=0,"",dwg!AD151-dwg!AE151+wad!AC151))</f>
        <v>274</v>
      </c>
      <c r="AE151" s="96">
        <f>+IF(dwg!AF151="","",IF(dwg!AE151-dwg!AF151+wad!AD151&lt;=0,"",dwg!AE151-dwg!AF151+wad!AD151))</f>
        <v>756</v>
      </c>
      <c r="AF151" s="96">
        <f>+IF(dwg!AG151="","",IF(dwg!AF151-dwg!AG151+wad!AE151&lt;=0,"",dwg!AF151-dwg!AG151+wad!AE151))</f>
        <v>479</v>
      </c>
      <c r="AG151" s="96">
        <f t="shared" si="1"/>
        <v>7073</v>
      </c>
    </row>
    <row r="152" ht="12.75" customHeight="1">
      <c r="A152" s="96">
        <v>866.0</v>
      </c>
      <c r="B152" s="97" t="s">
        <v>11</v>
      </c>
      <c r="C152" s="98" t="s">
        <v>29</v>
      </c>
      <c r="D152" s="96"/>
      <c r="E152" s="107">
        <f>+IF(dwg!F152="","",IF(dwg!E152-dwg!F152+wad!D152&lt;=0,"",dwg!E152-dwg!F152+wad!D152))</f>
        <v>123</v>
      </c>
      <c r="F152" s="107">
        <f>+IF(dwg!G152="","",IF(dwg!F152-dwg!G152+wad!E152&lt;=0,"",dwg!F152-dwg!G152+wad!E152))</f>
        <v>100</v>
      </c>
      <c r="G152" s="107">
        <f>+IF(dwg!H152="","",IF(dwg!G152-dwg!H152+wad!F152&lt;=0,"",dwg!G152-dwg!H152+wad!F152))</f>
        <v>204</v>
      </c>
      <c r="H152" s="107">
        <f>+IF(dwg!I152="","",IF(dwg!H152-dwg!I152+wad!G152&lt;=0,"",dwg!H152-dwg!I152+wad!G152))</f>
        <v>103</v>
      </c>
      <c r="I152" s="107">
        <f>+IF(dwg!J152="","",IF(dwg!I152-dwg!J152+wad!H152&lt;=0,"",dwg!I152-dwg!J152+wad!H152))</f>
        <v>93</v>
      </c>
      <c r="J152" s="96">
        <f>+IF(dwg!K152="","",IF(dwg!J152-dwg!K152+wad!I152&lt;=0,"",dwg!J152-dwg!K152+wad!I152))</f>
        <v>73</v>
      </c>
      <c r="K152" s="96">
        <f>+IF(dwg!L152="","",IF(dwg!K152-dwg!L152+wad!J152&lt;=0,"",dwg!K152-dwg!L152+wad!J152))</f>
        <v>123</v>
      </c>
      <c r="L152" s="96">
        <f>+IF(dwg!M152="","",IF(dwg!L152-dwg!M152+wad!K152&lt;=0,"",dwg!L152-dwg!M152+wad!K152))</f>
        <v>162</v>
      </c>
      <c r="M152" s="96">
        <f>+IF(dwg!N152="","",IF(dwg!M152-dwg!N152+wad!L152&lt;=0,"",dwg!M152-dwg!N152+wad!L152))</f>
        <v>208</v>
      </c>
      <c r="N152" s="96">
        <f>+IF(dwg!O152="","",IF(dwg!N152-dwg!O152+wad!M152&lt;=0,"",dwg!N152-dwg!O152+wad!M152))</f>
        <v>139</v>
      </c>
      <c r="O152" s="96">
        <f>+IF(dwg!P152="","",IF(dwg!O152-dwg!P152+wad!N152&lt;=0,"",dwg!O152-dwg!P152+wad!N152))</f>
        <v>496</v>
      </c>
      <c r="P152" s="96">
        <f>+IF(dwg!Q152="","",IF(dwg!P152-dwg!Q152+wad!O152&lt;=0,"",dwg!P152-dwg!Q152+wad!O152))</f>
        <v>540</v>
      </c>
      <c r="Q152" s="96">
        <f>+IF(dwg!R152="","",IF(dwg!Q152-dwg!R152+wad!P152&lt;=0,"",dwg!Q152-dwg!R152+wad!P152))</f>
        <v>349</v>
      </c>
      <c r="R152" s="96">
        <f>+IF(dwg!S152="","",IF(dwg!R152-dwg!S152+wad!Q152&lt;=0,"",dwg!R152-dwg!S152+wad!Q152))</f>
        <v>258</v>
      </c>
      <c r="S152" s="96">
        <f>+IF(dwg!T152="","",IF(dwg!S152-dwg!T152+wad!R152&lt;=0,"",dwg!S152-dwg!T152+wad!R152))</f>
        <v>291</v>
      </c>
      <c r="T152" s="96">
        <f>+IF(dwg!U152="","",IF(dwg!T152-dwg!U152+wad!S152&lt;=0,"",dwg!T152-dwg!U152+wad!S152))</f>
        <v>399</v>
      </c>
      <c r="U152" s="96">
        <f>+IF(dwg!V152="","",IF(dwg!U152-dwg!V152+wad!T152&lt;=0,"",dwg!U152-dwg!V152+wad!T152))</f>
        <v>591</v>
      </c>
      <c r="V152" s="96">
        <f>+IF(dwg!W152="","",IF(dwg!V152-dwg!W152+wad!U152&lt;=0,"",dwg!V152-dwg!W152+wad!U152))</f>
        <v>700</v>
      </c>
      <c r="W152" s="96">
        <f>+IF(dwg!X152="","",IF(dwg!W152-dwg!X152+wad!V152&lt;=0,"",dwg!W152-dwg!X152+wad!V152))</f>
        <v>265</v>
      </c>
      <c r="X152" s="96">
        <f>+IF(dwg!Y152="","",IF(dwg!X152-dwg!Y152+wad!W152&lt;=0,"",dwg!X152-dwg!Y152+wad!W152))</f>
        <v>225</v>
      </c>
      <c r="Y152" s="96">
        <f>+IF(dwg!Z152="","",IF(dwg!Y152-dwg!Z152+wad!X152&lt;=0,"",dwg!Y152-dwg!Z152+wad!X152))</f>
        <v>252</v>
      </c>
      <c r="Z152" s="96">
        <f>+IF(dwg!AA152="","",IF(dwg!Z152-dwg!AA152+wad!Y152&lt;=0,"",dwg!Z152-dwg!AA152+wad!Y152))</f>
        <v>180</v>
      </c>
      <c r="AA152" s="96">
        <f>+IF(dwg!AB152="","",IF(dwg!AA152-dwg!AB152+wad!Z152&lt;=0,"",dwg!AA152-dwg!AB152+wad!Z152))</f>
        <v>214</v>
      </c>
      <c r="AB152" s="96">
        <f>+IF(dwg!AC152="","",IF(dwg!AB152-dwg!AC152+wad!AA152&lt;=0,"",dwg!AB152-dwg!AC152+wad!AA152))</f>
        <v>238</v>
      </c>
      <c r="AC152" s="96">
        <f>+IF(dwg!AD152="","",IF(dwg!AC152-dwg!AD152+wad!AB152&lt;=0,"",dwg!AC152-dwg!AD152+wad!AB152))</f>
        <v>255</v>
      </c>
      <c r="AD152" s="96">
        <f>+IF(dwg!AE152="","",IF(dwg!AD152-dwg!AE152+wad!AC152&lt;=0,"",dwg!AD152-dwg!AE152+wad!AC152))</f>
        <v>183</v>
      </c>
      <c r="AE152" s="96">
        <f>+IF(dwg!AF152="","",IF(dwg!AE152-dwg!AF152+wad!AD152&lt;=0,"",dwg!AE152-dwg!AF152+wad!AD152))</f>
        <v>407</v>
      </c>
      <c r="AF152" s="96">
        <f>+IF(dwg!AG152="","",IF(dwg!AF152-dwg!AG152+wad!AE152&lt;=0,"",dwg!AF152-dwg!AG152+wad!AE152))</f>
        <v>244</v>
      </c>
      <c r="AG152" s="96">
        <f t="shared" si="1"/>
        <v>7415</v>
      </c>
    </row>
    <row r="153" ht="12.75" customHeight="1">
      <c r="A153" s="96">
        <v>867.0</v>
      </c>
      <c r="B153" s="97" t="s">
        <v>11</v>
      </c>
      <c r="C153" s="98" t="s">
        <v>29</v>
      </c>
      <c r="D153" s="96"/>
      <c r="E153" s="107">
        <f>+IF(dwg!F153="","",IF(dwg!E153-dwg!F153+wad!D153&lt;=0,"",dwg!E153-dwg!F153+wad!D153))</f>
        <v>88</v>
      </c>
      <c r="F153" s="107">
        <f>+IF(dwg!G153="","",IF(dwg!F153-dwg!G153+wad!E153&lt;=0,"",dwg!F153-dwg!G153+wad!E153))</f>
        <v>74</v>
      </c>
      <c r="G153" s="107">
        <f>+IF(dwg!H153="","",IF(dwg!G153-dwg!H153+wad!F153&lt;=0,"",dwg!G153-dwg!H153+wad!F153))</f>
        <v>151</v>
      </c>
      <c r="H153" s="107">
        <f>+IF(dwg!I153="","",IF(dwg!H153-dwg!I153+wad!G153&lt;=0,"",dwg!H153-dwg!I153+wad!G153))</f>
        <v>86</v>
      </c>
      <c r="I153" s="107">
        <f>+IF(dwg!J153="","",IF(dwg!I153-dwg!J153+wad!H153&lt;=0,"",dwg!I153-dwg!J153+wad!H153))</f>
        <v>58</v>
      </c>
      <c r="J153" s="96">
        <f>+IF(dwg!K153="","",IF(dwg!J153-dwg!K153+wad!I153&lt;=0,"",dwg!J153-dwg!K153+wad!I153))</f>
        <v>60</v>
      </c>
      <c r="K153" s="96">
        <f>+IF(dwg!L153="","",IF(dwg!K153-dwg!L153+wad!J153&lt;=0,"",dwg!K153-dwg!L153+wad!J153))</f>
        <v>108</v>
      </c>
      <c r="L153" s="96">
        <f>+IF(dwg!M153="","",IF(dwg!L153-dwg!M153+wad!K153&lt;=0,"",dwg!L153-dwg!M153+wad!K153))</f>
        <v>112</v>
      </c>
      <c r="M153" s="96">
        <f>+IF(dwg!N153="","",IF(dwg!M153-dwg!N153+wad!L153&lt;=0,"",dwg!M153-dwg!N153+wad!L153))</f>
        <v>191</v>
      </c>
      <c r="N153" s="96">
        <f>+IF(dwg!O153="","",IF(dwg!N153-dwg!O153+wad!M153&lt;=0,"",dwg!N153-dwg!O153+wad!M153))</f>
        <v>103</v>
      </c>
      <c r="O153" s="96">
        <f>+IF(dwg!P153="","",IF(dwg!O153-dwg!P153+wad!N153&lt;=0,"",dwg!O153-dwg!P153+wad!N153))</f>
        <v>429</v>
      </c>
      <c r="P153" s="96">
        <f>+IF(dwg!Q153="","",IF(dwg!P153-dwg!Q153+wad!O153&lt;=0,"",dwg!P153-dwg!Q153+wad!O153))</f>
        <v>457</v>
      </c>
      <c r="Q153" s="96">
        <f>+IF(dwg!R153="","",IF(dwg!Q153-dwg!R153+wad!P153&lt;=0,"",dwg!Q153-dwg!R153+wad!P153))</f>
        <v>325</v>
      </c>
      <c r="R153" s="96">
        <f>+IF(dwg!S153="","",IF(dwg!R153-dwg!S153+wad!Q153&lt;=0,"",dwg!R153-dwg!S153+wad!Q153))</f>
        <v>245</v>
      </c>
      <c r="S153" s="96">
        <f>+IF(dwg!T153="","",IF(dwg!S153-dwg!T153+wad!R153&lt;=0,"",dwg!S153-dwg!T153+wad!R153))</f>
        <v>270</v>
      </c>
      <c r="T153" s="96">
        <f>+IF(dwg!U153="","",IF(dwg!T153-dwg!U153+wad!S153&lt;=0,"",dwg!T153-dwg!U153+wad!S153))</f>
        <v>282</v>
      </c>
      <c r="U153" s="96">
        <f>+IF(dwg!V153="","",IF(dwg!U153-dwg!V153+wad!T153&lt;=0,"",dwg!U153-dwg!V153+wad!T153))</f>
        <v>504</v>
      </c>
      <c r="V153" s="96">
        <f>+IF(dwg!W153="","",IF(dwg!V153-dwg!W153+wad!U153&lt;=0,"",dwg!V153-dwg!W153+wad!U153))</f>
        <v>526</v>
      </c>
      <c r="W153" s="96">
        <f>+IF(dwg!X153="","",IF(dwg!W153-dwg!X153+wad!V153&lt;=0,"",dwg!W153-dwg!X153+wad!V153))</f>
        <v>225</v>
      </c>
      <c r="X153" s="96">
        <f>+IF(dwg!Y153="","",IF(dwg!X153-dwg!Y153+wad!W153&lt;=0,"",dwg!X153-dwg!Y153+wad!W153))</f>
        <v>186</v>
      </c>
      <c r="Y153" s="96">
        <f>+IF(dwg!Z153="","",IF(dwg!Y153-dwg!Z153+wad!X153&lt;=0,"",dwg!Y153-dwg!Z153+wad!X153))</f>
        <v>291</v>
      </c>
      <c r="Z153" s="96">
        <f>+IF(dwg!AA153="","",IF(dwg!Z153-dwg!AA153+wad!Y153&lt;=0,"",dwg!Z153-dwg!AA153+wad!Y153))</f>
        <v>139</v>
      </c>
      <c r="AA153" s="96">
        <f>+IF(dwg!AB153="","",IF(dwg!AA153-dwg!AB153+wad!Z153&lt;=0,"",dwg!AA153-dwg!AB153+wad!Z153))</f>
        <v>169</v>
      </c>
      <c r="AB153" s="96">
        <f>+IF(dwg!AC153="","",IF(dwg!AB153-dwg!AC153+wad!AA153&lt;=0,"",dwg!AB153-dwg!AC153+wad!AA153))</f>
        <v>216</v>
      </c>
      <c r="AC153" s="96">
        <f>+IF(dwg!AD153="","",IF(dwg!AC153-dwg!AD153+wad!AB153&lt;=0,"",dwg!AC153-dwg!AD153+wad!AB153))</f>
        <v>196</v>
      </c>
      <c r="AD153" s="96">
        <f>+IF(dwg!AE153="","",IF(dwg!AD153-dwg!AE153+wad!AC153&lt;=0,"",dwg!AD153-dwg!AE153+wad!AC153))</f>
        <v>181</v>
      </c>
      <c r="AE153" s="96">
        <f>+IF(dwg!AF153="","",IF(dwg!AE153-dwg!AF153+wad!AD153&lt;=0,"",dwg!AE153-dwg!AF153+wad!AD153))</f>
        <v>391</v>
      </c>
      <c r="AF153" s="96">
        <f>+IF(dwg!AG153="","",IF(dwg!AF153-dwg!AG153+wad!AE153&lt;=0,"",dwg!AF153-dwg!AG153+wad!AE153))</f>
        <v>264</v>
      </c>
      <c r="AG153" s="96">
        <f t="shared" si="1"/>
        <v>6327</v>
      </c>
    </row>
    <row r="154" ht="12.75" customHeight="1">
      <c r="A154" s="96">
        <v>868.0</v>
      </c>
      <c r="B154" s="97" t="s">
        <v>11</v>
      </c>
      <c r="C154" s="98" t="s">
        <v>29</v>
      </c>
      <c r="D154" s="96"/>
      <c r="E154" s="107">
        <f>+IF(dwg!F154="","",IF(dwg!E154-dwg!F154+wad!D154&lt;=0,"",dwg!E154-dwg!F154+wad!D154))</f>
        <v>128</v>
      </c>
      <c r="F154" s="107">
        <f>+IF(dwg!G154="","",IF(dwg!F154-dwg!G154+wad!E154&lt;=0,"",dwg!F154-dwg!G154+wad!E154))</f>
        <v>78</v>
      </c>
      <c r="G154" s="107">
        <f>+IF(dwg!H154="","",IF(dwg!G154-dwg!H154+wad!F154&lt;=0,"",dwg!G154-dwg!H154+wad!F154))</f>
        <v>141</v>
      </c>
      <c r="H154" s="107">
        <f>+IF(dwg!I154="","",IF(dwg!H154-dwg!I154+wad!G154&lt;=0,"",dwg!H154-dwg!I154+wad!G154))</f>
        <v>71</v>
      </c>
      <c r="I154" s="107">
        <f>+IF(dwg!J154="","",IF(dwg!I154-dwg!J154+wad!H154&lt;=0,"",dwg!I154-dwg!J154+wad!H154))</f>
        <v>65</v>
      </c>
      <c r="J154" s="96">
        <f>+IF(dwg!K154="","",IF(dwg!J154-dwg!K154+wad!I154&lt;=0,"",dwg!J154-dwg!K154+wad!I154))</f>
        <v>64</v>
      </c>
      <c r="K154" s="96">
        <f>+IF(dwg!L154="","",IF(dwg!K154-dwg!L154+wad!J154&lt;=0,"",dwg!K154-dwg!L154+wad!J154))</f>
        <v>81</v>
      </c>
      <c r="L154" s="96">
        <f>+IF(dwg!M154="","",IF(dwg!L154-dwg!M154+wad!K154&lt;=0,"",dwg!L154-dwg!M154+wad!K154))</f>
        <v>108</v>
      </c>
      <c r="M154" s="96">
        <f>+IF(dwg!N154="","",IF(dwg!M154-dwg!N154+wad!L154&lt;=0,"",dwg!M154-dwg!N154+wad!L154))</f>
        <v>171</v>
      </c>
      <c r="N154" s="96">
        <f>+IF(dwg!O154="","",IF(dwg!N154-dwg!O154+wad!M154&lt;=0,"",dwg!N154-dwg!O154+wad!M154))</f>
        <v>111</v>
      </c>
      <c r="O154" s="96">
        <f>+IF(dwg!P154="","",IF(dwg!O154-dwg!P154+wad!N154&lt;=0,"",dwg!O154-dwg!P154+wad!N154))</f>
        <v>470</v>
      </c>
      <c r="P154" s="96">
        <f>+IF(dwg!Q154="","",IF(dwg!P154-dwg!Q154+wad!O154&lt;=0,"",dwg!P154-dwg!Q154+wad!O154))</f>
        <v>493</v>
      </c>
      <c r="Q154" s="96">
        <f>+IF(dwg!R154="","",IF(dwg!Q154-dwg!R154+wad!P154&lt;=0,"",dwg!Q154-dwg!R154+wad!P154))</f>
        <v>344</v>
      </c>
      <c r="R154" s="96">
        <f>+IF(dwg!S154="","",IF(dwg!R154-dwg!S154+wad!Q154&lt;=0,"",dwg!R154-dwg!S154+wad!Q154))</f>
        <v>266</v>
      </c>
      <c r="S154" s="96">
        <f>+IF(dwg!T154="","",IF(dwg!S154-dwg!T154+wad!R154&lt;=0,"",dwg!S154-dwg!T154+wad!R154))</f>
        <v>279</v>
      </c>
      <c r="T154" s="96">
        <f>+IF(dwg!U154="","",IF(dwg!T154-dwg!U154+wad!S154&lt;=0,"",dwg!T154-dwg!U154+wad!S154))</f>
        <v>387</v>
      </c>
      <c r="U154" s="96">
        <f>+IF(dwg!V154="","",IF(dwg!U154-dwg!V154+wad!T154&lt;=0,"",dwg!U154-dwg!V154+wad!T154))</f>
        <v>563</v>
      </c>
      <c r="V154" s="96">
        <f>+IF(dwg!W154="","",IF(dwg!V154-dwg!W154+wad!U154&lt;=0,"",dwg!V154-dwg!W154+wad!U154))</f>
        <v>691</v>
      </c>
      <c r="W154" s="96">
        <f>+IF(dwg!X154="","",IF(dwg!W154-dwg!X154+wad!V154&lt;=0,"",dwg!W154-dwg!X154+wad!V154))</f>
        <v>248</v>
      </c>
      <c r="X154" s="96">
        <f>+IF(dwg!Y154="","",IF(dwg!X154-dwg!Y154+wad!W154&lt;=0,"",dwg!X154-dwg!Y154+wad!W154))</f>
        <v>234</v>
      </c>
      <c r="Y154" s="96">
        <f>+IF(dwg!Z154="","",IF(dwg!Y154-dwg!Z154+wad!X154&lt;=0,"",dwg!Y154-dwg!Z154+wad!X154))</f>
        <v>300</v>
      </c>
      <c r="Z154" s="96">
        <f>+IF(dwg!AA154="","",IF(dwg!Z154-dwg!AA154+wad!Y154&lt;=0,"",dwg!Z154-dwg!AA154+wad!Y154))</f>
        <v>167</v>
      </c>
      <c r="AA154" s="96">
        <f>+IF(dwg!AB154="","",IF(dwg!AA154-dwg!AB154+wad!Z154&lt;=0,"",dwg!AA154-dwg!AB154+wad!Z154))</f>
        <v>226</v>
      </c>
      <c r="AB154" s="96">
        <f>+IF(dwg!AC154="","",IF(dwg!AB154-dwg!AC154+wad!AA154&lt;=0,"",dwg!AB154-dwg!AC154+wad!AA154))</f>
        <v>265</v>
      </c>
      <c r="AC154" s="96">
        <f>+IF(dwg!AD154="","",IF(dwg!AC154-dwg!AD154+wad!AB154&lt;=0,"",dwg!AC154-dwg!AD154+wad!AB154))</f>
        <v>339</v>
      </c>
      <c r="AD154" s="96">
        <f>+IF(dwg!AE154="","",IF(dwg!AD154-dwg!AE154+wad!AC154&lt;=0,"",dwg!AD154-dwg!AE154+wad!AC154))</f>
        <v>255</v>
      </c>
      <c r="AE154" s="96">
        <f>+IF(dwg!AF154="","",IF(dwg!AE154-dwg!AF154+wad!AD154&lt;=0,"",dwg!AE154-dwg!AF154+wad!AD154))</f>
        <v>595</v>
      </c>
      <c r="AF154" s="96">
        <f>+IF(dwg!AG154="","",IF(dwg!AF154-dwg!AG154+wad!AE154&lt;=0,"",dwg!AF154-dwg!AG154+wad!AE154))</f>
        <v>382</v>
      </c>
      <c r="AG154" s="96">
        <f t="shared" si="1"/>
        <v>7522</v>
      </c>
    </row>
    <row r="155" ht="12.75" customHeight="1">
      <c r="A155" s="96">
        <v>869.0</v>
      </c>
      <c r="B155" s="97" t="s">
        <v>11</v>
      </c>
      <c r="C155" s="100" t="s">
        <v>6</v>
      </c>
      <c r="D155" s="96"/>
      <c r="E155" s="107">
        <f>+IF(dwg!F155="","",IF(dwg!E155-dwg!F155+wad!D155&lt;=0,"",dwg!E155-dwg!F155+wad!D155))</f>
        <v>110</v>
      </c>
      <c r="F155" s="107">
        <f>+IF(dwg!G155="","",IF(dwg!F155-dwg!G155+wad!E155&lt;=0,"",dwg!F155-dwg!G155+wad!E155))</f>
        <v>108</v>
      </c>
      <c r="G155" s="107">
        <f>+IF(dwg!H155="","",IF(dwg!G155-dwg!H155+wad!F155&lt;=0,"",dwg!G155-dwg!H155+wad!F155))</f>
        <v>184</v>
      </c>
      <c r="H155" s="107">
        <f>+IF(dwg!I155="","",IF(dwg!H155-dwg!I155+wad!G155&lt;=0,"",dwg!H155-dwg!I155+wad!G155))</f>
        <v>143</v>
      </c>
      <c r="I155" s="107">
        <f>+IF(dwg!J155="","",IF(dwg!I155-dwg!J155+wad!H155&lt;=0,"",dwg!I155-dwg!J155+wad!H155))</f>
        <v>63</v>
      </c>
      <c r="J155" s="96">
        <f>+IF(dwg!K155="","",IF(dwg!J155-dwg!K155+wad!I155&lt;=0,"",dwg!J155-dwg!K155+wad!I155))</f>
        <v>71</v>
      </c>
      <c r="K155" s="96">
        <f>+IF(dwg!L155="","",IF(dwg!K155-dwg!L155+wad!J155&lt;=0,"",dwg!K155-dwg!L155+wad!J155))</f>
        <v>134</v>
      </c>
      <c r="L155" s="96">
        <f>+IF(dwg!M155="","",IF(dwg!L155-dwg!M155+wad!K155&lt;=0,"",dwg!L155-dwg!M155+wad!K155))</f>
        <v>159</v>
      </c>
      <c r="M155" s="96">
        <f>+IF(dwg!N155="","",IF(dwg!M155-dwg!N155+wad!L155&lt;=0,"",dwg!M155-dwg!N155+wad!L155))</f>
        <v>200</v>
      </c>
      <c r="N155" s="96">
        <f>+IF(dwg!O155="","",IF(dwg!N155-dwg!O155+wad!M155&lt;=0,"",dwg!N155-dwg!O155+wad!M155))</f>
        <v>108</v>
      </c>
      <c r="O155" s="96">
        <f>+IF(dwg!P155="","",IF(dwg!O155-dwg!P155+wad!N155&lt;=0,"",dwg!O155-dwg!P155+wad!N155))</f>
        <v>423</v>
      </c>
      <c r="P155" s="96">
        <f>+IF(dwg!Q155="","",IF(dwg!P155-dwg!Q155+wad!O155&lt;=0,"",dwg!P155-dwg!Q155+wad!O155))</f>
        <v>418</v>
      </c>
      <c r="Q155" s="96">
        <f>+IF(dwg!R155="","",IF(dwg!Q155-dwg!R155+wad!P155&lt;=0,"",dwg!Q155-dwg!R155+wad!P155))</f>
        <v>281</v>
      </c>
      <c r="R155" s="96">
        <f>+IF(dwg!S155="","",IF(dwg!R155-dwg!S155+wad!Q155&lt;=0,"",dwg!R155-dwg!S155+wad!Q155))</f>
        <v>186</v>
      </c>
      <c r="S155" s="96">
        <f>+IF(dwg!T155="","",IF(dwg!S155-dwg!T155+wad!R155&lt;=0,"",dwg!S155-dwg!T155+wad!R155))</f>
        <v>193</v>
      </c>
      <c r="T155" s="96">
        <f>+IF(dwg!U155="","",IF(dwg!T155-dwg!U155+wad!S155&lt;=0,"",dwg!T155-dwg!U155+wad!S155))</f>
        <v>203</v>
      </c>
      <c r="U155" s="96">
        <f>+IF(dwg!V155="","",IF(dwg!U155-dwg!V155+wad!T155&lt;=0,"",dwg!U155-dwg!V155+wad!T155))</f>
        <v>218</v>
      </c>
      <c r="V155" s="96">
        <f>+IF(dwg!W155="","",IF(dwg!V155-dwg!W155+wad!U155&lt;=0,"",dwg!V155-dwg!W155+wad!U155))</f>
        <v>229</v>
      </c>
      <c r="W155" s="96">
        <f>+IF(dwg!X155="","",IF(dwg!W155-dwg!X155+wad!V155&lt;=0,"",dwg!W155-dwg!X155+wad!V155))</f>
        <v>68</v>
      </c>
      <c r="X155" s="96">
        <f>+IF(dwg!Y155="","",IF(dwg!X155-dwg!Y155+wad!W155&lt;=0,"",dwg!X155-dwg!Y155+wad!W155))</f>
        <v>72</v>
      </c>
      <c r="Y155" s="96">
        <f>+IF(dwg!Z155="","",IF(dwg!Y155-dwg!Z155+wad!X155&lt;=0,"",dwg!Y155-dwg!Z155+wad!X155))</f>
        <v>89</v>
      </c>
      <c r="Z155" s="96">
        <f>+IF(dwg!AA155="","",IF(dwg!Z155-dwg!AA155+wad!Y155&lt;=0,"",dwg!Z155-dwg!AA155+wad!Y155))</f>
        <v>53</v>
      </c>
      <c r="AA155" s="96">
        <f>+IF(dwg!AB155="","",IF(dwg!AA155-dwg!AB155+wad!Z155&lt;=0,"",dwg!AA155-dwg!AB155+wad!Z155))</f>
        <v>62</v>
      </c>
      <c r="AB155" s="96">
        <f>+IF(dwg!AC155="","",IF(dwg!AB155-dwg!AC155+wad!AA155&lt;=0,"",dwg!AB155-dwg!AC155+wad!AA155))</f>
        <v>63</v>
      </c>
      <c r="AC155" s="96">
        <f>+IF(dwg!AD155="","",IF(dwg!AC155-dwg!AD155+wad!AB155&lt;=0,"",dwg!AC155-dwg!AD155+wad!AB155))</f>
        <v>67</v>
      </c>
      <c r="AD155" s="96">
        <f>+IF(dwg!AE155="","",IF(dwg!AD155-dwg!AE155+wad!AC155&lt;=0,"",dwg!AD155-dwg!AE155+wad!AC155))</f>
        <v>51</v>
      </c>
      <c r="AE155" s="96">
        <f>+IF(dwg!AF155="","",IF(dwg!AE155-dwg!AF155+wad!AD155&lt;=0,"",dwg!AE155-dwg!AF155+wad!AD155))</f>
        <v>85</v>
      </c>
      <c r="AF155" s="96">
        <f>+IF(dwg!AG155="","",IF(dwg!AF155-dwg!AG155+wad!AE155&lt;=0,"",dwg!AF155-dwg!AG155+wad!AE155))</f>
        <v>58</v>
      </c>
      <c r="AG155" s="96">
        <f t="shared" si="1"/>
        <v>4099</v>
      </c>
    </row>
    <row r="156" ht="12.75" customHeight="1">
      <c r="A156" s="96">
        <v>870.0</v>
      </c>
      <c r="B156" s="97" t="s">
        <v>11</v>
      </c>
      <c r="C156" s="100" t="s">
        <v>6</v>
      </c>
      <c r="D156" s="96"/>
      <c r="E156" s="107">
        <f>+IF(dwg!F156="","",IF(dwg!E156-dwg!F156+wad!D156&lt;=0,"",dwg!E156-dwg!F156+wad!D156))</f>
        <v>112</v>
      </c>
      <c r="F156" s="107">
        <f>+IF(dwg!G156="","",IF(dwg!F156-dwg!G156+wad!E156&lt;=0,"",dwg!F156-dwg!G156+wad!E156))</f>
        <v>126</v>
      </c>
      <c r="G156" s="107">
        <f>+IF(dwg!H156="","",IF(dwg!G156-dwg!H156+wad!F156&lt;=0,"",dwg!G156-dwg!H156+wad!F156))</f>
        <v>218</v>
      </c>
      <c r="H156" s="107">
        <f>+IF(dwg!I156="","",IF(dwg!H156-dwg!I156+wad!G156&lt;=0,"",dwg!H156-dwg!I156+wad!G156))</f>
        <v>132</v>
      </c>
      <c r="I156" s="107">
        <f>+IF(dwg!J156="","",IF(dwg!I156-dwg!J156+wad!H156&lt;=0,"",dwg!I156-dwg!J156+wad!H156))</f>
        <v>92</v>
      </c>
      <c r="J156" s="96">
        <f>+IF(dwg!K156="","",IF(dwg!J156-dwg!K156+wad!I156&lt;=0,"",dwg!J156-dwg!K156+wad!I156))</f>
        <v>85</v>
      </c>
      <c r="K156" s="96">
        <f>+IF(dwg!L156="","",IF(dwg!K156-dwg!L156+wad!J156&lt;=0,"",dwg!K156-dwg!L156+wad!J156))</f>
        <v>147</v>
      </c>
      <c r="L156" s="96">
        <f>+IF(dwg!M156="","",IF(dwg!L156-dwg!M156+wad!K156&lt;=0,"",dwg!L156-dwg!M156+wad!K156))</f>
        <v>174</v>
      </c>
      <c r="M156" s="96">
        <f>+IF(dwg!N156="","",IF(dwg!M156-dwg!N156+wad!L156&lt;=0,"",dwg!M156-dwg!N156+wad!L156))</f>
        <v>236</v>
      </c>
      <c r="N156" s="96">
        <f>+IF(dwg!O156="","",IF(dwg!N156-dwg!O156+wad!M156&lt;=0,"",dwg!N156-dwg!O156+wad!M156))</f>
        <v>131</v>
      </c>
      <c r="O156" s="96">
        <f>+IF(dwg!P156="","",IF(dwg!O156-dwg!P156+wad!N156&lt;=0,"",dwg!O156-dwg!P156+wad!N156))</f>
        <v>423</v>
      </c>
      <c r="P156" s="96">
        <f>+IF(dwg!Q156="","",IF(dwg!P156-dwg!Q156+wad!O156&lt;=0,"",dwg!P156-dwg!Q156+wad!O156))</f>
        <v>435</v>
      </c>
      <c r="Q156" s="96">
        <f>+IF(dwg!R156="","",IF(dwg!Q156-dwg!R156+wad!P156&lt;=0,"",dwg!Q156-dwg!R156+wad!P156))</f>
        <v>279</v>
      </c>
      <c r="R156" s="96">
        <f>+IF(dwg!S156="","",IF(dwg!R156-dwg!S156+wad!Q156&lt;=0,"",dwg!R156-dwg!S156+wad!Q156))</f>
        <v>203</v>
      </c>
      <c r="S156" s="96">
        <f>+IF(dwg!T156="","",IF(dwg!S156-dwg!T156+wad!R156&lt;=0,"",dwg!S156-dwg!T156+wad!R156))</f>
        <v>219</v>
      </c>
      <c r="T156" s="96">
        <f>+IF(dwg!U156="","",IF(dwg!T156-dwg!U156+wad!S156&lt;=0,"",dwg!T156-dwg!U156+wad!S156))</f>
        <v>218</v>
      </c>
      <c r="U156" s="96">
        <f>+IF(dwg!V156="","",IF(dwg!U156-dwg!V156+wad!T156&lt;=0,"",dwg!U156-dwg!V156+wad!T156))</f>
        <v>254</v>
      </c>
      <c r="V156" s="96">
        <f>+IF(dwg!W156="","",IF(dwg!V156-dwg!W156+wad!U156&lt;=0,"",dwg!V156-dwg!W156+wad!U156))</f>
        <v>255</v>
      </c>
      <c r="W156" s="96">
        <f>+IF(dwg!X156="","",IF(dwg!W156-dwg!X156+wad!V156&lt;=0,"",dwg!W156-dwg!X156+wad!V156))</f>
        <v>74</v>
      </c>
      <c r="X156" s="96">
        <f>+IF(dwg!Y156="","",IF(dwg!X156-dwg!Y156+wad!W156&lt;=0,"",dwg!X156-dwg!Y156+wad!W156))</f>
        <v>75</v>
      </c>
      <c r="Y156" s="96">
        <f>+IF(dwg!Z156="","",IF(dwg!Y156-dwg!Z156+wad!X156&lt;=0,"",dwg!Y156-dwg!Z156+wad!X156))</f>
        <v>95</v>
      </c>
      <c r="Z156" s="96">
        <f>+IF(dwg!AA156="","",IF(dwg!Z156-dwg!AA156+wad!Y156&lt;=0,"",dwg!Z156-dwg!AA156+wad!Y156))</f>
        <v>47</v>
      </c>
      <c r="AA156" s="96">
        <f>+IF(dwg!AB156="","",IF(dwg!AA156-dwg!AB156+wad!Z156&lt;=0,"",dwg!AA156-dwg!AB156+wad!Z156))</f>
        <v>56</v>
      </c>
      <c r="AB156" s="96">
        <f>+IF(dwg!AC156="","",IF(dwg!AB156-dwg!AC156+wad!AA156&lt;=0,"",dwg!AB156-dwg!AC156+wad!AA156))</f>
        <v>65</v>
      </c>
      <c r="AC156" s="96">
        <f>+IF(dwg!AD156="","",IF(dwg!AC156-dwg!AD156+wad!AB156&lt;=0,"",dwg!AC156-dwg!AD156+wad!AB156))</f>
        <v>57</v>
      </c>
      <c r="AD156" s="96">
        <f>+IF(dwg!AE156="","",IF(dwg!AD156-dwg!AE156+wad!AC156&lt;=0,"",dwg!AD156-dwg!AE156+wad!AC156))</f>
        <v>46</v>
      </c>
      <c r="AE156" s="96">
        <f>+IF(dwg!AF156="","",IF(dwg!AE156-dwg!AF156+wad!AD156&lt;=0,"",dwg!AE156-dwg!AF156+wad!AD156))</f>
        <v>64</v>
      </c>
      <c r="AF156" s="96">
        <f>+IF(dwg!AG156="","",IF(dwg!AF156-dwg!AG156+wad!AE156&lt;=0,"",dwg!AF156-dwg!AG156+wad!AE156))</f>
        <v>46</v>
      </c>
      <c r="AG156" s="96">
        <f t="shared" si="1"/>
        <v>4364</v>
      </c>
    </row>
    <row r="157" ht="12.75" customHeight="1">
      <c r="A157" s="96">
        <v>871.0</v>
      </c>
      <c r="B157" s="97" t="s">
        <v>11</v>
      </c>
      <c r="C157" s="96" t="s">
        <v>419</v>
      </c>
      <c r="D157" s="96"/>
      <c r="E157" s="107">
        <f>+IF(dwg!F157="","",IF(dwg!E157-dwg!F157+wad!D157&lt;=0,"",dwg!E157-dwg!F157+wad!D157))</f>
        <v>94</v>
      </c>
      <c r="F157" s="107">
        <f>+IF(dwg!G157="","",IF(dwg!F157-dwg!G157+wad!E157&lt;=0,"",dwg!F157-dwg!G157+wad!E157))</f>
        <v>103</v>
      </c>
      <c r="G157" s="107">
        <f>+IF(dwg!H157="","",IF(dwg!G157-dwg!H157+wad!F157&lt;=0,"",dwg!G157-dwg!H157+wad!F157))</f>
        <v>124</v>
      </c>
      <c r="H157" s="107">
        <f>+IF(dwg!I157="","",IF(dwg!H157-dwg!I157+wad!G157&lt;=0,"",dwg!H157-dwg!I157+wad!G157))</f>
        <v>76</v>
      </c>
      <c r="I157" s="107">
        <f>+IF(dwg!J157="","",IF(dwg!I157-dwg!J157+wad!H157&lt;=0,"",dwg!I157-dwg!J157+wad!H157))</f>
        <v>78</v>
      </c>
      <c r="J157" s="96" t="str">
        <f>+IF(dwg!K157="","",IF(dwg!J157-dwg!K157+wad!I157&lt;=0,"",dwg!J157-dwg!K157+wad!I157))</f>
        <v/>
      </c>
      <c r="K157" s="96" t="str">
        <f>+IF(dwg!L157="","",IF(dwg!K157-dwg!L157+wad!J157&lt;=0,"",dwg!K157-dwg!L157+wad!J157))</f>
        <v/>
      </c>
      <c r="L157" s="96" t="str">
        <f>+IF(dwg!M157="","",IF(dwg!L157-dwg!M157+wad!K157&lt;=0,"",dwg!L157-dwg!M157+wad!K157))</f>
        <v/>
      </c>
      <c r="M157" s="96" t="str">
        <f>+IF(dwg!N157="","",IF(dwg!M157-dwg!N157+wad!L157&lt;=0,"",dwg!M157-dwg!N157+wad!L157))</f>
        <v/>
      </c>
      <c r="N157" s="96" t="str">
        <f>+IF(dwg!O157="","",IF(dwg!N157-dwg!O157+wad!M157&lt;=0,"",dwg!N157-dwg!O157+wad!M157))</f>
        <v/>
      </c>
      <c r="O157" s="96" t="str">
        <f>+IF(dwg!P157="","",IF(dwg!O157-dwg!P157+wad!N157&lt;=0,"",dwg!O157-dwg!P157+wad!N157))</f>
        <v/>
      </c>
      <c r="P157" s="96" t="str">
        <f>+IF(dwg!Q157="","",IF(dwg!P157-dwg!Q157+wad!O157&lt;=0,"",dwg!P157-dwg!Q157+wad!O157))</f>
        <v/>
      </c>
      <c r="Q157" s="96" t="str">
        <f>+IF(dwg!R157="","",IF(dwg!Q157-dwg!R157+wad!P157&lt;=0,"",dwg!Q157-dwg!R157+wad!P157))</f>
        <v/>
      </c>
      <c r="R157" s="96" t="str">
        <f>+IF(dwg!S157="","",IF(dwg!R157-dwg!S157+wad!Q157&lt;=0,"",dwg!R157-dwg!S157+wad!Q157))</f>
        <v/>
      </c>
      <c r="S157" s="96" t="str">
        <f>+IF(dwg!T157="","",IF(dwg!S157-dwg!T157+wad!R157&lt;=0,"",dwg!S157-dwg!T157+wad!R157))</f>
        <v/>
      </c>
      <c r="T157" s="96" t="str">
        <f>+IF(dwg!U157="","",IF(dwg!T157-dwg!U157+wad!S157&lt;=0,"",dwg!T157-dwg!U157+wad!S157))</f>
        <v/>
      </c>
      <c r="U157" s="96" t="str">
        <f>+IF(dwg!V157="","",IF(dwg!U157-dwg!V157+wad!T157&lt;=0,"",dwg!U157-dwg!V157+wad!T157))</f>
        <v/>
      </c>
      <c r="V157" s="96" t="str">
        <f>+IF(dwg!W157="","",IF(dwg!V157-dwg!W157+wad!U157&lt;=0,"",dwg!V157-dwg!W157+wad!U157))</f>
        <v/>
      </c>
      <c r="W157" s="96" t="str">
        <f>+IF(dwg!X157="","",IF(dwg!W157-dwg!X157+wad!V157&lt;=0,"",dwg!W157-dwg!X157+wad!V157))</f>
        <v/>
      </c>
      <c r="X157" s="96" t="str">
        <f>+IF(dwg!Y157="","",IF(dwg!X157-dwg!Y157+wad!W157&lt;=0,"",dwg!X157-dwg!Y157+wad!W157))</f>
        <v/>
      </c>
      <c r="Y157" s="96" t="str">
        <f>+IF(dwg!Z157="","",IF(dwg!Y157-dwg!Z157+wad!X157&lt;=0,"",dwg!Y157-dwg!Z157+wad!X157))</f>
        <v/>
      </c>
      <c r="Z157" s="96" t="str">
        <f>+IF(dwg!AA157="","",IF(dwg!Z157-dwg!AA157+wad!Y157&lt;=0,"",dwg!Z157-dwg!AA157+wad!Y157))</f>
        <v/>
      </c>
      <c r="AA157" s="96" t="str">
        <f>+IF(dwg!AB157="","",IF(dwg!AA157-dwg!AB157+wad!Z157&lt;=0,"",dwg!AA157-dwg!AB157+wad!Z157))</f>
        <v/>
      </c>
      <c r="AB157" s="96" t="str">
        <f>+IF(dwg!AC157="","",IF(dwg!AB157-dwg!AC157+wad!AA157&lt;=0,"",dwg!AB157-dwg!AC157+wad!AA157))</f>
        <v/>
      </c>
      <c r="AC157" s="96" t="str">
        <f>+IF(dwg!AD157="","",IF(dwg!AC157-dwg!AD157+wad!AB157&lt;=0,"",dwg!AC157-dwg!AD157+wad!AB157))</f>
        <v/>
      </c>
      <c r="AD157" s="96" t="str">
        <f>+IF(dwg!AE157="","",IF(dwg!AD157-dwg!AE157+wad!AC157&lt;=0,"",dwg!AD157-dwg!AE157+wad!AC157))</f>
        <v/>
      </c>
      <c r="AE157" s="96" t="str">
        <f>+IF(dwg!AF157="","",IF(dwg!AE157-dwg!AF157+wad!AD157&lt;=0,"",dwg!AE157-dwg!AF157+wad!AD157))</f>
        <v/>
      </c>
      <c r="AF157" s="96" t="str">
        <f>+IF(dwg!AG157="","",IF(dwg!AF157-dwg!AG157+wad!AE157&lt;=0,"",dwg!AF157-dwg!AG157+wad!AE157))</f>
        <v/>
      </c>
      <c r="AG157" s="96">
        <f t="shared" si="1"/>
        <v>475</v>
      </c>
    </row>
    <row r="158" ht="12.75" customHeight="1">
      <c r="A158" s="96">
        <v>872.0</v>
      </c>
      <c r="B158" s="97" t="s">
        <v>11</v>
      </c>
      <c r="C158" s="96" t="s">
        <v>419</v>
      </c>
      <c r="D158" s="96"/>
      <c r="E158" s="107">
        <f>+IF(dwg!F158="","",IF(dwg!E158-dwg!F158+wad!D158&lt;=0,"",dwg!E158-dwg!F158+wad!D158))</f>
        <v>95</v>
      </c>
      <c r="F158" s="107">
        <f>+IF(dwg!G158="","",IF(dwg!F158-dwg!G158+wad!E158&lt;=0,"",dwg!F158-dwg!G158+wad!E158))</f>
        <v>111</v>
      </c>
      <c r="G158" s="107">
        <f>+IF(dwg!H158="","",IF(dwg!G158-dwg!H158+wad!F158&lt;=0,"",dwg!G158-dwg!H158+wad!F158))</f>
        <v>159</v>
      </c>
      <c r="H158" s="107">
        <f>+IF(dwg!I158="","",IF(dwg!H158-dwg!I158+wad!G158&lt;=0,"",dwg!H158-dwg!I158+wad!G158))</f>
        <v>87</v>
      </c>
      <c r="I158" s="107">
        <f>+IF(dwg!J158="","",IF(dwg!I158-dwg!J158+wad!H158&lt;=0,"",dwg!I158-dwg!J158+wad!H158))</f>
        <v>57</v>
      </c>
      <c r="J158" s="96" t="str">
        <f>+IF(dwg!K158="","",IF(dwg!J158-dwg!K158+wad!I158&lt;=0,"",dwg!J158-dwg!K158+wad!I158))</f>
        <v/>
      </c>
      <c r="K158" s="96" t="str">
        <f>+IF(dwg!L158="","",IF(dwg!K158-dwg!L158+wad!J158&lt;=0,"",dwg!K158-dwg!L158+wad!J158))</f>
        <v/>
      </c>
      <c r="L158" s="96" t="str">
        <f>+IF(dwg!M158="","",IF(dwg!L158-dwg!M158+wad!K158&lt;=0,"",dwg!L158-dwg!M158+wad!K158))</f>
        <v/>
      </c>
      <c r="M158" s="96" t="str">
        <f>+IF(dwg!N158="","",IF(dwg!M158-dwg!N158+wad!L158&lt;=0,"",dwg!M158-dwg!N158+wad!L158))</f>
        <v/>
      </c>
      <c r="N158" s="96" t="str">
        <f>+IF(dwg!O158="","",IF(dwg!N158-dwg!O158+wad!M158&lt;=0,"",dwg!N158-dwg!O158+wad!M158))</f>
        <v/>
      </c>
      <c r="O158" s="96" t="str">
        <f>+IF(dwg!P158="","",IF(dwg!O158-dwg!P158+wad!N158&lt;=0,"",dwg!O158-dwg!P158+wad!N158))</f>
        <v/>
      </c>
      <c r="P158" s="96" t="str">
        <f>+IF(dwg!Q158="","",IF(dwg!P158-dwg!Q158+wad!O158&lt;=0,"",dwg!P158-dwg!Q158+wad!O158))</f>
        <v/>
      </c>
      <c r="Q158" s="96" t="str">
        <f>+IF(dwg!R158="","",IF(dwg!Q158-dwg!R158+wad!P158&lt;=0,"",dwg!Q158-dwg!R158+wad!P158))</f>
        <v/>
      </c>
      <c r="R158" s="96" t="str">
        <f>+IF(dwg!S158="","",IF(dwg!R158-dwg!S158+wad!Q158&lt;=0,"",dwg!R158-dwg!S158+wad!Q158))</f>
        <v/>
      </c>
      <c r="S158" s="96" t="str">
        <f>+IF(dwg!T158="","",IF(dwg!S158-dwg!T158+wad!R158&lt;=0,"",dwg!S158-dwg!T158+wad!R158))</f>
        <v/>
      </c>
      <c r="T158" s="96" t="str">
        <f>+IF(dwg!U158="","",IF(dwg!T158-dwg!U158+wad!S158&lt;=0,"",dwg!T158-dwg!U158+wad!S158))</f>
        <v/>
      </c>
      <c r="U158" s="96" t="str">
        <f>+IF(dwg!V158="","",IF(dwg!U158-dwg!V158+wad!T158&lt;=0,"",dwg!U158-dwg!V158+wad!T158))</f>
        <v/>
      </c>
      <c r="V158" s="96" t="str">
        <f>+IF(dwg!W158="","",IF(dwg!V158-dwg!W158+wad!U158&lt;=0,"",dwg!V158-dwg!W158+wad!U158))</f>
        <v/>
      </c>
      <c r="W158" s="96" t="str">
        <f>+IF(dwg!X158="","",IF(dwg!W158-dwg!X158+wad!V158&lt;=0,"",dwg!W158-dwg!X158+wad!V158))</f>
        <v/>
      </c>
      <c r="X158" s="96" t="str">
        <f>+IF(dwg!Y158="","",IF(dwg!X158-dwg!Y158+wad!W158&lt;=0,"",dwg!X158-dwg!Y158+wad!W158))</f>
        <v/>
      </c>
      <c r="Y158" s="96" t="str">
        <f>+IF(dwg!Z158="","",IF(dwg!Y158-dwg!Z158+wad!X158&lt;=0,"",dwg!Y158-dwg!Z158+wad!X158))</f>
        <v/>
      </c>
      <c r="Z158" s="96" t="str">
        <f>+IF(dwg!AA158="","",IF(dwg!Z158-dwg!AA158+wad!Y158&lt;=0,"",dwg!Z158-dwg!AA158+wad!Y158))</f>
        <v/>
      </c>
      <c r="AA158" s="96" t="str">
        <f>+IF(dwg!AB158="","",IF(dwg!AA158-dwg!AB158+wad!Z158&lt;=0,"",dwg!AA158-dwg!AB158+wad!Z158))</f>
        <v/>
      </c>
      <c r="AB158" s="96" t="str">
        <f>+IF(dwg!AC158="","",IF(dwg!AB158-dwg!AC158+wad!AA158&lt;=0,"",dwg!AB158-dwg!AC158+wad!AA158))</f>
        <v/>
      </c>
      <c r="AC158" s="96" t="str">
        <f>+IF(dwg!AD158="","",IF(dwg!AC158-dwg!AD158+wad!AB158&lt;=0,"",dwg!AC158-dwg!AD158+wad!AB158))</f>
        <v/>
      </c>
      <c r="AD158" s="96" t="str">
        <f>+IF(dwg!AE158="","",IF(dwg!AD158-dwg!AE158+wad!AC158&lt;=0,"",dwg!AD158-dwg!AE158+wad!AC158))</f>
        <v/>
      </c>
      <c r="AE158" s="96" t="str">
        <f>+IF(dwg!AF158="","",IF(dwg!AE158-dwg!AF158+wad!AD158&lt;=0,"",dwg!AE158-dwg!AF158+wad!AD158))</f>
        <v/>
      </c>
      <c r="AF158" s="96" t="str">
        <f>+IF(dwg!AG158="","",IF(dwg!AF158-dwg!AG158+wad!AE158&lt;=0,"",dwg!AF158-dwg!AG158+wad!AE158))</f>
        <v/>
      </c>
      <c r="AG158" s="96">
        <f t="shared" si="1"/>
        <v>509</v>
      </c>
    </row>
    <row r="159" ht="12.75" customHeight="1">
      <c r="A159" s="96">
        <v>873.0</v>
      </c>
      <c r="B159" s="97" t="s">
        <v>11</v>
      </c>
      <c r="C159" s="100" t="s">
        <v>6</v>
      </c>
      <c r="D159" s="96"/>
      <c r="E159" s="107">
        <f>+IF(dwg!F159="","",IF(dwg!E159-dwg!F159+wad!D159&lt;=0,"",dwg!E159-dwg!F159+wad!D159))</f>
        <v>85</v>
      </c>
      <c r="F159" s="107">
        <f>+IF(dwg!G159="","",IF(dwg!F159-dwg!G159+wad!E159&lt;=0,"",dwg!F159-dwg!G159+wad!E159))</f>
        <v>93</v>
      </c>
      <c r="G159" s="107">
        <f>+IF(dwg!H159="","",IF(dwg!G159-dwg!H159+wad!F159&lt;=0,"",dwg!G159-dwg!H159+wad!F159))</f>
        <v>125</v>
      </c>
      <c r="H159" s="107">
        <f>+IF(dwg!I159="","",IF(dwg!H159-dwg!I159+wad!G159&lt;=0,"",dwg!H159-dwg!I159+wad!G159))</f>
        <v>73</v>
      </c>
      <c r="I159" s="107">
        <f>+IF(dwg!J159="","",IF(dwg!I159-dwg!J159+wad!H159&lt;=0,"",dwg!I159-dwg!J159+wad!H159))</f>
        <v>69</v>
      </c>
      <c r="J159" s="96">
        <f>+IF(dwg!K159="","",IF(dwg!J159-dwg!K159+wad!I159&lt;=0,"",dwg!J159-dwg!K159+wad!I159))</f>
        <v>37</v>
      </c>
      <c r="K159" s="96">
        <f>+IF(dwg!L159="","",IF(dwg!K159-dwg!L159+wad!J159&lt;=0,"",dwg!K159-dwg!L159+wad!J159))</f>
        <v>82</v>
      </c>
      <c r="L159" s="96">
        <f>+IF(dwg!M159="","",IF(dwg!L159-dwg!M159+wad!K159&lt;=0,"",dwg!L159-dwg!M159+wad!K159))</f>
        <v>94</v>
      </c>
      <c r="M159" s="96">
        <f>+IF(dwg!N159="","",IF(dwg!M159-dwg!N159+wad!L159&lt;=0,"",dwg!M159-dwg!N159+wad!L159))</f>
        <v>143</v>
      </c>
      <c r="N159" s="96">
        <f>+IF(dwg!O159="","",IF(dwg!N159-dwg!O159+wad!M159&lt;=0,"",dwg!N159-dwg!O159+wad!M159))</f>
        <v>89</v>
      </c>
      <c r="O159" s="96">
        <f>+IF(dwg!P159="","",IF(dwg!O159-dwg!P159+wad!N159&lt;=0,"",dwg!O159-dwg!P159+wad!N159))</f>
        <v>338</v>
      </c>
      <c r="P159" s="96">
        <f>+IF(dwg!Q159="","",IF(dwg!P159-dwg!Q159+wad!O159&lt;=0,"",dwg!P159-dwg!Q159+wad!O159))</f>
        <v>369</v>
      </c>
      <c r="Q159" s="96">
        <f>+IF(dwg!R159="","",IF(dwg!Q159-dwg!R159+wad!P159&lt;=0,"",dwg!Q159-dwg!R159+wad!P159))</f>
        <v>245</v>
      </c>
      <c r="R159" s="96">
        <f>+IF(dwg!S159="","",IF(dwg!R159-dwg!S159+wad!Q159&lt;=0,"",dwg!R159-dwg!S159+wad!Q159))</f>
        <v>174</v>
      </c>
      <c r="S159" s="96">
        <f>+IF(dwg!T159="","",IF(dwg!S159-dwg!T159+wad!R159&lt;=0,"",dwg!S159-dwg!T159+wad!R159))</f>
        <v>192</v>
      </c>
      <c r="T159" s="96">
        <f>+IF(dwg!U159="","",IF(dwg!T159-dwg!U159+wad!S159&lt;=0,"",dwg!T159-dwg!U159+wad!S159))</f>
        <v>256</v>
      </c>
      <c r="U159" s="96">
        <f>+IF(dwg!V159="","",IF(dwg!U159-dwg!V159+wad!T159&lt;=0,"",dwg!U159-dwg!V159+wad!T159))</f>
        <v>302</v>
      </c>
      <c r="V159" s="96">
        <f>+IF(dwg!W159="","",IF(dwg!V159-dwg!W159+wad!U159&lt;=0,"",dwg!V159-dwg!W159+wad!U159))</f>
        <v>302</v>
      </c>
      <c r="W159" s="96">
        <f>+IF(dwg!X159="","",IF(dwg!W159-dwg!X159+wad!V159&lt;=0,"",dwg!W159-dwg!X159+wad!V159))</f>
        <v>106</v>
      </c>
      <c r="X159" s="96">
        <f>+IF(dwg!Y159="","",IF(dwg!X159-dwg!Y159+wad!W159&lt;=0,"",dwg!X159-dwg!Y159+wad!W159))</f>
        <v>96</v>
      </c>
      <c r="Y159" s="96">
        <f>+IF(dwg!Z159="","",IF(dwg!Y159-dwg!Z159+wad!X159&lt;=0,"",dwg!Y159-dwg!Z159+wad!X159))</f>
        <v>136</v>
      </c>
      <c r="Z159" s="96">
        <f>+IF(dwg!AA159="","",IF(dwg!Z159-dwg!AA159+wad!Y159&lt;=0,"",dwg!Z159-dwg!AA159+wad!Y159))</f>
        <v>62</v>
      </c>
      <c r="AA159" s="96">
        <f>+IF(dwg!AB159="","",IF(dwg!AA159-dwg!AB159+wad!Z159&lt;=0,"",dwg!AA159-dwg!AB159+wad!Z159))</f>
        <v>74</v>
      </c>
      <c r="AB159" s="96">
        <f>+IF(dwg!AC159="","",IF(dwg!AB159-dwg!AC159+wad!AA159&lt;=0,"",dwg!AB159-dwg!AC159+wad!AA159))</f>
        <v>76</v>
      </c>
      <c r="AC159" s="96">
        <f>+IF(dwg!AD159="","",IF(dwg!AC159-dwg!AD159+wad!AB159&lt;=0,"",dwg!AC159-dwg!AD159+wad!AB159))</f>
        <v>106</v>
      </c>
      <c r="AD159" s="96">
        <f>+IF(dwg!AE159="","",IF(dwg!AD159-dwg!AE159+wad!AC159&lt;=0,"",dwg!AD159-dwg!AE159+wad!AC159))</f>
        <v>68</v>
      </c>
      <c r="AE159" s="96">
        <f>+IF(dwg!AF159="","",IF(dwg!AE159-dwg!AF159+wad!AD159&lt;=0,"",dwg!AE159-dwg!AF159+wad!AD159))</f>
        <v>89</v>
      </c>
      <c r="AF159" s="96">
        <f>+IF(dwg!AG159="","",IF(dwg!AF159-dwg!AG159+wad!AE159&lt;=0,"",dwg!AF159-dwg!AG159+wad!AE159))</f>
        <v>63</v>
      </c>
      <c r="AG159" s="96">
        <f t="shared" si="1"/>
        <v>3944</v>
      </c>
    </row>
    <row r="160" ht="12.75" customHeight="1">
      <c r="A160" s="96">
        <v>874.0</v>
      </c>
      <c r="B160" s="97" t="s">
        <v>11</v>
      </c>
      <c r="C160" s="100" t="s">
        <v>6</v>
      </c>
      <c r="D160" s="96"/>
      <c r="E160" s="107">
        <f>+IF(dwg!F160="","",IF(dwg!E160-dwg!F160+wad!D160&lt;=0,"",dwg!E160-dwg!F160+wad!D160))</f>
        <v>83</v>
      </c>
      <c r="F160" s="107">
        <f>+IF(dwg!G160="","",IF(dwg!F160-dwg!G160+wad!E160&lt;=0,"",dwg!F160-dwg!G160+wad!E160))</f>
        <v>99</v>
      </c>
      <c r="G160" s="107">
        <f>+IF(dwg!H160="","",IF(dwg!G160-dwg!H160+wad!F160&lt;=0,"",dwg!G160-dwg!H160+wad!F160))</f>
        <v>158</v>
      </c>
      <c r="H160" s="107">
        <f>+IF(dwg!I160="","",IF(dwg!H160-dwg!I160+wad!G160&lt;=0,"",dwg!H160-dwg!I160+wad!G160))</f>
        <v>111</v>
      </c>
      <c r="I160" s="107">
        <f>+IF(dwg!J160="","",IF(dwg!I160-dwg!J160+wad!H160&lt;=0,"",dwg!I160-dwg!J160+wad!H160))</f>
        <v>73</v>
      </c>
      <c r="J160" s="96">
        <f>+IF(dwg!K160="","",IF(dwg!J160-dwg!K160+wad!I160&lt;=0,"",dwg!J160-dwg!K160+wad!I160))</f>
        <v>70</v>
      </c>
      <c r="K160" s="96">
        <f>+IF(dwg!L160="","",IF(dwg!K160-dwg!L160+wad!J160&lt;=0,"",dwg!K160-dwg!L160+wad!J160))</f>
        <v>131</v>
      </c>
      <c r="L160" s="96">
        <f>+IF(dwg!M160="","",IF(dwg!L160-dwg!M160+wad!K160&lt;=0,"",dwg!L160-dwg!M160+wad!K160))</f>
        <v>146</v>
      </c>
      <c r="M160" s="96">
        <f>+IF(dwg!N160="","",IF(dwg!M160-dwg!N160+wad!L160&lt;=0,"",dwg!M160-dwg!N160+wad!L160))</f>
        <v>244</v>
      </c>
      <c r="N160" s="96">
        <f>+IF(dwg!O160="","",IF(dwg!N160-dwg!O160+wad!M160&lt;=0,"",dwg!N160-dwg!O160+wad!M160))</f>
        <v>158</v>
      </c>
      <c r="O160" s="96">
        <f>+IF(dwg!P160="","",IF(dwg!O160-dwg!P160+wad!N160&lt;=0,"",dwg!O160-dwg!P160+wad!N160))</f>
        <v>466</v>
      </c>
      <c r="P160" s="96">
        <f>+IF(dwg!Q160="","",IF(dwg!P160-dwg!Q160+wad!O160&lt;=0,"",dwg!P160-dwg!Q160+wad!O160))</f>
        <v>468</v>
      </c>
      <c r="Q160" s="96">
        <f>+IF(dwg!R160="","",IF(dwg!Q160-dwg!R160+wad!P160&lt;=0,"",dwg!Q160-dwg!R160+wad!P160))</f>
        <v>286</v>
      </c>
      <c r="R160" s="96">
        <f>+IF(dwg!S160="","",IF(dwg!R160-dwg!S160+wad!Q160&lt;=0,"",dwg!R160-dwg!S160+wad!Q160))</f>
        <v>221</v>
      </c>
      <c r="S160" s="96">
        <f>+IF(dwg!T160="","",IF(dwg!S160-dwg!T160+wad!R160&lt;=0,"",dwg!S160-dwg!T160+wad!R160))</f>
        <v>203</v>
      </c>
      <c r="T160" s="96">
        <f>+IF(dwg!U160="","",IF(dwg!T160-dwg!U160+wad!S160&lt;=0,"",dwg!T160-dwg!U160+wad!S160))</f>
        <v>238</v>
      </c>
      <c r="U160" s="96">
        <f>+IF(dwg!V160="","",IF(dwg!U160-dwg!V160+wad!T160&lt;=0,"",dwg!U160-dwg!V160+wad!T160))</f>
        <v>298</v>
      </c>
      <c r="V160" s="96">
        <f>+IF(dwg!W160="","",IF(dwg!V160-dwg!W160+wad!U160&lt;=0,"",dwg!V160-dwg!W160+wad!U160))</f>
        <v>339</v>
      </c>
      <c r="W160" s="96">
        <f>+IF(dwg!X160="","",IF(dwg!W160-dwg!X160+wad!V160&lt;=0,"",dwg!W160-dwg!X160+wad!V160))</f>
        <v>92</v>
      </c>
      <c r="X160" s="96">
        <f>+IF(dwg!Y160="","",IF(dwg!X160-dwg!Y160+wad!W160&lt;=0,"",dwg!X160-dwg!Y160+wad!W160))</f>
        <v>92</v>
      </c>
      <c r="Y160" s="96">
        <f>+IF(dwg!Z160="","",IF(dwg!Y160-dwg!Z160+wad!X160&lt;=0,"",dwg!Y160-dwg!Z160+wad!X160))</f>
        <v>135</v>
      </c>
      <c r="Z160" s="96">
        <f>+IF(dwg!AA160="","",IF(dwg!Z160-dwg!AA160+wad!Y160&lt;=0,"",dwg!Z160-dwg!AA160+wad!Y160))</f>
        <v>76</v>
      </c>
      <c r="AA160" s="96">
        <f>+IF(dwg!AB160="","",IF(dwg!AA160-dwg!AB160+wad!Z160&lt;=0,"",dwg!AA160-dwg!AB160+wad!Z160))</f>
        <v>46</v>
      </c>
      <c r="AB160" s="96">
        <f>+IF(dwg!AC160="","",IF(dwg!AB160-dwg!AC160+wad!AA160&lt;=0,"",dwg!AB160-dwg!AC160+wad!AA160))</f>
        <v>83</v>
      </c>
      <c r="AC160" s="96">
        <f>+IF(dwg!AD160="","",IF(dwg!AC160-dwg!AD160+wad!AB160&lt;=0,"",dwg!AC160-dwg!AD160+wad!AB160))</f>
        <v>70</v>
      </c>
      <c r="AD160" s="96">
        <f>+IF(dwg!AE160="","",IF(dwg!AD160-dwg!AE160+wad!AC160&lt;=0,"",dwg!AD160-dwg!AE160+wad!AC160))</f>
        <v>57</v>
      </c>
      <c r="AE160" s="96">
        <f>+IF(dwg!AF160="","",IF(dwg!AE160-dwg!AF160+wad!AD160&lt;=0,"",dwg!AE160-dwg!AF160+wad!AD160))</f>
        <v>92</v>
      </c>
      <c r="AF160" s="96">
        <f>+IF(dwg!AG160="","",IF(dwg!AF160-dwg!AG160+wad!AE160&lt;=0,"",dwg!AF160-dwg!AG160+wad!AE160))</f>
        <v>39</v>
      </c>
      <c r="AG160" s="96">
        <f t="shared" si="1"/>
        <v>4574</v>
      </c>
    </row>
    <row r="161" ht="12.75" customHeight="1">
      <c r="A161" s="96">
        <v>875.0</v>
      </c>
      <c r="B161" s="97" t="s">
        <v>11</v>
      </c>
      <c r="C161" s="98" t="s">
        <v>29</v>
      </c>
      <c r="D161" s="96"/>
      <c r="E161" s="107">
        <f>+IF(dwg!F161="","",IF(dwg!E161-dwg!F161+wad!D161&lt;=0,"",dwg!E161-dwg!F161+wad!D161))</f>
        <v>133</v>
      </c>
      <c r="F161" s="107">
        <f>+IF(dwg!G161="","",IF(dwg!F161-dwg!G161+wad!E161&lt;=0,"",dwg!F161-dwg!G161+wad!E161))</f>
        <v>157</v>
      </c>
      <c r="G161" s="107">
        <f>+IF(dwg!H161="","",IF(dwg!G161-dwg!H161+wad!F161&lt;=0,"",dwg!G161-dwg!H161+wad!F161))</f>
        <v>287</v>
      </c>
      <c r="H161" s="107">
        <f>+IF(dwg!I161="","",IF(dwg!H161-dwg!I161+wad!G161&lt;=0,"",dwg!H161-dwg!I161+wad!G161))</f>
        <v>158</v>
      </c>
      <c r="I161" s="107">
        <f>+IF(dwg!J161="","",IF(dwg!I161-dwg!J161+wad!H161&lt;=0,"",dwg!I161-dwg!J161+wad!H161))</f>
        <v>136</v>
      </c>
      <c r="J161" s="96">
        <f>+IF(dwg!K161="","",IF(dwg!J161-dwg!K161+wad!I161&lt;=0,"",dwg!J161-dwg!K161+wad!I161))</f>
        <v>102</v>
      </c>
      <c r="K161" s="96">
        <f>+IF(dwg!L161="","",IF(dwg!K161-dwg!L161+wad!J161&lt;=0,"",dwg!K161-dwg!L161+wad!J161))</f>
        <v>232</v>
      </c>
      <c r="L161" s="96">
        <f>+IF(dwg!M161="","",IF(dwg!L161-dwg!M161+wad!K161&lt;=0,"",dwg!L161-dwg!M161+wad!K161))</f>
        <v>257</v>
      </c>
      <c r="M161" s="96">
        <f>+IF(dwg!N161="","",IF(dwg!M161-dwg!N161+wad!L161&lt;=0,"",dwg!M161-dwg!N161+wad!L161))</f>
        <v>370</v>
      </c>
      <c r="N161" s="96">
        <f>+IF(dwg!O161="","",IF(dwg!N161-dwg!O161+wad!M161&lt;=0,"",dwg!N161-dwg!O161+wad!M161))</f>
        <v>220</v>
      </c>
      <c r="O161" s="96">
        <f>+IF(dwg!P161="","",IF(dwg!O161-dwg!P161+wad!N161&lt;=0,"",dwg!O161-dwg!P161+wad!N161))</f>
        <v>812</v>
      </c>
      <c r="P161" s="96">
        <f>+IF(dwg!Q161="","",IF(dwg!P161-dwg!Q161+wad!O161&lt;=0,"",dwg!P161-dwg!Q161+wad!O161))</f>
        <v>793</v>
      </c>
      <c r="Q161" s="96">
        <f>+IF(dwg!R161="","",IF(dwg!Q161-dwg!R161+wad!P161&lt;=0,"",dwg!Q161-dwg!R161+wad!P161))</f>
        <v>472</v>
      </c>
      <c r="R161" s="96">
        <f>+IF(dwg!S161="","",IF(dwg!R161-dwg!S161+wad!Q161&lt;=0,"",dwg!R161-dwg!S161+wad!Q161))</f>
        <v>365</v>
      </c>
      <c r="S161" s="96">
        <f>+IF(dwg!T161="","",IF(dwg!S161-dwg!T161+wad!R161&lt;=0,"",dwg!S161-dwg!T161+wad!R161))</f>
        <v>372</v>
      </c>
      <c r="T161" s="96">
        <f>+IF(dwg!U161="","",IF(dwg!T161-dwg!U161+wad!S161&lt;=0,"",dwg!T161-dwg!U161+wad!S161))</f>
        <v>463</v>
      </c>
      <c r="U161" s="96">
        <f>+IF(dwg!V161="","",IF(dwg!U161-dwg!V161+wad!T161&lt;=0,"",dwg!U161-dwg!V161+wad!T161))</f>
        <v>740</v>
      </c>
      <c r="V161" s="96">
        <f>+IF(dwg!W161="","",IF(dwg!V161-dwg!W161+wad!U161&lt;=0,"",dwg!V161-dwg!W161+wad!U161))</f>
        <v>751</v>
      </c>
      <c r="W161" s="96">
        <f>+IF(dwg!X161="","",IF(dwg!W161-dwg!X161+wad!V161&lt;=0,"",dwg!W161-dwg!X161+wad!V161))</f>
        <v>307</v>
      </c>
      <c r="X161" s="96">
        <f>+IF(dwg!Y161="","",IF(dwg!X161-dwg!Y161+wad!W161&lt;=0,"",dwg!X161-dwg!Y161+wad!W161))</f>
        <v>232</v>
      </c>
      <c r="Y161" s="96">
        <f>+IF(dwg!Z161="","",IF(dwg!Y161-dwg!Z161+wad!X161&lt;=0,"",dwg!Y161-dwg!Z161+wad!X161))</f>
        <v>428</v>
      </c>
      <c r="Z161" s="96">
        <f>+IF(dwg!AA161="","",IF(dwg!Z161-dwg!AA161+wad!Y161&lt;=0,"",dwg!Z161-dwg!AA161+wad!Y161))</f>
        <v>217</v>
      </c>
      <c r="AA161" s="96">
        <f>+IF(dwg!AB161="","",IF(dwg!AA161-dwg!AB161+wad!Z161&lt;=0,"",dwg!AA161-dwg!AB161+wad!Z161))</f>
        <v>268</v>
      </c>
      <c r="AB161" s="96">
        <f>+IF(dwg!AC161="","",IF(dwg!AB161-dwg!AC161+wad!AA161&lt;=0,"",dwg!AB161-dwg!AC161+wad!AA161))</f>
        <v>303</v>
      </c>
      <c r="AC161" s="96">
        <f>+IF(dwg!AD161="","",IF(dwg!AC161-dwg!AD161+wad!AB161&lt;=0,"",dwg!AC161-dwg!AD161+wad!AB161))</f>
        <v>408</v>
      </c>
      <c r="AD161" s="96">
        <f>+IF(dwg!AE161="","",IF(dwg!AD161-dwg!AE161+wad!AC161&lt;=0,"",dwg!AD161-dwg!AE161+wad!AC161))</f>
        <v>263</v>
      </c>
      <c r="AE161" s="96">
        <f>+IF(dwg!AF161="","",IF(dwg!AE161-dwg!AF161+wad!AD161&lt;=0,"",dwg!AE161-dwg!AF161+wad!AD161))</f>
        <v>667</v>
      </c>
      <c r="AF161" s="96">
        <f>+IF(dwg!AG161="","",IF(dwg!AF161-dwg!AG161+wad!AE161&lt;=0,"",dwg!AF161-dwg!AG161+wad!AE161))</f>
        <v>356</v>
      </c>
      <c r="AG161" s="96">
        <f t="shared" si="1"/>
        <v>10269</v>
      </c>
    </row>
    <row r="162" ht="12.75" customHeight="1">
      <c r="A162" s="96">
        <v>876.0</v>
      </c>
      <c r="B162" s="97" t="s">
        <v>11</v>
      </c>
      <c r="C162" s="100" t="s">
        <v>6</v>
      </c>
      <c r="D162" s="96"/>
      <c r="E162" s="107">
        <f>+IF(dwg!F162="","",IF(dwg!E162-dwg!F162+wad!D162&lt;=0,"",dwg!E162-dwg!F162+wad!D162))</f>
        <v>73</v>
      </c>
      <c r="F162" s="107">
        <f>+IF(dwg!G162="","",IF(dwg!F162-dwg!G162+wad!E162&lt;=0,"",dwg!F162-dwg!G162+wad!E162))</f>
        <v>76</v>
      </c>
      <c r="G162" s="107">
        <f>+IF(dwg!H162="","",IF(dwg!G162-dwg!H162+wad!F162&lt;=0,"",dwg!G162-dwg!H162+wad!F162))</f>
        <v>186</v>
      </c>
      <c r="H162" s="107">
        <f>+IF(dwg!I162="","",IF(dwg!H162-dwg!I162+wad!G162&lt;=0,"",dwg!H162-dwg!I162+wad!G162))</f>
        <v>104</v>
      </c>
      <c r="I162" s="107">
        <f>+IF(dwg!J162="","",IF(dwg!I162-dwg!J162+wad!H162&lt;=0,"",dwg!I162-dwg!J162+wad!H162))</f>
        <v>39</v>
      </c>
      <c r="J162" s="96">
        <f>+IF(dwg!K162="","",IF(dwg!J162-dwg!K162+wad!I162&lt;=0,"",dwg!J162-dwg!K162+wad!I162))</f>
        <v>36</v>
      </c>
      <c r="K162" s="96">
        <f>+IF(dwg!L162="","",IF(dwg!K162-dwg!L162+wad!J162&lt;=0,"",dwg!K162-dwg!L162+wad!J162))</f>
        <v>62</v>
      </c>
      <c r="L162" s="96">
        <f>+IF(dwg!M162="","",IF(dwg!L162-dwg!M162+wad!K162&lt;=0,"",dwg!L162-dwg!M162+wad!K162))</f>
        <v>72</v>
      </c>
      <c r="M162" s="96">
        <f>+IF(dwg!N162="","",IF(dwg!M162-dwg!N162+wad!L162&lt;=0,"",dwg!M162-dwg!N162+wad!L162))</f>
        <v>124</v>
      </c>
      <c r="N162" s="96">
        <f>+IF(dwg!O162="","",IF(dwg!N162-dwg!O162+wad!M162&lt;=0,"",dwg!N162-dwg!O162+wad!M162))</f>
        <v>78</v>
      </c>
      <c r="O162" s="96">
        <f>+IF(dwg!P162="","",IF(dwg!O162-dwg!P162+wad!N162&lt;=0,"",dwg!O162-dwg!P162+wad!N162))</f>
        <v>231</v>
      </c>
      <c r="P162" s="96">
        <f>+IF(dwg!Q162="","",IF(dwg!P162-dwg!Q162+wad!O162&lt;=0,"",dwg!P162-dwg!Q162+wad!O162))</f>
        <v>323</v>
      </c>
      <c r="Q162" s="96">
        <f>+IF(dwg!R162="","",IF(dwg!Q162-dwg!R162+wad!P162&lt;=0,"",dwg!Q162-dwg!R162+wad!P162))</f>
        <v>164</v>
      </c>
      <c r="R162" s="96">
        <f>+IF(dwg!S162="","",IF(dwg!R162-dwg!S162+wad!Q162&lt;=0,"",dwg!R162-dwg!S162+wad!Q162))</f>
        <v>158</v>
      </c>
      <c r="S162" s="96">
        <f>+IF(dwg!T162="","",IF(dwg!S162-dwg!T162+wad!R162&lt;=0,"",dwg!S162-dwg!T162+wad!R162))</f>
        <v>202</v>
      </c>
      <c r="T162" s="96">
        <f>+IF(dwg!U162="","",IF(dwg!T162-dwg!U162+wad!S162&lt;=0,"",dwg!T162-dwg!U162+wad!S162))</f>
        <v>226</v>
      </c>
      <c r="U162" s="96">
        <f>+IF(dwg!V162="","",IF(dwg!U162-dwg!V162+wad!T162&lt;=0,"",dwg!U162-dwg!V162+wad!T162))</f>
        <v>331</v>
      </c>
      <c r="V162" s="96">
        <f>+IF(dwg!W162="","",IF(dwg!V162-dwg!W162+wad!U162&lt;=0,"",dwg!V162-dwg!W162+wad!U162))</f>
        <v>302</v>
      </c>
      <c r="W162" s="96">
        <f>+IF(dwg!X162="","",IF(dwg!W162-dwg!X162+wad!V162&lt;=0,"",dwg!W162-dwg!X162+wad!V162))</f>
        <v>141</v>
      </c>
      <c r="X162" s="96">
        <f>+IF(dwg!Y162="","",IF(dwg!X162-dwg!Y162+wad!W162&lt;=0,"",dwg!X162-dwg!Y162+wad!W162))</f>
        <v>98</v>
      </c>
      <c r="Y162" s="96">
        <f>+IF(dwg!Z162="","",IF(dwg!Y162-dwg!Z162+wad!X162&lt;=0,"",dwg!Y162-dwg!Z162+wad!X162))</f>
        <v>168</v>
      </c>
      <c r="Z162" s="96">
        <f>+IF(dwg!AA162="","",IF(dwg!Z162-dwg!AA162+wad!Y162&lt;=0,"",dwg!Z162-dwg!AA162+wad!Y162))</f>
        <v>80</v>
      </c>
      <c r="AA162" s="96">
        <f>+IF(dwg!AB162="","",IF(dwg!AA162-dwg!AB162+wad!Z162&lt;=0,"",dwg!AA162-dwg!AB162+wad!Z162))</f>
        <v>83</v>
      </c>
      <c r="AB162" s="96">
        <f>+IF(dwg!AC162="","",IF(dwg!AB162-dwg!AC162+wad!AA162&lt;=0,"",dwg!AB162-dwg!AC162+wad!AA162))</f>
        <v>75</v>
      </c>
      <c r="AC162" s="96">
        <f>+IF(dwg!AD162="","",IF(dwg!AC162-dwg!AD162+wad!AB162&lt;=0,"",dwg!AC162-dwg!AD162+wad!AB162))</f>
        <v>89</v>
      </c>
      <c r="AD162" s="96">
        <f>+IF(dwg!AE162="","",IF(dwg!AD162-dwg!AE162+wad!AC162&lt;=0,"",dwg!AD162-dwg!AE162+wad!AC162))</f>
        <v>61</v>
      </c>
      <c r="AE162" s="96">
        <f>+IF(dwg!AF162="","",IF(dwg!AE162-dwg!AF162+wad!AD162&lt;=0,"",dwg!AE162-dwg!AF162+wad!AD162))</f>
        <v>79</v>
      </c>
      <c r="AF162" s="96">
        <f>+IF(dwg!AG162="","",IF(dwg!AF162-dwg!AG162+wad!AE162&lt;=0,"",dwg!AF162-dwg!AG162+wad!AE162))</f>
        <v>52</v>
      </c>
      <c r="AG162" s="96">
        <f t="shared" si="1"/>
        <v>3713</v>
      </c>
    </row>
    <row r="163" ht="12.75" customHeight="1">
      <c r="A163" s="96">
        <v>877.0</v>
      </c>
      <c r="B163" s="97" t="s">
        <v>11</v>
      </c>
      <c r="C163" s="96" t="s">
        <v>419</v>
      </c>
      <c r="D163" s="96"/>
      <c r="E163" s="107">
        <f>+IF(dwg!F163="","",IF(dwg!E163-dwg!F163+wad!D163&lt;=0,"",dwg!E163-dwg!F163+wad!D163))</f>
        <v>109</v>
      </c>
      <c r="F163" s="107">
        <f>+IF(dwg!G163="","",IF(dwg!F163-dwg!G163+wad!E163&lt;=0,"",dwg!F163-dwg!G163+wad!E163))</f>
        <v>163</v>
      </c>
      <c r="G163" s="107">
        <f>+IF(dwg!H163="","",IF(dwg!G163-dwg!H163+wad!F163&lt;=0,"",dwg!G163-dwg!H163+wad!F163))</f>
        <v>165</v>
      </c>
      <c r="H163" s="107">
        <f>+IF(dwg!I163="","",IF(dwg!H163-dwg!I163+wad!G163&lt;=0,"",dwg!H163-dwg!I163+wad!G163))</f>
        <v>95</v>
      </c>
      <c r="I163" s="107">
        <f>+IF(dwg!J163="","",IF(dwg!I163-dwg!J163+wad!H163&lt;=0,"",dwg!I163-dwg!J163+wad!H163))</f>
        <v>96</v>
      </c>
      <c r="J163" s="96" t="str">
        <f>+IF(dwg!K163="","",IF(dwg!J163-dwg!K163+wad!I163&lt;=0,"",dwg!J163-dwg!K163+wad!I163))</f>
        <v/>
      </c>
      <c r="K163" s="96" t="str">
        <f>+IF(dwg!L163="","",IF(dwg!K163-dwg!L163+wad!J163&lt;=0,"",dwg!K163-dwg!L163+wad!J163))</f>
        <v/>
      </c>
      <c r="L163" s="96" t="str">
        <f>+IF(dwg!M163="","",IF(dwg!L163-dwg!M163+wad!K163&lt;=0,"",dwg!L163-dwg!M163+wad!K163))</f>
        <v/>
      </c>
      <c r="M163" s="96" t="str">
        <f>+IF(dwg!N163="","",IF(dwg!M163-dwg!N163+wad!L163&lt;=0,"",dwg!M163-dwg!N163+wad!L163))</f>
        <v/>
      </c>
      <c r="N163" s="96" t="str">
        <f>+IF(dwg!O163="","",IF(dwg!N163-dwg!O163+wad!M163&lt;=0,"",dwg!N163-dwg!O163+wad!M163))</f>
        <v/>
      </c>
      <c r="O163" s="96" t="str">
        <f>+IF(dwg!P163="","",IF(dwg!O163-dwg!P163+wad!N163&lt;=0,"",dwg!O163-dwg!P163+wad!N163))</f>
        <v/>
      </c>
      <c r="P163" s="96" t="str">
        <f>+IF(dwg!Q163="","",IF(dwg!P163-dwg!Q163+wad!O163&lt;=0,"",dwg!P163-dwg!Q163+wad!O163))</f>
        <v/>
      </c>
      <c r="Q163" s="96" t="str">
        <f>+IF(dwg!R163="","",IF(dwg!Q163-dwg!R163+wad!P163&lt;=0,"",dwg!Q163-dwg!R163+wad!P163))</f>
        <v/>
      </c>
      <c r="R163" s="96" t="str">
        <f>+IF(dwg!S163="","",IF(dwg!R163-dwg!S163+wad!Q163&lt;=0,"",dwg!R163-dwg!S163+wad!Q163))</f>
        <v/>
      </c>
      <c r="S163" s="96" t="str">
        <f>+IF(dwg!T163="","",IF(dwg!S163-dwg!T163+wad!R163&lt;=0,"",dwg!S163-dwg!T163+wad!R163))</f>
        <v/>
      </c>
      <c r="T163" s="96" t="str">
        <f>+IF(dwg!U163="","",IF(dwg!T163-dwg!U163+wad!S163&lt;=0,"",dwg!T163-dwg!U163+wad!S163))</f>
        <v/>
      </c>
      <c r="U163" s="96" t="str">
        <f>+IF(dwg!V163="","",IF(dwg!U163-dwg!V163+wad!T163&lt;=0,"",dwg!U163-dwg!V163+wad!T163))</f>
        <v/>
      </c>
      <c r="V163" s="96" t="str">
        <f>+IF(dwg!W163="","",IF(dwg!V163-dwg!W163+wad!U163&lt;=0,"",dwg!V163-dwg!W163+wad!U163))</f>
        <v/>
      </c>
      <c r="W163" s="96" t="str">
        <f>+IF(dwg!X163="","",IF(dwg!W163-dwg!X163+wad!V163&lt;=0,"",dwg!W163-dwg!X163+wad!V163))</f>
        <v/>
      </c>
      <c r="X163" s="96" t="str">
        <f>+IF(dwg!Y163="","",IF(dwg!X163-dwg!Y163+wad!W163&lt;=0,"",dwg!X163-dwg!Y163+wad!W163))</f>
        <v/>
      </c>
      <c r="Y163" s="96" t="str">
        <f>+IF(dwg!Z163="","",IF(dwg!Y163-dwg!Z163+wad!X163&lt;=0,"",dwg!Y163-dwg!Z163+wad!X163))</f>
        <v/>
      </c>
      <c r="Z163" s="96" t="str">
        <f>+IF(dwg!AA163="","",IF(dwg!Z163-dwg!AA163+wad!Y163&lt;=0,"",dwg!Z163-dwg!AA163+wad!Y163))</f>
        <v/>
      </c>
      <c r="AA163" s="96" t="str">
        <f>+IF(dwg!AB163="","",IF(dwg!AA163-dwg!AB163+wad!Z163&lt;=0,"",dwg!AA163-dwg!AB163+wad!Z163))</f>
        <v/>
      </c>
      <c r="AB163" s="96" t="str">
        <f>+IF(dwg!AC163="","",IF(dwg!AB163-dwg!AC163+wad!AA163&lt;=0,"",dwg!AB163-dwg!AC163+wad!AA163))</f>
        <v/>
      </c>
      <c r="AC163" s="96" t="str">
        <f>+IF(dwg!AD163="","",IF(dwg!AC163-dwg!AD163+wad!AB163&lt;=0,"",dwg!AC163-dwg!AD163+wad!AB163))</f>
        <v/>
      </c>
      <c r="AD163" s="96" t="str">
        <f>+IF(dwg!AE163="","",IF(dwg!AD163-dwg!AE163+wad!AC163&lt;=0,"",dwg!AD163-dwg!AE163+wad!AC163))</f>
        <v/>
      </c>
      <c r="AE163" s="96" t="str">
        <f>+IF(dwg!AF163="","",IF(dwg!AE163-dwg!AF163+wad!AD163&lt;=0,"",dwg!AE163-dwg!AF163+wad!AD163))</f>
        <v/>
      </c>
      <c r="AF163" s="96" t="str">
        <f>+IF(dwg!AG163="","",IF(dwg!AF163-dwg!AG163+wad!AE163&lt;=0,"",dwg!AF163-dwg!AG163+wad!AE163))</f>
        <v/>
      </c>
      <c r="AG163" s="96">
        <f t="shared" si="1"/>
        <v>628</v>
      </c>
    </row>
    <row r="164" ht="12.75" customHeight="1">
      <c r="A164" s="96">
        <v>878.0</v>
      </c>
      <c r="B164" s="97" t="s">
        <v>11</v>
      </c>
      <c r="C164" s="96" t="s">
        <v>419</v>
      </c>
      <c r="D164" s="96"/>
      <c r="E164" s="107">
        <f>+IF(dwg!F164="","",IF(dwg!E164-dwg!F164+wad!D164&lt;=0,"",dwg!E164-dwg!F164+wad!D164))</f>
        <v>49</v>
      </c>
      <c r="F164" s="107">
        <f>+IF(dwg!G164="","",IF(dwg!F164-dwg!G164+wad!E164&lt;=0,"",dwg!F164-dwg!G164+wad!E164))</f>
        <v>75</v>
      </c>
      <c r="G164" s="107">
        <f>+IF(dwg!H164="","",IF(dwg!G164-dwg!H164+wad!F164&lt;=0,"",dwg!G164-dwg!H164+wad!F164))</f>
        <v>120</v>
      </c>
      <c r="H164" s="107">
        <f>+IF(dwg!I164="","",IF(dwg!H164-dwg!I164+wad!G164&lt;=0,"",dwg!H164-dwg!I164+wad!G164))</f>
        <v>69</v>
      </c>
      <c r="I164" s="107">
        <f>+IF(dwg!J164="","",IF(dwg!I164-dwg!J164+wad!H164&lt;=0,"",dwg!I164-dwg!J164+wad!H164))</f>
        <v>50</v>
      </c>
      <c r="J164" s="96" t="str">
        <f>+IF(dwg!K164="","",IF(dwg!J164-dwg!K164+wad!I164&lt;=0,"",dwg!J164-dwg!K164+wad!I164))</f>
        <v/>
      </c>
      <c r="K164" s="96" t="str">
        <f>+IF(dwg!L164="","",IF(dwg!K164-dwg!L164+wad!J164&lt;=0,"",dwg!K164-dwg!L164+wad!J164))</f>
        <v/>
      </c>
      <c r="L164" s="96" t="str">
        <f>+IF(dwg!M164="","",IF(dwg!L164-dwg!M164+wad!K164&lt;=0,"",dwg!L164-dwg!M164+wad!K164))</f>
        <v/>
      </c>
      <c r="M164" s="96" t="str">
        <f>+IF(dwg!N164="","",IF(dwg!M164-dwg!N164+wad!L164&lt;=0,"",dwg!M164-dwg!N164+wad!L164))</f>
        <v/>
      </c>
      <c r="N164" s="96" t="str">
        <f>+IF(dwg!O164="","",IF(dwg!N164-dwg!O164+wad!M164&lt;=0,"",dwg!N164-dwg!O164+wad!M164))</f>
        <v/>
      </c>
      <c r="O164" s="96" t="str">
        <f>+IF(dwg!P164="","",IF(dwg!O164-dwg!P164+wad!N164&lt;=0,"",dwg!O164-dwg!P164+wad!N164))</f>
        <v/>
      </c>
      <c r="P164" s="96" t="str">
        <f>+IF(dwg!Q164="","",IF(dwg!P164-dwg!Q164+wad!O164&lt;=0,"",dwg!P164-dwg!Q164+wad!O164))</f>
        <v/>
      </c>
      <c r="Q164" s="96" t="str">
        <f>+IF(dwg!R164="","",IF(dwg!Q164-dwg!R164+wad!P164&lt;=0,"",dwg!Q164-dwg!R164+wad!P164))</f>
        <v/>
      </c>
      <c r="R164" s="96" t="str">
        <f>+IF(dwg!S164="","",IF(dwg!R164-dwg!S164+wad!Q164&lt;=0,"",dwg!R164-dwg!S164+wad!Q164))</f>
        <v/>
      </c>
      <c r="S164" s="96" t="str">
        <f>+IF(dwg!T164="","",IF(dwg!S164-dwg!T164+wad!R164&lt;=0,"",dwg!S164-dwg!T164+wad!R164))</f>
        <v/>
      </c>
      <c r="T164" s="96" t="str">
        <f>+IF(dwg!U164="","",IF(dwg!T164-dwg!U164+wad!S164&lt;=0,"",dwg!T164-dwg!U164+wad!S164))</f>
        <v/>
      </c>
      <c r="U164" s="96" t="str">
        <f>+IF(dwg!V164="","",IF(dwg!U164-dwg!V164+wad!T164&lt;=0,"",dwg!U164-dwg!V164+wad!T164))</f>
        <v/>
      </c>
      <c r="V164" s="96" t="str">
        <f>+IF(dwg!W164="","",IF(dwg!V164-dwg!W164+wad!U164&lt;=0,"",dwg!V164-dwg!W164+wad!U164))</f>
        <v/>
      </c>
      <c r="W164" s="96" t="str">
        <f>+IF(dwg!X164="","",IF(dwg!W164-dwg!X164+wad!V164&lt;=0,"",dwg!W164-dwg!X164+wad!V164))</f>
        <v/>
      </c>
      <c r="X164" s="96" t="str">
        <f>+IF(dwg!Y164="","",IF(dwg!X164-dwg!Y164+wad!W164&lt;=0,"",dwg!X164-dwg!Y164+wad!W164))</f>
        <v/>
      </c>
      <c r="Y164" s="96" t="str">
        <f>+IF(dwg!Z164="","",IF(dwg!Y164-dwg!Z164+wad!X164&lt;=0,"",dwg!Y164-dwg!Z164+wad!X164))</f>
        <v/>
      </c>
      <c r="Z164" s="96" t="str">
        <f>+IF(dwg!AA164="","",IF(dwg!Z164-dwg!AA164+wad!Y164&lt;=0,"",dwg!Z164-dwg!AA164+wad!Y164))</f>
        <v/>
      </c>
      <c r="AA164" s="96" t="str">
        <f>+IF(dwg!AB164="","",IF(dwg!AA164-dwg!AB164+wad!Z164&lt;=0,"",dwg!AA164-dwg!AB164+wad!Z164))</f>
        <v/>
      </c>
      <c r="AB164" s="96" t="str">
        <f>+IF(dwg!AC164="","",IF(dwg!AB164-dwg!AC164+wad!AA164&lt;=0,"",dwg!AB164-dwg!AC164+wad!AA164))</f>
        <v/>
      </c>
      <c r="AC164" s="96" t="str">
        <f>+IF(dwg!AD164="","",IF(dwg!AC164-dwg!AD164+wad!AB164&lt;=0,"",dwg!AC164-dwg!AD164+wad!AB164))</f>
        <v/>
      </c>
      <c r="AD164" s="96" t="str">
        <f>+IF(dwg!AE164="","",IF(dwg!AD164-dwg!AE164+wad!AC164&lt;=0,"",dwg!AD164-dwg!AE164+wad!AC164))</f>
        <v/>
      </c>
      <c r="AE164" s="96" t="str">
        <f>+IF(dwg!AF164="","",IF(dwg!AE164-dwg!AF164+wad!AD164&lt;=0,"",dwg!AE164-dwg!AF164+wad!AD164))</f>
        <v/>
      </c>
      <c r="AF164" s="96" t="str">
        <f>+IF(dwg!AG164="","",IF(dwg!AF164-dwg!AG164+wad!AE164&lt;=0,"",dwg!AF164-dwg!AG164+wad!AE164))</f>
        <v/>
      </c>
      <c r="AG164" s="96">
        <f t="shared" si="1"/>
        <v>363</v>
      </c>
    </row>
    <row r="165" ht="12.75" customHeight="1">
      <c r="A165" s="96">
        <v>879.0</v>
      </c>
      <c r="B165" s="97" t="s">
        <v>11</v>
      </c>
      <c r="C165" s="98" t="s">
        <v>29</v>
      </c>
      <c r="D165" s="96"/>
      <c r="E165" s="107">
        <f>+IF(dwg!F165="","",IF(dwg!E165-dwg!F165+wad!D165&lt;=0,"",dwg!E165-dwg!F165+wad!D165))</f>
        <v>93</v>
      </c>
      <c r="F165" s="107">
        <f>+IF(dwg!G165="","",IF(dwg!F165-dwg!G165+wad!E165&lt;=0,"",dwg!F165-dwg!G165+wad!E165))</f>
        <v>150</v>
      </c>
      <c r="G165" s="107">
        <f>+IF(dwg!H165="","",IF(dwg!G165-dwg!H165+wad!F165&lt;=0,"",dwg!G165-dwg!H165+wad!F165))</f>
        <v>122</v>
      </c>
      <c r="H165" s="107">
        <f>+IF(dwg!I165="","",IF(dwg!H165-dwg!I165+wad!G165&lt;=0,"",dwg!H165-dwg!I165+wad!G165))</f>
        <v>96</v>
      </c>
      <c r="I165" s="107">
        <f>+IF(dwg!J165="","",IF(dwg!I165-dwg!J165+wad!H165&lt;=0,"",dwg!I165-dwg!J165+wad!H165))</f>
        <v>73</v>
      </c>
      <c r="J165" s="96">
        <f>+IF(dwg!K165="","",IF(dwg!J165-dwg!K165+wad!I165&lt;=0,"",dwg!J165-dwg!K165+wad!I165))</f>
        <v>93</v>
      </c>
      <c r="K165" s="96">
        <f>+IF(dwg!L165="","",IF(dwg!K165-dwg!L165+wad!J165&lt;=0,"",dwg!K165-dwg!L165+wad!J165))</f>
        <v>141</v>
      </c>
      <c r="L165" s="96">
        <f>+IF(dwg!M165="","",IF(dwg!L165-dwg!M165+wad!K165&lt;=0,"",dwg!L165-dwg!M165+wad!K165))</f>
        <v>132</v>
      </c>
      <c r="M165" s="96">
        <f>+IF(dwg!N165="","",IF(dwg!M165-dwg!N165+wad!L165&lt;=0,"",dwg!M165-dwg!N165+wad!L165))</f>
        <v>267</v>
      </c>
      <c r="N165" s="96">
        <f>+IF(dwg!O165="","",IF(dwg!N165-dwg!O165+wad!M165&lt;=0,"",dwg!N165-dwg!O165+wad!M165))</f>
        <v>177</v>
      </c>
      <c r="O165" s="96">
        <f>+IF(dwg!P165="","",IF(dwg!O165-dwg!P165+wad!N165&lt;=0,"",dwg!O165-dwg!P165+wad!N165))</f>
        <v>500</v>
      </c>
      <c r="P165" s="96">
        <f>+IF(dwg!Q165="","",IF(dwg!P165-dwg!Q165+wad!O165&lt;=0,"",dwg!P165-dwg!Q165+wad!O165))</f>
        <v>538</v>
      </c>
      <c r="Q165" s="96">
        <f>+IF(dwg!R165="","",IF(dwg!Q165-dwg!R165+wad!P165&lt;=0,"",dwg!Q165-dwg!R165+wad!P165))</f>
        <v>327</v>
      </c>
      <c r="R165" s="96">
        <f>+IF(dwg!S165="","",IF(dwg!R165-dwg!S165+wad!Q165&lt;=0,"",dwg!R165-dwg!S165+wad!Q165))</f>
        <v>198</v>
      </c>
      <c r="S165" s="96">
        <f>+IF(dwg!T165="","",IF(dwg!S165-dwg!T165+wad!R165&lt;=0,"",dwg!S165-dwg!T165+wad!R165))</f>
        <v>246</v>
      </c>
      <c r="T165" s="96">
        <f>+IF(dwg!U165="","",IF(dwg!T165-dwg!U165+wad!S165&lt;=0,"",dwg!T165-dwg!U165+wad!S165))</f>
        <v>308</v>
      </c>
      <c r="U165" s="96">
        <f>+IF(dwg!V165="","",IF(dwg!U165-dwg!V165+wad!T165&lt;=0,"",dwg!U165-dwg!V165+wad!T165))</f>
        <v>511</v>
      </c>
      <c r="V165" s="96">
        <f>+IF(dwg!W165="","",IF(dwg!V165-dwg!W165+wad!U165&lt;=0,"",dwg!V165-dwg!W165+wad!U165))</f>
        <v>631</v>
      </c>
      <c r="W165" s="96">
        <f>+IF(dwg!X165="","",IF(dwg!W165-dwg!X165+wad!V165&lt;=0,"",dwg!W165-dwg!X165+wad!V165))</f>
        <v>250</v>
      </c>
      <c r="X165" s="96">
        <f>+IF(dwg!Y165="","",IF(dwg!X165-dwg!Y165+wad!W165&lt;=0,"",dwg!X165-dwg!Y165+wad!W165))</f>
        <v>155</v>
      </c>
      <c r="Y165" s="96">
        <f>+IF(dwg!Z165="","",IF(dwg!Y165-dwg!Z165+wad!X165&lt;=0,"",dwg!Y165-dwg!Z165+wad!X165))</f>
        <v>286</v>
      </c>
      <c r="Z165" s="96">
        <f>+IF(dwg!AA165="","",IF(dwg!Z165-dwg!AA165+wad!Y165&lt;=0,"",dwg!Z165-dwg!AA165+wad!Y165))</f>
        <v>151</v>
      </c>
      <c r="AA165" s="96">
        <f>+IF(dwg!AB165="","",IF(dwg!AA165-dwg!AB165+wad!Z165&lt;=0,"",dwg!AA165-dwg!AB165+wad!Z165))</f>
        <v>149</v>
      </c>
      <c r="AB165" s="96">
        <f>+IF(dwg!AC165="","",IF(dwg!AB165-dwg!AC165+wad!AA165&lt;=0,"",dwg!AB165-dwg!AC165+wad!AA165))</f>
        <v>232</v>
      </c>
      <c r="AC165" s="96">
        <f>+IF(dwg!AD165="","",IF(dwg!AC165-dwg!AD165+wad!AB165&lt;=0,"",dwg!AC165-dwg!AD165+wad!AB165))</f>
        <v>250</v>
      </c>
      <c r="AD165" s="96">
        <f>+IF(dwg!AE165="","",IF(dwg!AD165-dwg!AE165+wad!AC165&lt;=0,"",dwg!AD165-dwg!AE165+wad!AC165))</f>
        <v>208</v>
      </c>
      <c r="AE165" s="96">
        <f>+IF(dwg!AF165="","",IF(dwg!AE165-dwg!AF165+wad!AD165&lt;=0,"",dwg!AE165-dwg!AF165+wad!AD165))</f>
        <v>586</v>
      </c>
      <c r="AF165" s="96">
        <f>+IF(dwg!AG165="","",IF(dwg!AF165-dwg!AG165+wad!AE165&lt;=0,"",dwg!AF165-dwg!AG165+wad!AE165))</f>
        <v>357</v>
      </c>
      <c r="AG165" s="96">
        <f t="shared" si="1"/>
        <v>7227</v>
      </c>
    </row>
    <row r="166" ht="12.75" customHeight="1">
      <c r="A166" s="96">
        <v>880.0</v>
      </c>
      <c r="B166" s="97" t="s">
        <v>11</v>
      </c>
      <c r="C166" s="96" t="s">
        <v>419</v>
      </c>
      <c r="D166" s="96"/>
      <c r="E166" s="107">
        <f>+IF(dwg!F166="","",IF(dwg!E166-dwg!F166+wad!D166&lt;=0,"",dwg!E166-dwg!F166+wad!D166))</f>
        <v>77</v>
      </c>
      <c r="F166" s="107">
        <f>+IF(dwg!G166="","",IF(dwg!F166-dwg!G166+wad!E166&lt;=0,"",dwg!F166-dwg!G166+wad!E166))</f>
        <v>112</v>
      </c>
      <c r="G166" s="107">
        <f>+IF(dwg!H166="","",IF(dwg!G166-dwg!H166+wad!F166&lt;=0,"",dwg!G166-dwg!H166+wad!F166))</f>
        <v>172</v>
      </c>
      <c r="H166" s="107">
        <f>+IF(dwg!I166="","",IF(dwg!H166-dwg!I166+wad!G166&lt;=0,"",dwg!H166-dwg!I166+wad!G166))</f>
        <v>111</v>
      </c>
      <c r="I166" s="107">
        <f>+IF(dwg!J166="","",IF(dwg!I166-dwg!J166+wad!H166&lt;=0,"",dwg!I166-dwg!J166+wad!H166))</f>
        <v>79</v>
      </c>
      <c r="J166" s="96" t="str">
        <f>+IF(dwg!K166="","",IF(dwg!J166-dwg!K166+wad!I166&lt;=0,"",dwg!J166-dwg!K166+wad!I166))</f>
        <v/>
      </c>
      <c r="K166" s="96" t="str">
        <f>+IF(dwg!L166="","",IF(dwg!K166-dwg!L166+wad!J166&lt;=0,"",dwg!K166-dwg!L166+wad!J166))</f>
        <v/>
      </c>
      <c r="L166" s="96" t="str">
        <f>+IF(dwg!M166="","",IF(dwg!L166-dwg!M166+wad!K166&lt;=0,"",dwg!L166-dwg!M166+wad!K166))</f>
        <v/>
      </c>
      <c r="M166" s="96" t="str">
        <f>+IF(dwg!N166="","",IF(dwg!M166-dwg!N166+wad!L166&lt;=0,"",dwg!M166-dwg!N166+wad!L166))</f>
        <v/>
      </c>
      <c r="N166" s="96" t="str">
        <f>+IF(dwg!O166="","",IF(dwg!N166-dwg!O166+wad!M166&lt;=0,"",dwg!N166-dwg!O166+wad!M166))</f>
        <v/>
      </c>
      <c r="O166" s="96" t="str">
        <f>+IF(dwg!P166="","",IF(dwg!O166-dwg!P166+wad!N166&lt;=0,"",dwg!O166-dwg!P166+wad!N166))</f>
        <v/>
      </c>
      <c r="P166" s="96" t="str">
        <f>+IF(dwg!Q166="","",IF(dwg!P166-dwg!Q166+wad!O166&lt;=0,"",dwg!P166-dwg!Q166+wad!O166))</f>
        <v/>
      </c>
      <c r="Q166" s="96" t="str">
        <f>+IF(dwg!R166="","",IF(dwg!Q166-dwg!R166+wad!P166&lt;=0,"",dwg!Q166-dwg!R166+wad!P166))</f>
        <v/>
      </c>
      <c r="R166" s="96" t="str">
        <f>+IF(dwg!S166="","",IF(dwg!R166-dwg!S166+wad!Q166&lt;=0,"",dwg!R166-dwg!S166+wad!Q166))</f>
        <v/>
      </c>
      <c r="S166" s="96" t="str">
        <f>+IF(dwg!T166="","",IF(dwg!S166-dwg!T166+wad!R166&lt;=0,"",dwg!S166-dwg!T166+wad!R166))</f>
        <v/>
      </c>
      <c r="T166" s="96" t="str">
        <f>+IF(dwg!U166="","",IF(dwg!T166-dwg!U166+wad!S166&lt;=0,"",dwg!T166-dwg!U166+wad!S166))</f>
        <v/>
      </c>
      <c r="U166" s="96" t="str">
        <f>+IF(dwg!V166="","",IF(dwg!U166-dwg!V166+wad!T166&lt;=0,"",dwg!U166-dwg!V166+wad!T166))</f>
        <v/>
      </c>
      <c r="V166" s="96" t="str">
        <f>+IF(dwg!W166="","",IF(dwg!V166-dwg!W166+wad!U166&lt;=0,"",dwg!V166-dwg!W166+wad!U166))</f>
        <v/>
      </c>
      <c r="W166" s="96" t="str">
        <f>+IF(dwg!X166="","",IF(dwg!W166-dwg!X166+wad!V166&lt;=0,"",dwg!W166-dwg!X166+wad!V166))</f>
        <v/>
      </c>
      <c r="X166" s="96" t="str">
        <f>+IF(dwg!Y166="","",IF(dwg!X166-dwg!Y166+wad!W166&lt;=0,"",dwg!X166-dwg!Y166+wad!W166))</f>
        <v/>
      </c>
      <c r="Y166" s="96" t="str">
        <f>+IF(dwg!Z166="","",IF(dwg!Y166-dwg!Z166+wad!X166&lt;=0,"",dwg!Y166-dwg!Z166+wad!X166))</f>
        <v/>
      </c>
      <c r="Z166" s="96" t="str">
        <f>+IF(dwg!AA166="","",IF(dwg!Z166-dwg!AA166+wad!Y166&lt;=0,"",dwg!Z166-dwg!AA166+wad!Y166))</f>
        <v/>
      </c>
      <c r="AA166" s="96" t="str">
        <f>+IF(dwg!AB166="","",IF(dwg!AA166-dwg!AB166+wad!Z166&lt;=0,"",dwg!AA166-dwg!AB166+wad!Z166))</f>
        <v/>
      </c>
      <c r="AB166" s="96" t="str">
        <f>+IF(dwg!AC166="","",IF(dwg!AB166-dwg!AC166+wad!AA166&lt;=0,"",dwg!AB166-dwg!AC166+wad!AA166))</f>
        <v/>
      </c>
      <c r="AC166" s="96" t="str">
        <f>+IF(dwg!AD166="","",IF(dwg!AC166-dwg!AD166+wad!AB166&lt;=0,"",dwg!AC166-dwg!AD166+wad!AB166))</f>
        <v/>
      </c>
      <c r="AD166" s="96" t="str">
        <f>+IF(dwg!AE166="","",IF(dwg!AD166-dwg!AE166+wad!AC166&lt;=0,"",dwg!AD166-dwg!AE166+wad!AC166))</f>
        <v/>
      </c>
      <c r="AE166" s="96" t="str">
        <f>+IF(dwg!AF166="","",IF(dwg!AE166-dwg!AF166+wad!AD166&lt;=0,"",dwg!AE166-dwg!AF166+wad!AD166))</f>
        <v/>
      </c>
      <c r="AF166" s="96" t="str">
        <f>+IF(dwg!AG166="","",IF(dwg!AF166-dwg!AG166+wad!AE166&lt;=0,"",dwg!AF166-dwg!AG166+wad!AE166))</f>
        <v/>
      </c>
      <c r="AG166" s="96">
        <f t="shared" si="1"/>
        <v>551</v>
      </c>
    </row>
    <row r="167" ht="12.75" customHeight="1">
      <c r="A167" s="96">
        <v>881.0</v>
      </c>
      <c r="B167" s="97" t="s">
        <v>23</v>
      </c>
      <c r="C167" s="98" t="s">
        <v>29</v>
      </c>
      <c r="D167" s="96"/>
      <c r="E167" s="107">
        <f>+IF(dwg!F167="","",IF(dwg!E167-dwg!F167+wad!D167&lt;=0,"",dwg!E167-dwg!F167+wad!D167))</f>
        <v>72</v>
      </c>
      <c r="F167" s="107">
        <f>+IF(dwg!G167="","",IF(dwg!F167-dwg!G167+wad!E167&lt;=0,"",dwg!F167-dwg!G167+wad!E167))</f>
        <v>95</v>
      </c>
      <c r="G167" s="107">
        <f>+IF(dwg!H167="","",IF(dwg!G167-dwg!H167+wad!F167&lt;=0,"",dwg!G167-dwg!H167+wad!F167))</f>
        <v>112</v>
      </c>
      <c r="H167" s="107">
        <f>+IF(dwg!I167="","",IF(dwg!H167-dwg!I167+wad!G167&lt;=0,"",dwg!H167-dwg!I167+wad!G167))</f>
        <v>52</v>
      </c>
      <c r="I167" s="107">
        <f>+IF(dwg!J167="","",IF(dwg!I167-dwg!J167+wad!H167&lt;=0,"",dwg!I167-dwg!J167+wad!H167))</f>
        <v>54</v>
      </c>
      <c r="J167" s="96">
        <f>+IF(dwg!K167="","",IF(dwg!J167-dwg!K167+wad!I167&lt;=0,"",dwg!J167-dwg!K167+wad!I167))</f>
        <v>41</v>
      </c>
      <c r="K167" s="96">
        <f>+IF(dwg!L167="","",IF(dwg!K167-dwg!L167+wad!J167&lt;=0,"",dwg!K167-dwg!L167+wad!J167))</f>
        <v>76</v>
      </c>
      <c r="L167" s="96">
        <f>+IF(dwg!M167="","",IF(dwg!L167-dwg!M167+wad!K167&lt;=0,"",dwg!L167-dwg!M167+wad!K167))</f>
        <v>80</v>
      </c>
      <c r="M167" s="96">
        <f>+IF(dwg!N167="","",IF(dwg!M167-dwg!N167+wad!L167&lt;=0,"",dwg!M167-dwg!N167+wad!L167))</f>
        <v>129</v>
      </c>
      <c r="N167" s="96">
        <f>+IF(dwg!O167="","",IF(dwg!N167-dwg!O167+wad!M167&lt;=0,"",dwg!N167-dwg!O167+wad!M167))</f>
        <v>68</v>
      </c>
      <c r="O167" s="96">
        <f>+IF(dwg!P167="","",IF(dwg!O167-dwg!P167+wad!N167&lt;=0,"",dwg!O167-dwg!P167+wad!N167))</f>
        <v>253</v>
      </c>
      <c r="P167" s="96">
        <f>+IF(dwg!Q167="","",IF(dwg!P167-dwg!Q167+wad!O167&lt;=0,"",dwg!P167-dwg!Q167+wad!O167))</f>
        <v>272</v>
      </c>
      <c r="Q167" s="96">
        <f>+IF(dwg!R167="","",IF(dwg!Q167-dwg!R167+wad!P167&lt;=0,"",dwg!Q167-dwg!R167+wad!P167))</f>
        <v>190</v>
      </c>
      <c r="R167" s="96">
        <f>+IF(dwg!S167="","",IF(dwg!R167-dwg!S167+wad!Q167&lt;=0,"",dwg!R167-dwg!S167+wad!Q167))</f>
        <v>64</v>
      </c>
      <c r="S167" s="96">
        <f>+IF(dwg!T167="","",IF(dwg!S167-dwg!T167+wad!R167&lt;=0,"",dwg!S167-dwg!T167+wad!R167))</f>
        <v>107</v>
      </c>
      <c r="T167" s="96">
        <f>+IF(dwg!U167="","",IF(dwg!T167-dwg!U167+wad!S167&lt;=0,"",dwg!T167-dwg!U167+wad!S167))</f>
        <v>159</v>
      </c>
      <c r="U167" s="96">
        <f>+IF(dwg!V167="","",IF(dwg!U167-dwg!V167+wad!T167&lt;=0,"",dwg!U167-dwg!V167+wad!T167))</f>
        <v>257</v>
      </c>
      <c r="V167" s="96">
        <f>+IF(dwg!W167="","",IF(dwg!V167-dwg!W167+wad!U167&lt;=0,"",dwg!V167-dwg!W167+wad!U167))</f>
        <v>346</v>
      </c>
      <c r="W167" s="96">
        <f>+IF(dwg!X167="","",IF(dwg!W167-dwg!X167+wad!V167&lt;=0,"",dwg!W167-dwg!X167+wad!V167))</f>
        <v>128</v>
      </c>
      <c r="X167" s="96">
        <f>+IF(dwg!Y167="","",IF(dwg!X167-dwg!Y167+wad!W167&lt;=0,"",dwg!X167-dwg!Y167+wad!W167))</f>
        <v>106</v>
      </c>
      <c r="Y167" s="96">
        <f>+IF(dwg!Z167="","",IF(dwg!Y167-dwg!Z167+wad!X167&lt;=0,"",dwg!Y167-dwg!Z167+wad!X167))</f>
        <v>186</v>
      </c>
      <c r="Z167" s="96">
        <f>+IF(dwg!AA167="","",IF(dwg!Z167-dwg!AA167+wad!Y167&lt;=0,"",dwg!Z167-dwg!AA167+wad!Y167))</f>
        <v>97</v>
      </c>
      <c r="AA167" s="96">
        <f>+IF(dwg!AB167="","",IF(dwg!AA167-dwg!AB167+wad!Z167&lt;=0,"",dwg!AA167-dwg!AB167+wad!Z167))</f>
        <v>127</v>
      </c>
      <c r="AB167" s="96">
        <f>+IF(dwg!AC167="","",IF(dwg!AB167-dwg!AC167+wad!AA167&lt;=0,"",dwg!AB167-dwg!AC167+wad!AA167))</f>
        <v>118</v>
      </c>
      <c r="AC167" s="96">
        <f>+IF(dwg!AD167="","",IF(dwg!AC167-dwg!AD167+wad!AB167&lt;=0,"",dwg!AC167-dwg!AD167+wad!AB167))</f>
        <v>185</v>
      </c>
      <c r="AD167" s="96">
        <f>+IF(dwg!AE167="","",IF(dwg!AD167-dwg!AE167+wad!AC167&lt;=0,"",dwg!AD167-dwg!AE167+wad!AC167))</f>
        <v>124</v>
      </c>
      <c r="AE167" s="96">
        <f>+IF(dwg!AF167="","",IF(dwg!AE167-dwg!AF167+wad!AD167&lt;=0,"",dwg!AE167-dwg!AF167+wad!AD167))</f>
        <v>431</v>
      </c>
      <c r="AF167" s="96">
        <f>+IF(dwg!AG167="","",IF(dwg!AF167-dwg!AG167+wad!AE167&lt;=0,"",dwg!AF167-dwg!AG167+wad!AE167))</f>
        <v>208</v>
      </c>
      <c r="AG167" s="96">
        <f t="shared" si="1"/>
        <v>4137</v>
      </c>
    </row>
    <row r="168" ht="12.75" customHeight="1">
      <c r="A168" s="96">
        <v>882.0</v>
      </c>
      <c r="B168" s="97" t="s">
        <v>23</v>
      </c>
      <c r="C168" s="96" t="s">
        <v>419</v>
      </c>
      <c r="D168" s="96"/>
      <c r="E168" s="107">
        <f>+IF(dwg!F168="","",IF(dwg!E168-dwg!F168+wad!D168&lt;=0,"",dwg!E168-dwg!F168+wad!D168))</f>
        <v>39</v>
      </c>
      <c r="F168" s="107">
        <f>+IF(dwg!G168="","",IF(dwg!F168-dwg!G168+wad!E168&lt;=0,"",dwg!F168-dwg!G168+wad!E168))</f>
        <v>66</v>
      </c>
      <c r="G168" s="107">
        <f>+IF(dwg!H168="","",IF(dwg!G168-dwg!H168+wad!F168&lt;=0,"",dwg!G168-dwg!H168+wad!F168))</f>
        <v>77</v>
      </c>
      <c r="H168" s="107">
        <f>+IF(dwg!I168="","",IF(dwg!H168-dwg!I168+wad!G168&lt;=0,"",dwg!H168-dwg!I168+wad!G168))</f>
        <v>42</v>
      </c>
      <c r="I168" s="107">
        <f>+IF(dwg!J168="","",IF(dwg!I168-dwg!J168+wad!H168&lt;=0,"",dwg!I168-dwg!J168+wad!H168))</f>
        <v>36</v>
      </c>
      <c r="J168" s="96" t="str">
        <f>+IF(dwg!K168="","",IF(dwg!J168-dwg!K168+wad!I168&lt;=0,"",dwg!J168-dwg!K168+wad!I168))</f>
        <v/>
      </c>
      <c r="K168" s="96" t="str">
        <f>+IF(dwg!L168="","",IF(dwg!K168-dwg!L168+wad!J168&lt;=0,"",dwg!K168-dwg!L168+wad!J168))</f>
        <v/>
      </c>
      <c r="L168" s="96" t="str">
        <f>+IF(dwg!M168="","",IF(dwg!L168-dwg!M168+wad!K168&lt;=0,"",dwg!L168-dwg!M168+wad!K168))</f>
        <v/>
      </c>
      <c r="M168" s="96" t="str">
        <f>+IF(dwg!N168="","",IF(dwg!M168-dwg!N168+wad!L168&lt;=0,"",dwg!M168-dwg!N168+wad!L168))</f>
        <v/>
      </c>
      <c r="N168" s="96" t="str">
        <f>+IF(dwg!O168="","",IF(dwg!N168-dwg!O168+wad!M168&lt;=0,"",dwg!N168-dwg!O168+wad!M168))</f>
        <v/>
      </c>
      <c r="O168" s="96" t="str">
        <f>+IF(dwg!P168="","",IF(dwg!O168-dwg!P168+wad!N168&lt;=0,"",dwg!O168-dwg!P168+wad!N168))</f>
        <v/>
      </c>
      <c r="P168" s="96" t="str">
        <f>+IF(dwg!Q168="","",IF(dwg!P168-dwg!Q168+wad!O168&lt;=0,"",dwg!P168-dwg!Q168+wad!O168))</f>
        <v/>
      </c>
      <c r="Q168" s="96" t="str">
        <f>+IF(dwg!R168="","",IF(dwg!Q168-dwg!R168+wad!P168&lt;=0,"",dwg!Q168-dwg!R168+wad!P168))</f>
        <v/>
      </c>
      <c r="R168" s="96" t="str">
        <f>+IF(dwg!S168="","",IF(dwg!R168-dwg!S168+wad!Q168&lt;=0,"",dwg!R168-dwg!S168+wad!Q168))</f>
        <v/>
      </c>
      <c r="S168" s="96" t="str">
        <f>+IF(dwg!T168="","",IF(dwg!S168-dwg!T168+wad!R168&lt;=0,"",dwg!S168-dwg!T168+wad!R168))</f>
        <v/>
      </c>
      <c r="T168" s="96" t="str">
        <f>+IF(dwg!U168="","",IF(dwg!T168-dwg!U168+wad!S168&lt;=0,"",dwg!T168-dwg!U168+wad!S168))</f>
        <v/>
      </c>
      <c r="U168" s="96" t="str">
        <f>+IF(dwg!V168="","",IF(dwg!U168-dwg!V168+wad!T168&lt;=0,"",dwg!U168-dwg!V168+wad!T168))</f>
        <v/>
      </c>
      <c r="V168" s="96" t="str">
        <f>+IF(dwg!W168="","",IF(dwg!V168-dwg!W168+wad!U168&lt;=0,"",dwg!V168-dwg!W168+wad!U168))</f>
        <v/>
      </c>
      <c r="W168" s="96" t="str">
        <f>+IF(dwg!X168="","",IF(dwg!W168-dwg!X168+wad!V168&lt;=0,"",dwg!W168-dwg!X168+wad!V168))</f>
        <v/>
      </c>
      <c r="X168" s="96" t="str">
        <f>+IF(dwg!Y168="","",IF(dwg!X168-dwg!Y168+wad!W168&lt;=0,"",dwg!X168-dwg!Y168+wad!W168))</f>
        <v/>
      </c>
      <c r="Y168" s="96" t="str">
        <f>+IF(dwg!Z168="","",IF(dwg!Y168-dwg!Z168+wad!X168&lt;=0,"",dwg!Y168-dwg!Z168+wad!X168))</f>
        <v/>
      </c>
      <c r="Z168" s="96" t="str">
        <f>+IF(dwg!AA168="","",IF(dwg!Z168-dwg!AA168+wad!Y168&lt;=0,"",dwg!Z168-dwg!AA168+wad!Y168))</f>
        <v/>
      </c>
      <c r="AA168" s="96" t="str">
        <f>+IF(dwg!AB168="","",IF(dwg!AA168-dwg!AB168+wad!Z168&lt;=0,"",dwg!AA168-dwg!AB168+wad!Z168))</f>
        <v/>
      </c>
      <c r="AB168" s="96" t="str">
        <f>+IF(dwg!AC168="","",IF(dwg!AB168-dwg!AC168+wad!AA168&lt;=0,"",dwg!AB168-dwg!AC168+wad!AA168))</f>
        <v/>
      </c>
      <c r="AC168" s="96" t="str">
        <f>+IF(dwg!AD168="","",IF(dwg!AC168-dwg!AD168+wad!AB168&lt;=0,"",dwg!AC168-dwg!AD168+wad!AB168))</f>
        <v/>
      </c>
      <c r="AD168" s="96" t="str">
        <f>+IF(dwg!AE168="","",IF(dwg!AD168-dwg!AE168+wad!AC168&lt;=0,"",dwg!AD168-dwg!AE168+wad!AC168))</f>
        <v/>
      </c>
      <c r="AE168" s="96" t="str">
        <f>+IF(dwg!AF168="","",IF(dwg!AE168-dwg!AF168+wad!AD168&lt;=0,"",dwg!AE168-dwg!AF168+wad!AD168))</f>
        <v/>
      </c>
      <c r="AF168" s="96" t="str">
        <f>+IF(dwg!AG168="","",IF(dwg!AF168-dwg!AG168+wad!AE168&lt;=0,"",dwg!AF168-dwg!AG168+wad!AE168))</f>
        <v/>
      </c>
      <c r="AG168" s="96">
        <f t="shared" si="1"/>
        <v>260</v>
      </c>
    </row>
    <row r="169" ht="12.75" customHeight="1">
      <c r="A169" s="96">
        <v>883.0</v>
      </c>
      <c r="B169" s="97" t="s">
        <v>23</v>
      </c>
      <c r="C169" s="98" t="s">
        <v>29</v>
      </c>
      <c r="D169" s="96"/>
      <c r="E169" s="107">
        <f>+IF(dwg!F169="","",IF(dwg!E169-dwg!F169+wad!D169&lt;=0,"",dwg!E169-dwg!F169+wad!D169))</f>
        <v>45</v>
      </c>
      <c r="F169" s="107">
        <f>+IF(dwg!G169="","",IF(dwg!F169-dwg!G169+wad!E169&lt;=0,"",dwg!F169-dwg!G169+wad!E169))</f>
        <v>98</v>
      </c>
      <c r="G169" s="107">
        <f>+IF(dwg!H169="","",IF(dwg!G169-dwg!H169+wad!F169&lt;=0,"",dwg!G169-dwg!H169+wad!F169))</f>
        <v>145</v>
      </c>
      <c r="H169" s="107">
        <f>+IF(dwg!I169="","",IF(dwg!H169-dwg!I169+wad!G169&lt;=0,"",dwg!H169-dwg!I169+wad!G169))</f>
        <v>96</v>
      </c>
      <c r="I169" s="107">
        <f>+IF(dwg!J169="","",IF(dwg!I169-dwg!J169+wad!H169&lt;=0,"",dwg!I169-dwg!J169+wad!H169))</f>
        <v>57</v>
      </c>
      <c r="J169" s="96">
        <f>+IF(dwg!K169="","",IF(dwg!J169-dwg!K169+wad!I169&lt;=0,"",dwg!J169-dwg!K169+wad!I169))</f>
        <v>57</v>
      </c>
      <c r="K169" s="96">
        <f>+IF(dwg!L169="","",IF(dwg!K169-dwg!L169+wad!J169&lt;=0,"",dwg!K169-dwg!L169+wad!J169))</f>
        <v>95</v>
      </c>
      <c r="L169" s="96">
        <f>+IF(dwg!M169="","",IF(dwg!L169-dwg!M169+wad!K169&lt;=0,"",dwg!L169-dwg!M169+wad!K169))</f>
        <v>104</v>
      </c>
      <c r="M169" s="96">
        <f>+IF(dwg!N169="","",IF(dwg!M169-dwg!N169+wad!L169&lt;=0,"",dwg!M169-dwg!N169+wad!L169))</f>
        <v>154</v>
      </c>
      <c r="N169" s="96">
        <f>+IF(dwg!O169="","",IF(dwg!N169-dwg!O169+wad!M169&lt;=0,"",dwg!N169-dwg!O169+wad!M169))</f>
        <v>93</v>
      </c>
      <c r="O169" s="96">
        <f>+IF(dwg!P169="","",IF(dwg!O169-dwg!P169+wad!N169&lt;=0,"",dwg!O169-dwg!P169+wad!N169))</f>
        <v>446</v>
      </c>
      <c r="P169" s="96">
        <f>+IF(dwg!Q169="","",IF(dwg!P169-dwg!Q169+wad!O169&lt;=0,"",dwg!P169-dwg!Q169+wad!O169))</f>
        <v>463</v>
      </c>
      <c r="Q169" s="96">
        <f>+IF(dwg!R169="","",IF(dwg!Q169-dwg!R169+wad!P169&lt;=0,"",dwg!Q169-dwg!R169+wad!P169))</f>
        <v>241</v>
      </c>
      <c r="R169" s="96">
        <f>+IF(dwg!S169="","",IF(dwg!R169-dwg!S169+wad!Q169&lt;=0,"",dwg!R169-dwg!S169+wad!Q169))</f>
        <v>174</v>
      </c>
      <c r="S169" s="96">
        <f>+IF(dwg!T169="","",IF(dwg!S169-dwg!T169+wad!R169&lt;=0,"",dwg!S169-dwg!T169+wad!R169))</f>
        <v>196</v>
      </c>
      <c r="T169" s="96">
        <f>+IF(dwg!U169="","",IF(dwg!T169-dwg!U169+wad!S169&lt;=0,"",dwg!T169-dwg!U169+wad!S169))</f>
        <v>255</v>
      </c>
      <c r="U169" s="96">
        <f>+IF(dwg!V169="","",IF(dwg!U169-dwg!V169+wad!T169&lt;=0,"",dwg!U169-dwg!V169+wad!T169))</f>
        <v>489</v>
      </c>
      <c r="V169" s="96">
        <f>+IF(dwg!W169="","",IF(dwg!V169-dwg!W169+wad!U169&lt;=0,"",dwg!V169-dwg!W169+wad!U169))</f>
        <v>674</v>
      </c>
      <c r="W169" s="96">
        <f>+IF(dwg!X169="","",IF(dwg!W169-dwg!X169+wad!V169&lt;=0,"",dwg!W169-dwg!X169+wad!V169))</f>
        <v>234</v>
      </c>
      <c r="X169" s="96">
        <f>+IF(dwg!Y169="","",IF(dwg!X169-dwg!Y169+wad!W169&lt;=0,"",dwg!X169-dwg!Y169+wad!W169))</f>
        <v>211</v>
      </c>
      <c r="Y169" s="96">
        <f>+IF(dwg!Z169="","",IF(dwg!Y169-dwg!Z169+wad!X169&lt;=0,"",dwg!Y169-dwg!Z169+wad!X169))</f>
        <v>376</v>
      </c>
      <c r="Z169" s="96">
        <f>+IF(dwg!AA169="","",IF(dwg!Z169-dwg!AA169+wad!Y169&lt;=0,"",dwg!Z169-dwg!AA169+wad!Y169))</f>
        <v>176</v>
      </c>
      <c r="AA169" s="96">
        <f>+IF(dwg!AB169="","",IF(dwg!AA169-dwg!AB169+wad!Z169&lt;=0,"",dwg!AA169-dwg!AB169+wad!Z169))</f>
        <v>236</v>
      </c>
      <c r="AB169" s="96">
        <f>+IF(dwg!AC169="","",IF(dwg!AB169-dwg!AC169+wad!AA169&lt;=0,"",dwg!AB169-dwg!AC169+wad!AA169))</f>
        <v>269</v>
      </c>
      <c r="AC169" s="96">
        <f>+IF(dwg!AD169="","",IF(dwg!AC169-dwg!AD169+wad!AB169&lt;=0,"",dwg!AC169-dwg!AD169+wad!AB169))</f>
        <v>317</v>
      </c>
      <c r="AD169" s="96">
        <f>+IF(dwg!AE169="","",IF(dwg!AD169-dwg!AE169+wad!AC169&lt;=0,"",dwg!AD169-dwg!AE169+wad!AC169))</f>
        <v>220</v>
      </c>
      <c r="AE169" s="96">
        <f>+IF(dwg!AF169="","",IF(dwg!AE169-dwg!AF169+wad!AD169&lt;=0,"",dwg!AE169-dwg!AF169+wad!AD169))</f>
        <v>598</v>
      </c>
      <c r="AF169" s="96">
        <f>+IF(dwg!AG169="","",IF(dwg!AF169-dwg!AG169+wad!AE169&lt;=0,"",dwg!AF169-dwg!AG169+wad!AE169))</f>
        <v>418</v>
      </c>
      <c r="AG169" s="96">
        <f t="shared" si="1"/>
        <v>6937</v>
      </c>
    </row>
    <row r="170" ht="12.75" customHeight="1">
      <c r="A170" s="96">
        <v>884.0</v>
      </c>
      <c r="B170" s="97" t="s">
        <v>23</v>
      </c>
      <c r="C170" s="100" t="s">
        <v>6</v>
      </c>
      <c r="D170" s="96"/>
      <c r="E170" s="107">
        <f>+IF(dwg!F170="","",IF(dwg!E170-dwg!F170+wad!D170&lt;=0,"",dwg!E170-dwg!F170+wad!D170))</f>
        <v>61</v>
      </c>
      <c r="F170" s="107">
        <f>+IF(dwg!G170="","",IF(dwg!F170-dwg!G170+wad!E170&lt;=0,"",dwg!F170-dwg!G170+wad!E170))</f>
        <v>81</v>
      </c>
      <c r="G170" s="107">
        <f>+IF(dwg!H170="","",IF(dwg!G170-dwg!H170+wad!F170&lt;=0,"",dwg!G170-dwg!H170+wad!F170))</f>
        <v>117</v>
      </c>
      <c r="H170" s="107">
        <f>+IF(dwg!I170="","",IF(dwg!H170-dwg!I170+wad!G170&lt;=0,"",dwg!H170-dwg!I170+wad!G170))</f>
        <v>65</v>
      </c>
      <c r="I170" s="107">
        <f>+IF(dwg!J170="","",IF(dwg!I170-dwg!J170+wad!H170&lt;=0,"",dwg!I170-dwg!J170+wad!H170))</f>
        <v>57</v>
      </c>
      <c r="J170" s="96">
        <f>+IF(dwg!K170="","",IF(dwg!J170-dwg!K170+wad!I170&lt;=0,"",dwg!J170-dwg!K170+wad!I170))</f>
        <v>49</v>
      </c>
      <c r="K170" s="96">
        <f>+IF(dwg!L170="","",IF(dwg!K170-dwg!L170+wad!J170&lt;=0,"",dwg!K170-dwg!L170+wad!J170))</f>
        <v>77</v>
      </c>
      <c r="L170" s="96">
        <f>+IF(dwg!M170="","",IF(dwg!L170-dwg!M170+wad!K170&lt;=0,"",dwg!L170-dwg!M170+wad!K170))</f>
        <v>85</v>
      </c>
      <c r="M170" s="96">
        <f>+IF(dwg!N170="","",IF(dwg!M170-dwg!N170+wad!L170&lt;=0,"",dwg!M170-dwg!N170+wad!L170))</f>
        <v>116</v>
      </c>
      <c r="N170" s="96">
        <f>+IF(dwg!O170="","",IF(dwg!N170-dwg!O170+wad!M170&lt;=0,"",dwg!N170-dwg!O170+wad!M170))</f>
        <v>57</v>
      </c>
      <c r="O170" s="96">
        <f>+IF(dwg!P170="","",IF(dwg!O170-dwg!P170+wad!N170&lt;=0,"",dwg!O170-dwg!P170+wad!N170))</f>
        <v>198</v>
      </c>
      <c r="P170" s="96">
        <f>+IF(dwg!Q170="","",IF(dwg!P170-dwg!Q170+wad!O170&lt;=0,"",dwg!P170-dwg!Q170+wad!O170))</f>
        <v>231</v>
      </c>
      <c r="Q170" s="96">
        <f>+IF(dwg!R170="","",IF(dwg!Q170-dwg!R170+wad!P170&lt;=0,"",dwg!Q170-dwg!R170+wad!P170))</f>
        <v>145</v>
      </c>
      <c r="R170" s="96">
        <f>+IF(dwg!S170="","",IF(dwg!R170-dwg!S170+wad!Q170&lt;=0,"",dwg!R170-dwg!S170+wad!Q170))</f>
        <v>102</v>
      </c>
      <c r="S170" s="96">
        <f>+IF(dwg!T170="","",IF(dwg!S170-dwg!T170+wad!R170&lt;=0,"",dwg!S170-dwg!T170+wad!R170))</f>
        <v>106</v>
      </c>
      <c r="T170" s="96">
        <f>+IF(dwg!U170="","",IF(dwg!T170-dwg!U170+wad!S170&lt;=0,"",dwg!T170-dwg!U170+wad!S170))</f>
        <v>150</v>
      </c>
      <c r="U170" s="96">
        <f>+IF(dwg!V170="","",IF(dwg!U170-dwg!V170+wad!T170&lt;=0,"",dwg!U170-dwg!V170+wad!T170))</f>
        <v>219</v>
      </c>
      <c r="V170" s="96">
        <f>+IF(dwg!W170="","",IF(dwg!V170-dwg!W170+wad!U170&lt;=0,"",dwg!V170-dwg!W170+wad!U170))</f>
        <v>250</v>
      </c>
      <c r="W170" s="96">
        <f>+IF(dwg!X170="","",IF(dwg!W170-dwg!X170+wad!V170&lt;=0,"",dwg!W170-dwg!X170+wad!V170))</f>
        <v>80</v>
      </c>
      <c r="X170" s="96">
        <f>+IF(dwg!Y170="","",IF(dwg!X170-dwg!Y170+wad!W170&lt;=0,"",dwg!X170-dwg!Y170+wad!W170))</f>
        <v>65</v>
      </c>
      <c r="Y170" s="96">
        <f>+IF(dwg!Z170="","",IF(dwg!Y170-dwg!Z170+wad!X170&lt;=0,"",dwg!Y170-dwg!Z170+wad!X170))</f>
        <v>96</v>
      </c>
      <c r="Z170" s="96">
        <f>+IF(dwg!AA170="","",IF(dwg!Z170-dwg!AA170+wad!Y170&lt;=0,"",dwg!Z170-dwg!AA170+wad!Y170))</f>
        <v>43</v>
      </c>
      <c r="AA170" s="96">
        <f>+IF(dwg!AB170="","",IF(dwg!AA170-dwg!AB170+wad!Z170&lt;=0,"",dwg!AA170-dwg!AB170+wad!Z170))</f>
        <v>58</v>
      </c>
      <c r="AB170" s="96">
        <f>+IF(dwg!AC170="","",IF(dwg!AB170-dwg!AC170+wad!AA170&lt;=0,"",dwg!AB170-dwg!AC170+wad!AA170))</f>
        <v>70</v>
      </c>
      <c r="AC170" s="96">
        <f>+IF(dwg!AD170="","",IF(dwg!AC170-dwg!AD170+wad!AB170&lt;=0,"",dwg!AC170-dwg!AD170+wad!AB170))</f>
        <v>78</v>
      </c>
      <c r="AD170" s="96">
        <f>+IF(dwg!AE170="","",IF(dwg!AD170-dwg!AE170+wad!AC170&lt;=0,"",dwg!AD170-dwg!AE170+wad!AC170))</f>
        <v>53</v>
      </c>
      <c r="AE170" s="96">
        <f>+IF(dwg!AF170="","",IF(dwg!AE170-dwg!AF170+wad!AD170&lt;=0,"",dwg!AE170-dwg!AF170+wad!AD170))</f>
        <v>126</v>
      </c>
      <c r="AF170" s="96">
        <f>+IF(dwg!AG170="","",IF(dwg!AF170-dwg!AG170+wad!AE170&lt;=0,"",dwg!AF170-dwg!AG170+wad!AE170))</f>
        <v>69</v>
      </c>
      <c r="AG170" s="96">
        <f t="shared" si="1"/>
        <v>2904</v>
      </c>
    </row>
    <row r="171" ht="12.75" customHeight="1">
      <c r="A171" s="96">
        <v>885.0</v>
      </c>
      <c r="B171" s="97" t="s">
        <v>23</v>
      </c>
      <c r="C171" s="98" t="s">
        <v>29</v>
      </c>
      <c r="D171" s="96"/>
      <c r="E171" s="107">
        <f>+IF(dwg!F171="","",IF(dwg!E171-dwg!F171+wad!D171&lt;=0,"",dwg!E171-dwg!F171+wad!D171))</f>
        <v>51</v>
      </c>
      <c r="F171" s="107">
        <f>+IF(dwg!G171="","",IF(dwg!F171-dwg!G171+wad!E171&lt;=0,"",dwg!F171-dwg!G171+wad!E171))</f>
        <v>71</v>
      </c>
      <c r="G171" s="107">
        <f>+IF(dwg!H171="","",IF(dwg!G171-dwg!H171+wad!F171&lt;=0,"",dwg!G171-dwg!H171+wad!F171))</f>
        <v>122</v>
      </c>
      <c r="H171" s="107">
        <f>+IF(dwg!I171="","",IF(dwg!H171-dwg!I171+wad!G171&lt;=0,"",dwg!H171-dwg!I171+wad!G171))</f>
        <v>65</v>
      </c>
      <c r="I171" s="107">
        <f>+IF(dwg!J171="","",IF(dwg!I171-dwg!J171+wad!H171&lt;=0,"",dwg!I171-dwg!J171+wad!H171))</f>
        <v>56</v>
      </c>
      <c r="J171" s="96">
        <f>+IF(dwg!K171="","",IF(dwg!J171-dwg!K171+wad!I171&lt;=0,"",dwg!J171-dwg!K171+wad!I171))</f>
        <v>49</v>
      </c>
      <c r="K171" s="96">
        <f>+IF(dwg!L171="","",IF(dwg!K171-dwg!L171+wad!J171&lt;=0,"",dwg!K171-dwg!L171+wad!J171))</f>
        <v>94</v>
      </c>
      <c r="L171" s="96">
        <f>+IF(dwg!M171="","",IF(dwg!L171-dwg!M171+wad!K171&lt;=0,"",dwg!L171-dwg!M171+wad!K171))</f>
        <v>104</v>
      </c>
      <c r="M171" s="96">
        <f>+IF(dwg!N171="","",IF(dwg!M171-dwg!N171+wad!L171&lt;=0,"",dwg!M171-dwg!N171+wad!L171))</f>
        <v>263</v>
      </c>
      <c r="N171" s="96" t="str">
        <f>+IF(dwg!O171="","",IF(dwg!N171-dwg!O171+wad!M171&lt;=0,"",dwg!N171-dwg!O171+wad!M171))</f>
        <v/>
      </c>
      <c r="O171" s="96">
        <f>+IF(dwg!P171="","",IF(dwg!O171-dwg!P171+wad!N171&lt;=0,"",dwg!O171-dwg!P171+wad!N171))</f>
        <v>403</v>
      </c>
      <c r="P171" s="96">
        <f>+IF(dwg!Q171="","",IF(dwg!P171-dwg!Q171+wad!O171&lt;=0,"",dwg!P171-dwg!Q171+wad!O171))</f>
        <v>411</v>
      </c>
      <c r="Q171" s="96">
        <f>+IF(dwg!R171="","",IF(dwg!Q171-dwg!R171+wad!P171&lt;=0,"",dwg!Q171-dwg!R171+wad!P171))</f>
        <v>280</v>
      </c>
      <c r="R171" s="96">
        <f>+IF(dwg!S171="","",IF(dwg!R171-dwg!S171+wad!Q171&lt;=0,"",dwg!R171-dwg!S171+wad!Q171))</f>
        <v>205</v>
      </c>
      <c r="S171" s="96">
        <f>+IF(dwg!T171="","",IF(dwg!S171-dwg!T171+wad!R171&lt;=0,"",dwg!S171-dwg!T171+wad!R171))</f>
        <v>216</v>
      </c>
      <c r="T171" s="96">
        <f>+IF(dwg!U171="","",IF(dwg!T171-dwg!U171+wad!S171&lt;=0,"",dwg!T171-dwg!U171+wad!S171))</f>
        <v>307</v>
      </c>
      <c r="U171" s="96">
        <f>+IF(dwg!V171="","",IF(dwg!U171-dwg!V171+wad!T171&lt;=0,"",dwg!U171-dwg!V171+wad!T171))</f>
        <v>531</v>
      </c>
      <c r="V171" s="96">
        <f>+IF(dwg!W171="","",IF(dwg!V171-dwg!W171+wad!U171&lt;=0,"",dwg!V171-dwg!W171+wad!U171))</f>
        <v>605</v>
      </c>
      <c r="W171" s="96">
        <f>+IF(dwg!X171="","",IF(dwg!W171-dwg!X171+wad!V171&lt;=0,"",dwg!W171-dwg!X171+wad!V171))</f>
        <v>236</v>
      </c>
      <c r="X171" s="96">
        <f>+IF(dwg!Y171="","",IF(dwg!X171-dwg!Y171+wad!W171&lt;=0,"",dwg!X171-dwg!Y171+wad!W171))</f>
        <v>166</v>
      </c>
      <c r="Y171" s="96">
        <f>+IF(dwg!Z171="","",IF(dwg!Y171-dwg!Z171+wad!X171&lt;=0,"",dwg!Y171-dwg!Z171+wad!X171))</f>
        <v>264</v>
      </c>
      <c r="Z171" s="96">
        <f>+IF(dwg!AA171="","",IF(dwg!Z171-dwg!AA171+wad!Y171&lt;=0,"",dwg!Z171-dwg!AA171+wad!Y171))</f>
        <v>146</v>
      </c>
      <c r="AA171" s="96">
        <f>+IF(dwg!AB171="","",IF(dwg!AA171-dwg!AB171+wad!Z171&lt;=0,"",dwg!AA171-dwg!AB171+wad!Z171))</f>
        <v>200</v>
      </c>
      <c r="AB171" s="96">
        <f>+IF(dwg!AC171="","",IF(dwg!AB171-dwg!AC171+wad!AA171&lt;=0,"",dwg!AB171-dwg!AC171+wad!AA171))</f>
        <v>194</v>
      </c>
      <c r="AC171" s="96">
        <f>+IF(dwg!AD171="","",IF(dwg!AC171-dwg!AD171+wad!AB171&lt;=0,"",dwg!AC171-dwg!AD171+wad!AB171))</f>
        <v>242</v>
      </c>
      <c r="AD171" s="96">
        <f>+IF(dwg!AE171="","",IF(dwg!AD171-dwg!AE171+wad!AC171&lt;=0,"",dwg!AD171-dwg!AE171+wad!AC171))</f>
        <v>251</v>
      </c>
      <c r="AE171" s="96">
        <f>+IF(dwg!AF171="","",IF(dwg!AE171-dwg!AF171+wad!AD171&lt;=0,"",dwg!AE171-dwg!AF171+wad!AD171))</f>
        <v>527</v>
      </c>
      <c r="AF171" s="96">
        <f>+IF(dwg!AG171="","",IF(dwg!AF171-dwg!AG171+wad!AE171&lt;=0,"",dwg!AF171-dwg!AG171+wad!AE171))</f>
        <v>296</v>
      </c>
      <c r="AG171" s="96">
        <f t="shared" si="1"/>
        <v>6355</v>
      </c>
    </row>
    <row r="172" ht="12.75" customHeight="1">
      <c r="A172" s="96">
        <v>886.0</v>
      </c>
      <c r="B172" s="97" t="s">
        <v>23</v>
      </c>
      <c r="C172" s="96" t="s">
        <v>419</v>
      </c>
      <c r="D172" s="96"/>
      <c r="E172" s="107">
        <f>+IF(dwg!F172="","",IF(dwg!E172-dwg!F172+wad!D172&lt;=0,"",dwg!E172-dwg!F172+wad!D172))</f>
        <v>71</v>
      </c>
      <c r="F172" s="107">
        <f>+IF(dwg!G172="","",IF(dwg!F172-dwg!G172+wad!E172&lt;=0,"",dwg!F172-dwg!G172+wad!E172))</f>
        <v>104</v>
      </c>
      <c r="G172" s="107">
        <f>+IF(dwg!H172="","",IF(dwg!G172-dwg!H172+wad!F172&lt;=0,"",dwg!G172-dwg!H172+wad!F172))</f>
        <v>149</v>
      </c>
      <c r="H172" s="107">
        <f>+IF(dwg!I172="","",IF(dwg!H172-dwg!I172+wad!G172&lt;=0,"",dwg!H172-dwg!I172+wad!G172))</f>
        <v>91</v>
      </c>
      <c r="I172" s="107">
        <f>+IF(dwg!J172="","",IF(dwg!I172-dwg!J172+wad!H172&lt;=0,"",dwg!I172-dwg!J172+wad!H172))</f>
        <v>68</v>
      </c>
      <c r="J172" s="96" t="str">
        <f>+IF(dwg!K172="","",IF(dwg!J172-dwg!K172+wad!I172&lt;=0,"",dwg!J172-dwg!K172+wad!I172))</f>
        <v/>
      </c>
      <c r="K172" s="96" t="str">
        <f>+IF(dwg!L172="","",IF(dwg!K172-dwg!L172+wad!J172&lt;=0,"",dwg!K172-dwg!L172+wad!J172))</f>
        <v/>
      </c>
      <c r="L172" s="96" t="str">
        <f>+IF(dwg!M172="","",IF(dwg!L172-dwg!M172+wad!K172&lt;=0,"",dwg!L172-dwg!M172+wad!K172))</f>
        <v/>
      </c>
      <c r="M172" s="96" t="str">
        <f>+IF(dwg!N172="","",IF(dwg!M172-dwg!N172+wad!L172&lt;=0,"",dwg!M172-dwg!N172+wad!L172))</f>
        <v/>
      </c>
      <c r="N172" s="96" t="str">
        <f>+IF(dwg!O172="","",IF(dwg!N172-dwg!O172+wad!M172&lt;=0,"",dwg!N172-dwg!O172+wad!M172))</f>
        <v/>
      </c>
      <c r="O172" s="96" t="str">
        <f>+IF(dwg!P172="","",IF(dwg!O172-dwg!P172+wad!N172&lt;=0,"",dwg!O172-dwg!P172+wad!N172))</f>
        <v/>
      </c>
      <c r="P172" s="96" t="str">
        <f>+IF(dwg!Q172="","",IF(dwg!P172-dwg!Q172+wad!O172&lt;=0,"",dwg!P172-dwg!Q172+wad!O172))</f>
        <v/>
      </c>
      <c r="Q172" s="96" t="str">
        <f>+IF(dwg!R172="","",IF(dwg!Q172-dwg!R172+wad!P172&lt;=0,"",dwg!Q172-dwg!R172+wad!P172))</f>
        <v/>
      </c>
      <c r="R172" s="96" t="str">
        <f>+IF(dwg!S172="","",IF(dwg!R172-dwg!S172+wad!Q172&lt;=0,"",dwg!R172-dwg!S172+wad!Q172))</f>
        <v/>
      </c>
      <c r="S172" s="96" t="str">
        <f>+IF(dwg!T172="","",IF(dwg!S172-dwg!T172+wad!R172&lt;=0,"",dwg!S172-dwg!T172+wad!R172))</f>
        <v/>
      </c>
      <c r="T172" s="96" t="str">
        <f>+IF(dwg!U172="","",IF(dwg!T172-dwg!U172+wad!S172&lt;=0,"",dwg!T172-dwg!U172+wad!S172))</f>
        <v/>
      </c>
      <c r="U172" s="96" t="str">
        <f>+IF(dwg!V172="","",IF(dwg!U172-dwg!V172+wad!T172&lt;=0,"",dwg!U172-dwg!V172+wad!T172))</f>
        <v/>
      </c>
      <c r="V172" s="96" t="str">
        <f>+IF(dwg!W172="","",IF(dwg!V172-dwg!W172+wad!U172&lt;=0,"",dwg!V172-dwg!W172+wad!U172))</f>
        <v/>
      </c>
      <c r="W172" s="96" t="str">
        <f>+IF(dwg!X172="","",IF(dwg!W172-dwg!X172+wad!V172&lt;=0,"",dwg!W172-dwg!X172+wad!V172))</f>
        <v/>
      </c>
      <c r="X172" s="96" t="str">
        <f>+IF(dwg!Y172="","",IF(dwg!X172-dwg!Y172+wad!W172&lt;=0,"",dwg!X172-dwg!Y172+wad!W172))</f>
        <v/>
      </c>
      <c r="Y172" s="96" t="str">
        <f>+IF(dwg!Z172="","",IF(dwg!Y172-dwg!Z172+wad!X172&lt;=0,"",dwg!Y172-dwg!Z172+wad!X172))</f>
        <v/>
      </c>
      <c r="Z172" s="96" t="str">
        <f>+IF(dwg!AA172="","",IF(dwg!Z172-dwg!AA172+wad!Y172&lt;=0,"",dwg!Z172-dwg!AA172+wad!Y172))</f>
        <v/>
      </c>
      <c r="AA172" s="96" t="str">
        <f>+IF(dwg!AB172="","",IF(dwg!AA172-dwg!AB172+wad!Z172&lt;=0,"",dwg!AA172-dwg!AB172+wad!Z172))</f>
        <v/>
      </c>
      <c r="AB172" s="96" t="str">
        <f>+IF(dwg!AC172="","",IF(dwg!AB172-dwg!AC172+wad!AA172&lt;=0,"",dwg!AB172-dwg!AC172+wad!AA172))</f>
        <v/>
      </c>
      <c r="AC172" s="96" t="str">
        <f>+IF(dwg!AD172="","",IF(dwg!AC172-dwg!AD172+wad!AB172&lt;=0,"",dwg!AC172-dwg!AD172+wad!AB172))</f>
        <v/>
      </c>
      <c r="AD172" s="96" t="str">
        <f>+IF(dwg!AE172="","",IF(dwg!AD172-dwg!AE172+wad!AC172&lt;=0,"",dwg!AD172-dwg!AE172+wad!AC172))</f>
        <v/>
      </c>
      <c r="AE172" s="96" t="str">
        <f>+IF(dwg!AF172="","",IF(dwg!AE172-dwg!AF172+wad!AD172&lt;=0,"",dwg!AE172-dwg!AF172+wad!AD172))</f>
        <v/>
      </c>
      <c r="AF172" s="96" t="str">
        <f>+IF(dwg!AG172="","",IF(dwg!AF172-dwg!AG172+wad!AE172&lt;=0,"",dwg!AF172-dwg!AG172+wad!AE172))</f>
        <v/>
      </c>
      <c r="AG172" s="96">
        <f t="shared" si="1"/>
        <v>483</v>
      </c>
    </row>
    <row r="173" ht="12.75" customHeight="1">
      <c r="A173" s="96">
        <v>887.0</v>
      </c>
      <c r="B173" s="97" t="s">
        <v>23</v>
      </c>
      <c r="C173" s="98" t="s">
        <v>29</v>
      </c>
      <c r="D173" s="96"/>
      <c r="E173" s="107">
        <f>+IF(dwg!F173="","",IF(dwg!E173-dwg!F173+wad!D173&lt;=0,"",dwg!E173-dwg!F173+wad!D173))</f>
        <v>102</v>
      </c>
      <c r="F173" s="107">
        <f>+IF(dwg!G173="","",IF(dwg!F173-dwg!G173+wad!E173&lt;=0,"",dwg!F173-dwg!G173+wad!E173))</f>
        <v>145</v>
      </c>
      <c r="G173" s="107">
        <f>+IF(dwg!H173="","",IF(dwg!G173-dwg!H173+wad!F173&lt;=0,"",dwg!G173-dwg!H173+wad!F173))</f>
        <v>221</v>
      </c>
      <c r="H173" s="107">
        <f>+IF(dwg!I173="","",IF(dwg!H173-dwg!I173+wad!G173&lt;=0,"",dwg!H173-dwg!I173+wad!G173))</f>
        <v>114</v>
      </c>
      <c r="I173" s="107">
        <f>+IF(dwg!J173="","",IF(dwg!I173-dwg!J173+wad!H173&lt;=0,"",dwg!I173-dwg!J173+wad!H173))</f>
        <v>83</v>
      </c>
      <c r="J173" s="96">
        <f>+IF(dwg!K173="","",IF(dwg!J173-dwg!K173+wad!I173&lt;=0,"",dwg!J173-dwg!K173+wad!I173))</f>
        <v>76</v>
      </c>
      <c r="K173" s="96">
        <f>+IF(dwg!L173="","",IF(dwg!K173-dwg!L173+wad!J173&lt;=0,"",dwg!K173-dwg!L173+wad!J173))</f>
        <v>118</v>
      </c>
      <c r="L173" s="96">
        <f>+IF(dwg!M173="","",IF(dwg!L173-dwg!M173+wad!K173&lt;=0,"",dwg!L173-dwg!M173+wad!K173))</f>
        <v>133</v>
      </c>
      <c r="M173" s="96">
        <f>+IF(dwg!N173="","",IF(dwg!M173-dwg!N173+wad!L173&lt;=0,"",dwg!M173-dwg!N173+wad!L173))</f>
        <v>201</v>
      </c>
      <c r="N173" s="96">
        <f>+IF(dwg!O173="","",IF(dwg!N173-dwg!O173+wad!M173&lt;=0,"",dwg!N173-dwg!O173+wad!M173))</f>
        <v>117</v>
      </c>
      <c r="O173" s="96">
        <f>+IF(dwg!P173="","",IF(dwg!O173-dwg!P173+wad!N173&lt;=0,"",dwg!O173-dwg!P173+wad!N173))</f>
        <v>434</v>
      </c>
      <c r="P173" s="96">
        <f>+IF(dwg!Q173="","",IF(dwg!P173-dwg!Q173+wad!O173&lt;=0,"",dwg!P173-dwg!Q173+wad!O173))</f>
        <v>480</v>
      </c>
      <c r="Q173" s="96">
        <f>+IF(dwg!R173="","",IF(dwg!Q173-dwg!R173+wad!P173&lt;=0,"",dwg!Q173-dwg!R173+wad!P173))</f>
        <v>300</v>
      </c>
      <c r="R173" s="96">
        <f>+IF(dwg!S173="","",IF(dwg!R173-dwg!S173+wad!Q173&lt;=0,"",dwg!R173-dwg!S173+wad!Q173))</f>
        <v>223</v>
      </c>
      <c r="S173" s="96">
        <f>+IF(dwg!T173="","",IF(dwg!S173-dwg!T173+wad!R173&lt;=0,"",dwg!S173-dwg!T173+wad!R173))</f>
        <v>235</v>
      </c>
      <c r="T173" s="96">
        <f>+IF(dwg!U173="","",IF(dwg!T173-dwg!U173+wad!S173&lt;=0,"",dwg!T173-dwg!U173+wad!S173))</f>
        <v>335</v>
      </c>
      <c r="U173" s="96">
        <f>+IF(dwg!V173="","",IF(dwg!U173-dwg!V173+wad!T173&lt;=0,"",dwg!U173-dwg!V173+wad!T173))</f>
        <v>660</v>
      </c>
      <c r="V173" s="96">
        <f>+IF(dwg!W173="","",IF(dwg!V173-dwg!W173+wad!U173&lt;=0,"",dwg!V173-dwg!W173+wad!U173))</f>
        <v>545</v>
      </c>
      <c r="W173" s="96">
        <f>+IF(dwg!X173="","",IF(dwg!W173-dwg!X173+wad!V173&lt;=0,"",dwg!W173-dwg!X173+wad!V173))</f>
        <v>240</v>
      </c>
      <c r="X173" s="96">
        <f>+IF(dwg!Y173="","",IF(dwg!X173-dwg!Y173+wad!W173&lt;=0,"",dwg!X173-dwg!Y173+wad!W173))</f>
        <v>163</v>
      </c>
      <c r="Y173" s="96">
        <f>+IF(dwg!Z173="","",IF(dwg!Y173-dwg!Z173+wad!X173&lt;=0,"",dwg!Y173-dwg!Z173+wad!X173))</f>
        <v>305</v>
      </c>
      <c r="Z173" s="96">
        <f>+IF(dwg!AA173="","",IF(dwg!Z173-dwg!AA173+wad!Y173&lt;=0,"",dwg!Z173-dwg!AA173+wad!Y173))</f>
        <v>135</v>
      </c>
      <c r="AA173" s="96">
        <f>+IF(dwg!AB173="","",IF(dwg!AA173-dwg!AB173+wad!Z173&lt;=0,"",dwg!AA173-dwg!AB173+wad!Z173))</f>
        <v>205</v>
      </c>
      <c r="AB173" s="96">
        <f>+IF(dwg!AC173="","",IF(dwg!AB173-dwg!AC173+wad!AA173&lt;=0,"",dwg!AB173-dwg!AC173+wad!AA173))</f>
        <v>204</v>
      </c>
      <c r="AC173" s="96">
        <f>+IF(dwg!AD173="","",IF(dwg!AC173-dwg!AD173+wad!AB173&lt;=0,"",dwg!AC173-dwg!AD173+wad!AB173))</f>
        <v>249</v>
      </c>
      <c r="AD173" s="96">
        <f>+IF(dwg!AE173="","",IF(dwg!AD173-dwg!AE173+wad!AC173&lt;=0,"",dwg!AD173-dwg!AE173+wad!AC173))</f>
        <v>208</v>
      </c>
      <c r="AE173" s="96">
        <f>+IF(dwg!AF173="","",IF(dwg!AE173-dwg!AF173+wad!AD173&lt;=0,"",dwg!AE173-dwg!AF173+wad!AD173))</f>
        <v>515</v>
      </c>
      <c r="AF173" s="96">
        <f>+IF(dwg!AG173="","",IF(dwg!AF173-dwg!AG173+wad!AE173&lt;=0,"",dwg!AF173-dwg!AG173+wad!AE173))</f>
        <v>294</v>
      </c>
      <c r="AG173" s="96">
        <f t="shared" si="1"/>
        <v>7040</v>
      </c>
    </row>
    <row r="174" ht="12.75" customHeight="1">
      <c r="A174" s="96">
        <v>888.0</v>
      </c>
      <c r="B174" s="97" t="s">
        <v>23</v>
      </c>
      <c r="C174" s="100" t="s">
        <v>6</v>
      </c>
      <c r="D174" s="96"/>
      <c r="E174" s="107">
        <f>+IF(dwg!F174="","",IF(dwg!E174-dwg!F174+wad!D174&lt;=0,"",dwg!E174-dwg!F174+wad!D174))</f>
        <v>58</v>
      </c>
      <c r="F174" s="107">
        <f>+IF(dwg!G174="","",IF(dwg!F174-dwg!G174+wad!E174&lt;=0,"",dwg!F174-dwg!G174+wad!E174))</f>
        <v>56</v>
      </c>
      <c r="G174" s="107">
        <f>+IF(dwg!H174="","",IF(dwg!G174-dwg!H174+wad!F174&lt;=0,"",dwg!G174-dwg!H174+wad!F174))</f>
        <v>102</v>
      </c>
      <c r="H174" s="107">
        <f>+IF(dwg!I174="","",IF(dwg!H174-dwg!I174+wad!G174&lt;=0,"",dwg!H174-dwg!I174+wad!G174))</f>
        <v>54</v>
      </c>
      <c r="I174" s="107">
        <f>+IF(dwg!J174="","",IF(dwg!I174-dwg!J174+wad!H174&lt;=0,"",dwg!I174-dwg!J174+wad!H174))</f>
        <v>42</v>
      </c>
      <c r="J174" s="96">
        <f>+IF(dwg!K174="","",IF(dwg!J174-dwg!K174+wad!I174&lt;=0,"",dwg!J174-dwg!K174+wad!I174))</f>
        <v>42</v>
      </c>
      <c r="K174" s="96">
        <f>+IF(dwg!L174="","",IF(dwg!K174-dwg!L174+wad!J174&lt;=0,"",dwg!K174-dwg!L174+wad!J174))</f>
        <v>58</v>
      </c>
      <c r="L174" s="96">
        <f>+IF(dwg!M174="","",IF(dwg!L174-dwg!M174+wad!K174&lt;=0,"",dwg!L174-dwg!M174+wad!K174))</f>
        <v>71</v>
      </c>
      <c r="M174" s="96">
        <f>+IF(dwg!N174="","",IF(dwg!M174-dwg!N174+wad!L174&lt;=0,"",dwg!M174-dwg!N174+wad!L174))</f>
        <v>95</v>
      </c>
      <c r="N174" s="96">
        <f>+IF(dwg!O174="","",IF(dwg!N174-dwg!O174+wad!M174&lt;=0,"",dwg!N174-dwg!O174+wad!M174))</f>
        <v>44</v>
      </c>
      <c r="O174" s="96">
        <f>+IF(dwg!P174="","",IF(dwg!O174-dwg!P174+wad!N174&lt;=0,"",dwg!O174-dwg!P174+wad!N174))</f>
        <v>177</v>
      </c>
      <c r="P174" s="96">
        <f>+IF(dwg!Q174="","",IF(dwg!P174-dwg!Q174+wad!O174&lt;=0,"",dwg!P174-dwg!Q174+wad!O174))</f>
        <v>186</v>
      </c>
      <c r="Q174" s="96">
        <f>+IF(dwg!R174="","",IF(dwg!Q174-dwg!R174+wad!P174&lt;=0,"",dwg!Q174-dwg!R174+wad!P174))</f>
        <v>150</v>
      </c>
      <c r="R174" s="96">
        <f>+IF(dwg!S174="","",IF(dwg!R174-dwg!S174+wad!Q174&lt;=0,"",dwg!R174-dwg!S174+wad!Q174))</f>
        <v>98</v>
      </c>
      <c r="S174" s="96">
        <f>+IF(dwg!T174="","",IF(dwg!S174-dwg!T174+wad!R174&lt;=0,"",dwg!S174-dwg!T174+wad!R174))</f>
        <v>93</v>
      </c>
      <c r="T174" s="96">
        <f>+IF(dwg!U174="","",IF(dwg!T174-dwg!U174+wad!S174&lt;=0,"",dwg!T174-dwg!U174+wad!S174))</f>
        <v>137</v>
      </c>
      <c r="U174" s="96">
        <f>+IF(dwg!V174="","",IF(dwg!U174-dwg!V174+wad!T174&lt;=0,"",dwg!U174-dwg!V174+wad!T174))</f>
        <v>200</v>
      </c>
      <c r="V174" s="96">
        <f>+IF(dwg!W174="","",IF(dwg!V174-dwg!W174+wad!U174&lt;=0,"",dwg!V174-dwg!W174+wad!U174))</f>
        <v>266</v>
      </c>
      <c r="W174" s="96">
        <f>+IF(dwg!X174="","",IF(dwg!W174-dwg!X174+wad!V174&lt;=0,"",dwg!W174-dwg!X174+wad!V174))</f>
        <v>68</v>
      </c>
      <c r="X174" s="96">
        <f>+IF(dwg!Y174="","",IF(dwg!X174-dwg!Y174+wad!W174&lt;=0,"",dwg!X174-dwg!Y174+wad!W174))</f>
        <v>69</v>
      </c>
      <c r="Y174" s="96">
        <f>+IF(dwg!Z174="","",IF(dwg!Y174-dwg!Z174+wad!X174&lt;=0,"",dwg!Y174-dwg!Z174+wad!X174))</f>
        <v>124</v>
      </c>
      <c r="Z174" s="96">
        <f>+IF(dwg!AA174="","",IF(dwg!Z174-dwg!AA174+wad!Y174&lt;=0,"",dwg!Z174-dwg!AA174+wad!Y174))</f>
        <v>58</v>
      </c>
      <c r="AA174" s="96">
        <f>+IF(dwg!AB174="","",IF(dwg!AA174-dwg!AB174+wad!Z174&lt;=0,"",dwg!AA174-dwg!AB174+wad!Z174))</f>
        <v>66</v>
      </c>
      <c r="AB174" s="96">
        <f>+IF(dwg!AC174="","",IF(dwg!AB174-dwg!AC174+wad!AA174&lt;=0,"",dwg!AB174-dwg!AC174+wad!AA174))</f>
        <v>94</v>
      </c>
      <c r="AC174" s="96">
        <f>+IF(dwg!AD174="","",IF(dwg!AC174-dwg!AD174+wad!AB174&lt;=0,"",dwg!AC174-dwg!AD174+wad!AB174))</f>
        <v>113</v>
      </c>
      <c r="AD174" s="96">
        <f>+IF(dwg!AE174="","",IF(dwg!AD174-dwg!AE174+wad!AC174&lt;=0,"",dwg!AD174-dwg!AE174+wad!AC174))</f>
        <v>86</v>
      </c>
      <c r="AE174" s="96">
        <f>+IF(dwg!AF174="","",IF(dwg!AE174-dwg!AF174+wad!AD174&lt;=0,"",dwg!AE174-dwg!AF174+wad!AD174))</f>
        <v>165</v>
      </c>
      <c r="AF174" s="96">
        <f>+IF(dwg!AG174="","",IF(dwg!AF174-dwg!AG174+wad!AE174&lt;=0,"",dwg!AF174-dwg!AG174+wad!AE174))</f>
        <v>91</v>
      </c>
      <c r="AG174" s="96">
        <f t="shared" si="1"/>
        <v>2863</v>
      </c>
    </row>
    <row r="175" ht="12.75" customHeight="1">
      <c r="A175" s="96">
        <v>889.0</v>
      </c>
      <c r="B175" s="97" t="s">
        <v>23</v>
      </c>
      <c r="C175" s="100" t="s">
        <v>6</v>
      </c>
      <c r="D175" s="96"/>
      <c r="E175" s="107">
        <f>+IF(dwg!F175="","",IF(dwg!E175-dwg!F175+wad!D175&lt;=0,"",dwg!E175-dwg!F175+wad!D175))</f>
        <v>82</v>
      </c>
      <c r="F175" s="107">
        <f>+IF(dwg!G175="","",IF(dwg!F175-dwg!G175+wad!E175&lt;=0,"",dwg!F175-dwg!G175+wad!E175))</f>
        <v>113</v>
      </c>
      <c r="G175" s="107">
        <f>+IF(dwg!H175="","",IF(dwg!G175-dwg!H175+wad!F175&lt;=0,"",dwg!G175-dwg!H175+wad!F175))</f>
        <v>164</v>
      </c>
      <c r="H175" s="107">
        <f>+IF(dwg!I175="","",IF(dwg!H175-dwg!I175+wad!G175&lt;=0,"",dwg!H175-dwg!I175+wad!G175))</f>
        <v>106</v>
      </c>
      <c r="I175" s="107">
        <f>+IF(dwg!J175="","",IF(dwg!I175-dwg!J175+wad!H175&lt;=0,"",dwg!I175-dwg!J175+wad!H175))</f>
        <v>91</v>
      </c>
      <c r="J175" s="96">
        <f>+IF(dwg!K175="","",IF(dwg!J175-dwg!K175+wad!I175&lt;=0,"",dwg!J175-dwg!K175+wad!I175))</f>
        <v>42</v>
      </c>
      <c r="K175" s="96">
        <f>+IF(dwg!L175="","",IF(dwg!K175-dwg!L175+wad!J175&lt;=0,"",dwg!K175-dwg!L175+wad!J175))</f>
        <v>112</v>
      </c>
      <c r="L175" s="96">
        <f>+IF(dwg!M175="","",IF(dwg!L175-dwg!M175+wad!K175&lt;=0,"",dwg!L175-dwg!M175+wad!K175))</f>
        <v>124</v>
      </c>
      <c r="M175" s="96">
        <f>+IF(dwg!N175="","",IF(dwg!M175-dwg!N175+wad!L175&lt;=0,"",dwg!M175-dwg!N175+wad!L175))</f>
        <v>169</v>
      </c>
      <c r="N175" s="96">
        <f>+IF(dwg!O175="","",IF(dwg!N175-dwg!O175+wad!M175&lt;=0,"",dwg!N175-dwg!O175+wad!M175))</f>
        <v>88</v>
      </c>
      <c r="O175" s="96">
        <f>+IF(dwg!P175="","",IF(dwg!O175-dwg!P175+wad!N175&lt;=0,"",dwg!O175-dwg!P175+wad!N175))</f>
        <v>357</v>
      </c>
      <c r="P175" s="96">
        <f>+IF(dwg!Q175="","",IF(dwg!P175-dwg!Q175+wad!O175&lt;=0,"",dwg!P175-dwg!Q175+wad!O175))</f>
        <v>362</v>
      </c>
      <c r="Q175" s="96">
        <f>+IF(dwg!R175="","",IF(dwg!Q175-dwg!R175+wad!P175&lt;=0,"",dwg!Q175-dwg!R175+wad!P175))</f>
        <v>248</v>
      </c>
      <c r="R175" s="96">
        <f>+IF(dwg!S175="","",IF(dwg!R175-dwg!S175+wad!Q175&lt;=0,"",dwg!R175-dwg!S175+wad!Q175))</f>
        <v>142</v>
      </c>
      <c r="S175" s="96">
        <f>+IF(dwg!T175="","",IF(dwg!S175-dwg!T175+wad!R175&lt;=0,"",dwg!S175-dwg!T175+wad!R175))</f>
        <v>127</v>
      </c>
      <c r="T175" s="96">
        <f>+IF(dwg!U175="","",IF(dwg!T175-dwg!U175+wad!S175&lt;=0,"",dwg!T175-dwg!U175+wad!S175))</f>
        <v>181</v>
      </c>
      <c r="U175" s="96">
        <f>+IF(dwg!V175="","",IF(dwg!U175-dwg!V175+wad!T175&lt;=0,"",dwg!U175-dwg!V175+wad!T175))</f>
        <v>271</v>
      </c>
      <c r="V175" s="96">
        <f>+IF(dwg!W175="","",IF(dwg!V175-dwg!W175+wad!U175&lt;=0,"",dwg!V175-dwg!W175+wad!U175))</f>
        <v>302</v>
      </c>
      <c r="W175" s="96">
        <f>+IF(dwg!X175="","",IF(dwg!W175-dwg!X175+wad!V175&lt;=0,"",dwg!W175-dwg!X175+wad!V175))</f>
        <v>77</v>
      </c>
      <c r="X175" s="96">
        <f>+IF(dwg!Y175="","",IF(dwg!X175-dwg!Y175+wad!W175&lt;=0,"",dwg!X175-dwg!Y175+wad!W175))</f>
        <v>76</v>
      </c>
      <c r="Y175" s="96">
        <f>+IF(dwg!Z175="","",IF(dwg!Y175-dwg!Z175+wad!X175&lt;=0,"",dwg!Y175-dwg!Z175+wad!X175))</f>
        <v>124</v>
      </c>
      <c r="Z175" s="96">
        <f>+IF(dwg!AA175="","",IF(dwg!Z175-dwg!AA175+wad!Y175&lt;=0,"",dwg!Z175-dwg!AA175+wad!Y175))</f>
        <v>64</v>
      </c>
      <c r="AA175" s="96">
        <f>+IF(dwg!AB175="","",IF(dwg!AA175-dwg!AB175+wad!Z175&lt;=0,"",dwg!AA175-dwg!AB175+wad!Z175))</f>
        <v>67</v>
      </c>
      <c r="AB175" s="96">
        <f>+IF(dwg!AC175="","",IF(dwg!AB175-dwg!AC175+wad!AA175&lt;=0,"",dwg!AB175-dwg!AC175+wad!AA175))</f>
        <v>63</v>
      </c>
      <c r="AC175" s="96">
        <f>+IF(dwg!AD175="","",IF(dwg!AC175-dwg!AD175+wad!AB175&lt;=0,"",dwg!AC175-dwg!AD175+wad!AB175))</f>
        <v>71</v>
      </c>
      <c r="AD175" s="96">
        <f>+IF(dwg!AE175="","",IF(dwg!AD175-dwg!AE175+wad!AC175&lt;=0,"",dwg!AD175-dwg!AE175+wad!AC175))</f>
        <v>48</v>
      </c>
      <c r="AE175" s="96">
        <f>+IF(dwg!AF175="","",IF(dwg!AE175-dwg!AF175+wad!AD175&lt;=0,"",dwg!AE175-dwg!AF175+wad!AD175))</f>
        <v>103</v>
      </c>
      <c r="AF175" s="96">
        <f>+IF(dwg!AG175="","",IF(dwg!AF175-dwg!AG175+wad!AE175&lt;=0,"",dwg!AF175-dwg!AG175+wad!AE175))</f>
        <v>57</v>
      </c>
      <c r="AG175" s="96">
        <f t="shared" si="1"/>
        <v>3831</v>
      </c>
    </row>
    <row r="176" ht="12.75" customHeight="1">
      <c r="A176" s="96">
        <v>890.0</v>
      </c>
      <c r="B176" s="97" t="s">
        <v>23</v>
      </c>
      <c r="C176" s="98" t="s">
        <v>29</v>
      </c>
      <c r="D176" s="96"/>
      <c r="E176" s="107">
        <f>+IF(dwg!F176="","",IF(dwg!E176-dwg!F176+wad!D176&lt;=0,"",dwg!E176-dwg!F176+wad!D176))</f>
        <v>83</v>
      </c>
      <c r="F176" s="107">
        <f>+IF(dwg!G176="","",IF(dwg!F176-dwg!G176+wad!E176&lt;=0,"",dwg!F176-dwg!G176+wad!E176))</f>
        <v>100</v>
      </c>
      <c r="G176" s="107">
        <f>+IF(dwg!H176="","",IF(dwg!G176-dwg!H176+wad!F176&lt;=0,"",dwg!G176-dwg!H176+wad!F176))</f>
        <v>154</v>
      </c>
      <c r="H176" s="107">
        <f>+IF(dwg!I176="","",IF(dwg!H176-dwg!I176+wad!G176&lt;=0,"",dwg!H176-dwg!I176+wad!G176))</f>
        <v>82</v>
      </c>
      <c r="I176" s="107">
        <f>+IF(dwg!J176="","",IF(dwg!I176-dwg!J176+wad!H176&lt;=0,"",dwg!I176-dwg!J176+wad!H176))</f>
        <v>105</v>
      </c>
      <c r="J176" s="96">
        <f>+IF(dwg!K176="","",IF(dwg!J176-dwg!K176+wad!I176&lt;=0,"",dwg!J176-dwg!K176+wad!I176))</f>
        <v>16</v>
      </c>
      <c r="K176" s="96">
        <f>+IF(dwg!L176="","",IF(dwg!K176-dwg!L176+wad!J176&lt;=0,"",dwg!K176-dwg!L176+wad!J176))</f>
        <v>101</v>
      </c>
      <c r="L176" s="96">
        <f>+IF(dwg!M176="","",IF(dwg!L176-dwg!M176+wad!K176&lt;=0,"",dwg!L176-dwg!M176+wad!K176))</f>
        <v>123</v>
      </c>
      <c r="M176" s="96">
        <f>+IF(dwg!N176="","",IF(dwg!M176-dwg!N176+wad!L176&lt;=0,"",dwg!M176-dwg!N176+wad!L176))</f>
        <v>191</v>
      </c>
      <c r="N176" s="96">
        <f>+IF(dwg!O176="","",IF(dwg!N176-dwg!O176+wad!M176&lt;=0,"",dwg!N176-dwg!O176+wad!M176))</f>
        <v>105</v>
      </c>
      <c r="O176" s="96">
        <f>+IF(dwg!P176="","",IF(dwg!O176-dwg!P176+wad!N176&lt;=0,"",dwg!O176-dwg!P176+wad!N176))</f>
        <v>335</v>
      </c>
      <c r="P176" s="96">
        <f>+IF(dwg!Q176="","",IF(dwg!P176-dwg!Q176+wad!O176&lt;=0,"",dwg!P176-dwg!Q176+wad!O176))</f>
        <v>351</v>
      </c>
      <c r="Q176" s="96">
        <f>+IF(dwg!R176="","",IF(dwg!Q176-dwg!R176+wad!P176&lt;=0,"",dwg!Q176-dwg!R176+wad!P176))</f>
        <v>250</v>
      </c>
      <c r="R176" s="96">
        <f>+IF(dwg!S176="","",IF(dwg!R176-dwg!S176+wad!Q176&lt;=0,"",dwg!R176-dwg!S176+wad!Q176))</f>
        <v>150</v>
      </c>
      <c r="S176" s="96">
        <f>+IF(dwg!T176="","",IF(dwg!S176-dwg!T176+wad!R176&lt;=0,"",dwg!S176-dwg!T176+wad!R176))</f>
        <v>178</v>
      </c>
      <c r="T176" s="96">
        <f>+IF(dwg!U176="","",IF(dwg!T176-dwg!U176+wad!S176&lt;=0,"",dwg!T176-dwg!U176+wad!S176))</f>
        <v>250</v>
      </c>
      <c r="U176" s="96">
        <f>+IF(dwg!V176="","",IF(dwg!U176-dwg!V176+wad!T176&lt;=0,"",dwg!U176-dwg!V176+wad!T176))</f>
        <v>438</v>
      </c>
      <c r="V176" s="96">
        <f>+IF(dwg!W176="","",IF(dwg!V176-dwg!W176+wad!U176&lt;=0,"",dwg!V176-dwg!W176+wad!U176))</f>
        <v>478</v>
      </c>
      <c r="W176" s="96">
        <f>+IF(dwg!X176="","",IF(dwg!W176-dwg!X176+wad!V176&lt;=0,"",dwg!W176-dwg!X176+wad!V176))</f>
        <v>249</v>
      </c>
      <c r="X176" s="96">
        <f>+IF(dwg!Y176="","",IF(dwg!X176-dwg!Y176+wad!W176&lt;=0,"",dwg!X176-dwg!Y176+wad!W176))</f>
        <v>175</v>
      </c>
      <c r="Y176" s="96">
        <f>+IF(dwg!Z176="","",IF(dwg!Y176-dwg!Z176+wad!X176&lt;=0,"",dwg!Y176-dwg!Z176+wad!X176))</f>
        <v>328</v>
      </c>
      <c r="Z176" s="96">
        <f>+IF(dwg!AA176="","",IF(dwg!Z176-dwg!AA176+wad!Y176&lt;=0,"",dwg!Z176-dwg!AA176+wad!Y176))</f>
        <v>146</v>
      </c>
      <c r="AA176" s="96">
        <f>+IF(dwg!AB176="","",IF(dwg!AA176-dwg!AB176+wad!Z176&lt;=0,"",dwg!AA176-dwg!AB176+wad!Z176))</f>
        <v>214</v>
      </c>
      <c r="AB176" s="96">
        <f>+IF(dwg!AC176="","",IF(dwg!AB176-dwg!AC176+wad!AA176&lt;=0,"",dwg!AB176-dwg!AC176+wad!AA176))</f>
        <v>208</v>
      </c>
      <c r="AC176" s="96">
        <f>+IF(dwg!AD176="","",IF(dwg!AC176-dwg!AD176+wad!AB176&lt;=0,"",dwg!AC176-dwg!AD176+wad!AB176))</f>
        <v>301</v>
      </c>
      <c r="AD176" s="96">
        <f>+IF(dwg!AE176="","",IF(dwg!AD176-dwg!AE176+wad!AC176&lt;=0,"",dwg!AD176-dwg!AE176+wad!AC176))</f>
        <v>211</v>
      </c>
      <c r="AE176" s="96">
        <f>+IF(dwg!AF176="","",IF(dwg!AE176-dwg!AF176+wad!AD176&lt;=0,"",dwg!AE176-dwg!AF176+wad!AD176))</f>
        <v>628</v>
      </c>
      <c r="AF176" s="96">
        <f>+IF(dwg!AG176="","",IF(dwg!AF176-dwg!AG176+wad!AE176&lt;=0,"",dwg!AF176-dwg!AG176+wad!AE176))</f>
        <v>379</v>
      </c>
      <c r="AG176" s="96">
        <f t="shared" si="1"/>
        <v>6329</v>
      </c>
    </row>
    <row r="177" ht="12.75" customHeight="1">
      <c r="A177" s="96">
        <v>891.0</v>
      </c>
      <c r="B177" s="97" t="s">
        <v>23</v>
      </c>
      <c r="C177" s="96" t="s">
        <v>419</v>
      </c>
      <c r="D177" s="96"/>
      <c r="E177" s="107">
        <f>+IF(dwg!F177="","",IF(dwg!E177-dwg!F177+wad!D177&lt;=0,"",dwg!E177-dwg!F177+wad!D177))</f>
        <v>43</v>
      </c>
      <c r="F177" s="107">
        <f>+IF(dwg!G177="","",IF(dwg!F177-dwg!G177+wad!E177&lt;=0,"",dwg!F177-dwg!G177+wad!E177))</f>
        <v>71</v>
      </c>
      <c r="G177" s="107">
        <f>+IF(dwg!H177="","",IF(dwg!G177-dwg!H177+wad!F177&lt;=0,"",dwg!G177-dwg!H177+wad!F177))</f>
        <v>144</v>
      </c>
      <c r="H177" s="107">
        <f>+IF(dwg!I177="","",IF(dwg!H177-dwg!I177+wad!G177&lt;=0,"",dwg!H177-dwg!I177+wad!G177))</f>
        <v>75</v>
      </c>
      <c r="I177" s="107">
        <f>+IF(dwg!J177="","",IF(dwg!I177-dwg!J177+wad!H177&lt;=0,"",dwg!I177-dwg!J177+wad!H177))</f>
        <v>40</v>
      </c>
      <c r="J177" s="96" t="str">
        <f>+IF(dwg!K177="","",IF(dwg!J177-dwg!K177+wad!I177&lt;=0,"",dwg!J177-dwg!K177+wad!I177))</f>
        <v/>
      </c>
      <c r="K177" s="96" t="str">
        <f>+IF(dwg!L177="","",IF(dwg!K177-dwg!L177+wad!J177&lt;=0,"",dwg!K177-dwg!L177+wad!J177))</f>
        <v/>
      </c>
      <c r="L177" s="96" t="str">
        <f>+IF(dwg!M177="","",IF(dwg!L177-dwg!M177+wad!K177&lt;=0,"",dwg!L177-dwg!M177+wad!K177))</f>
        <v/>
      </c>
      <c r="M177" s="96" t="str">
        <f>+IF(dwg!N177="","",IF(dwg!M177-dwg!N177+wad!L177&lt;=0,"",dwg!M177-dwg!N177+wad!L177))</f>
        <v/>
      </c>
      <c r="N177" s="96" t="str">
        <f>+IF(dwg!O177="","",IF(dwg!N177-dwg!O177+wad!M177&lt;=0,"",dwg!N177-dwg!O177+wad!M177))</f>
        <v/>
      </c>
      <c r="O177" s="96" t="str">
        <f>+IF(dwg!P177="","",IF(dwg!O177-dwg!P177+wad!N177&lt;=0,"",dwg!O177-dwg!P177+wad!N177))</f>
        <v/>
      </c>
      <c r="P177" s="96" t="str">
        <f>+IF(dwg!Q177="","",IF(dwg!P177-dwg!Q177+wad!O177&lt;=0,"",dwg!P177-dwg!Q177+wad!O177))</f>
        <v/>
      </c>
      <c r="Q177" s="96" t="str">
        <f>+IF(dwg!R177="","",IF(dwg!Q177-dwg!R177+wad!P177&lt;=0,"",dwg!Q177-dwg!R177+wad!P177))</f>
        <v/>
      </c>
      <c r="R177" s="96" t="str">
        <f>+IF(dwg!S177="","",IF(dwg!R177-dwg!S177+wad!Q177&lt;=0,"",dwg!R177-dwg!S177+wad!Q177))</f>
        <v/>
      </c>
      <c r="S177" s="96" t="str">
        <f>+IF(dwg!T177="","",IF(dwg!S177-dwg!T177+wad!R177&lt;=0,"",dwg!S177-dwg!T177+wad!R177))</f>
        <v/>
      </c>
      <c r="T177" s="96" t="str">
        <f>+IF(dwg!U177="","",IF(dwg!T177-dwg!U177+wad!S177&lt;=0,"",dwg!T177-dwg!U177+wad!S177))</f>
        <v/>
      </c>
      <c r="U177" s="96" t="str">
        <f>+IF(dwg!V177="","",IF(dwg!U177-dwg!V177+wad!T177&lt;=0,"",dwg!U177-dwg!V177+wad!T177))</f>
        <v/>
      </c>
      <c r="V177" s="96" t="str">
        <f>+IF(dwg!W177="","",IF(dwg!V177-dwg!W177+wad!U177&lt;=0,"",dwg!V177-dwg!W177+wad!U177))</f>
        <v/>
      </c>
      <c r="W177" s="96" t="str">
        <f>+IF(dwg!X177="","",IF(dwg!W177-dwg!X177+wad!V177&lt;=0,"",dwg!W177-dwg!X177+wad!V177))</f>
        <v/>
      </c>
      <c r="X177" s="96" t="str">
        <f>+IF(dwg!Y177="","",IF(dwg!X177-dwg!Y177+wad!W177&lt;=0,"",dwg!X177-dwg!Y177+wad!W177))</f>
        <v/>
      </c>
      <c r="Y177" s="96" t="str">
        <f>+IF(dwg!Z177="","",IF(dwg!Y177-dwg!Z177+wad!X177&lt;=0,"",dwg!Y177-dwg!Z177+wad!X177))</f>
        <v/>
      </c>
      <c r="Z177" s="96" t="str">
        <f>+IF(dwg!AA177="","",IF(dwg!Z177-dwg!AA177+wad!Y177&lt;=0,"",dwg!Z177-dwg!AA177+wad!Y177))</f>
        <v/>
      </c>
      <c r="AA177" s="96" t="str">
        <f>+IF(dwg!AB177="","",IF(dwg!AA177-dwg!AB177+wad!Z177&lt;=0,"",dwg!AA177-dwg!AB177+wad!Z177))</f>
        <v/>
      </c>
      <c r="AB177" s="96" t="str">
        <f>+IF(dwg!AC177="","",IF(dwg!AB177-dwg!AC177+wad!AA177&lt;=0,"",dwg!AB177-dwg!AC177+wad!AA177))</f>
        <v/>
      </c>
      <c r="AC177" s="96" t="str">
        <f>+IF(dwg!AD177="","",IF(dwg!AC177-dwg!AD177+wad!AB177&lt;=0,"",dwg!AC177-dwg!AD177+wad!AB177))</f>
        <v/>
      </c>
      <c r="AD177" s="96" t="str">
        <f>+IF(dwg!AE177="","",IF(dwg!AD177-dwg!AE177+wad!AC177&lt;=0,"",dwg!AD177-dwg!AE177+wad!AC177))</f>
        <v/>
      </c>
      <c r="AE177" s="96" t="str">
        <f>+IF(dwg!AF177="","",IF(dwg!AE177-dwg!AF177+wad!AD177&lt;=0,"",dwg!AE177-dwg!AF177+wad!AD177))</f>
        <v/>
      </c>
      <c r="AF177" s="96" t="str">
        <f>+IF(dwg!AG177="","",IF(dwg!AF177-dwg!AG177+wad!AE177&lt;=0,"",dwg!AF177-dwg!AG177+wad!AE177))</f>
        <v/>
      </c>
      <c r="AG177" s="96">
        <f t="shared" si="1"/>
        <v>373</v>
      </c>
    </row>
    <row r="178" ht="12.75" customHeight="1">
      <c r="A178" s="96">
        <v>892.0</v>
      </c>
      <c r="B178" s="97" t="s">
        <v>23</v>
      </c>
      <c r="C178" s="100" t="s">
        <v>6</v>
      </c>
      <c r="D178" s="96"/>
      <c r="E178" s="107">
        <f>+IF(dwg!F178="","",IF(dwg!E178-dwg!F178+wad!D178&lt;=0,"",dwg!E178-dwg!F178+wad!D178))</f>
        <v>61</v>
      </c>
      <c r="F178" s="107">
        <f>+IF(dwg!G178="","",IF(dwg!F178-dwg!G178+wad!E178&lt;=0,"",dwg!F178-dwg!G178+wad!E178))</f>
        <v>77</v>
      </c>
      <c r="G178" s="107">
        <f>+IF(dwg!H178="","",IF(dwg!G178-dwg!H178+wad!F178&lt;=0,"",dwg!G178-dwg!H178+wad!F178))</f>
        <v>118</v>
      </c>
      <c r="H178" s="107">
        <f>+IF(dwg!I178="","",IF(dwg!H178-dwg!I178+wad!G178&lt;=0,"",dwg!H178-dwg!I178+wad!G178))</f>
        <v>81</v>
      </c>
      <c r="I178" s="107">
        <f>+IF(dwg!J178="","",IF(dwg!I178-dwg!J178+wad!H178&lt;=0,"",dwg!I178-dwg!J178+wad!H178))</f>
        <v>59</v>
      </c>
      <c r="J178" s="96">
        <f>+IF(dwg!K178="","",IF(dwg!J178-dwg!K178+wad!I178&lt;=0,"",dwg!J178-dwg!K178+wad!I178))</f>
        <v>52</v>
      </c>
      <c r="K178" s="96">
        <f>+IF(dwg!L178="","",IF(dwg!K178-dwg!L178+wad!J178&lt;=0,"",dwg!K178-dwg!L178+wad!J178))</f>
        <v>85</v>
      </c>
      <c r="L178" s="96">
        <f>+IF(dwg!M178="","",IF(dwg!L178-dwg!M178+wad!K178&lt;=0,"",dwg!L178-dwg!M178+wad!K178))</f>
        <v>99</v>
      </c>
      <c r="M178" s="96">
        <f>+IF(dwg!N178="","",IF(dwg!M178-dwg!N178+wad!L178&lt;=0,"",dwg!M178-dwg!N178+wad!L178))</f>
        <v>151</v>
      </c>
      <c r="N178" s="96">
        <f>+IF(dwg!O178="","",IF(dwg!N178-dwg!O178+wad!M178&lt;=0,"",dwg!N178-dwg!O178+wad!M178))</f>
        <v>85</v>
      </c>
      <c r="O178" s="96">
        <f>+IF(dwg!P178="","",IF(dwg!O178-dwg!P178+wad!N178&lt;=0,"",dwg!O178-dwg!P178+wad!N178))</f>
        <v>344</v>
      </c>
      <c r="P178" s="96">
        <f>+IF(dwg!Q178="","",IF(dwg!P178-dwg!Q178+wad!O178&lt;=0,"",dwg!P178-dwg!Q178+wad!O178))</f>
        <v>369</v>
      </c>
      <c r="Q178" s="96">
        <f>+IF(dwg!R178="","",IF(dwg!Q178-dwg!R178+wad!P178&lt;=0,"",dwg!Q178-dwg!R178+wad!P178))</f>
        <v>189</v>
      </c>
      <c r="R178" s="96">
        <f>+IF(dwg!S178="","",IF(dwg!R178-dwg!S178+wad!Q178&lt;=0,"",dwg!R178-dwg!S178+wad!Q178))</f>
        <v>128</v>
      </c>
      <c r="S178" s="96">
        <f>+IF(dwg!T178="","",IF(dwg!S178-dwg!T178+wad!R178&lt;=0,"",dwg!S178-dwg!T178+wad!R178))</f>
        <v>142</v>
      </c>
      <c r="T178" s="96">
        <f>+IF(dwg!U178="","",IF(dwg!T178-dwg!U178+wad!S178&lt;=0,"",dwg!T178-dwg!U178+wad!S178))</f>
        <v>185</v>
      </c>
      <c r="U178" s="96">
        <f>+IF(dwg!V178="","",IF(dwg!U178-dwg!V178+wad!T178&lt;=0,"",dwg!U178-dwg!V178+wad!T178))</f>
        <v>295</v>
      </c>
      <c r="V178" s="96">
        <f>+IF(dwg!W178="","",IF(dwg!V178-dwg!W178+wad!U178&lt;=0,"",dwg!V178-dwg!W178+wad!U178))</f>
        <v>253</v>
      </c>
      <c r="W178" s="96">
        <f>+IF(dwg!X178="","",IF(dwg!W178-dwg!X178+wad!V178&lt;=0,"",dwg!W178-dwg!X178+wad!V178))</f>
        <v>100</v>
      </c>
      <c r="X178" s="96">
        <f>+IF(dwg!Y178="","",IF(dwg!X178-dwg!Y178+wad!W178&lt;=0,"",dwg!X178-dwg!Y178+wad!W178))</f>
        <v>76</v>
      </c>
      <c r="Y178" s="96">
        <f>+IF(dwg!Z178="","",IF(dwg!Y178-dwg!Z178+wad!X178&lt;=0,"",dwg!Y178-dwg!Z178+wad!X178))</f>
        <v>127</v>
      </c>
      <c r="Z178" s="96">
        <f>+IF(dwg!AA178="","",IF(dwg!Z178-dwg!AA178+wad!Y178&lt;=0,"",dwg!Z178-dwg!AA178+wad!Y178))</f>
        <v>51</v>
      </c>
      <c r="AA178" s="96">
        <f>+IF(dwg!AB178="","",IF(dwg!AA178-dwg!AB178+wad!Z178&lt;=0,"",dwg!AA178-dwg!AB178+wad!Z178))</f>
        <v>54</v>
      </c>
      <c r="AB178" s="96">
        <f>+IF(dwg!AC178="","",IF(dwg!AB178-dwg!AC178+wad!AA178&lt;=0,"",dwg!AB178-dwg!AC178+wad!AA178))</f>
        <v>66</v>
      </c>
      <c r="AC178" s="96">
        <f>+IF(dwg!AD178="","",IF(dwg!AC178-dwg!AD178+wad!AB178&lt;=0,"",dwg!AC178-dwg!AD178+wad!AB178))</f>
        <v>84</v>
      </c>
      <c r="AD178" s="96">
        <f>+IF(dwg!AE178="","",IF(dwg!AD178-dwg!AE178+wad!AC178&lt;=0,"",dwg!AD178-dwg!AE178+wad!AC178))</f>
        <v>43</v>
      </c>
      <c r="AE178" s="96">
        <f>+IF(dwg!AF178="","",IF(dwg!AE178-dwg!AF178+wad!AD178&lt;=0,"",dwg!AE178-dwg!AF178+wad!AD178))</f>
        <v>106</v>
      </c>
      <c r="AF178" s="96">
        <f>+IF(dwg!AG178="","",IF(dwg!AF178-dwg!AG178+wad!AE178&lt;=0,"",dwg!AF178-dwg!AG178+wad!AE178))</f>
        <v>58</v>
      </c>
      <c r="AG178" s="96">
        <f t="shared" si="1"/>
        <v>3538</v>
      </c>
    </row>
    <row r="179" ht="12.75" customHeight="1">
      <c r="A179" s="96">
        <v>893.0</v>
      </c>
      <c r="B179" s="97" t="s">
        <v>23</v>
      </c>
      <c r="C179" s="96" t="s">
        <v>419</v>
      </c>
      <c r="D179" s="96"/>
      <c r="E179" s="107">
        <f>+IF(dwg!F179="","",IF(dwg!E179-dwg!F179+wad!D179&lt;=0,"",dwg!E179-dwg!F179+wad!D179))</f>
        <v>90</v>
      </c>
      <c r="F179" s="107">
        <f>+IF(dwg!G179="","",IF(dwg!F179-dwg!G179+wad!E179&lt;=0,"",dwg!F179-dwg!G179+wad!E179))</f>
        <v>104</v>
      </c>
      <c r="G179" s="107">
        <f>+IF(dwg!H179="","",IF(dwg!G179-dwg!H179+wad!F179&lt;=0,"",dwg!G179-dwg!H179+wad!F179))</f>
        <v>188</v>
      </c>
      <c r="H179" s="107">
        <f>+IF(dwg!I179="","",IF(dwg!H179-dwg!I179+wad!G179&lt;=0,"",dwg!H179-dwg!I179+wad!G179))</f>
        <v>98</v>
      </c>
      <c r="I179" s="107">
        <f>+IF(dwg!J179="","",IF(dwg!I179-dwg!J179+wad!H179&lt;=0,"",dwg!I179-dwg!J179+wad!H179))</f>
        <v>67</v>
      </c>
      <c r="J179" s="96" t="str">
        <f>+IF(dwg!K179="","",IF(dwg!J179-dwg!K179+wad!I179&lt;=0,"",dwg!J179-dwg!K179+wad!I179))</f>
        <v/>
      </c>
      <c r="K179" s="96" t="str">
        <f>+IF(dwg!L179="","",IF(dwg!K179-dwg!L179+wad!J179&lt;=0,"",dwg!K179-dwg!L179+wad!J179))</f>
        <v/>
      </c>
      <c r="L179" s="96" t="str">
        <f>+IF(dwg!M179="","",IF(dwg!L179-dwg!M179+wad!K179&lt;=0,"",dwg!L179-dwg!M179+wad!K179))</f>
        <v/>
      </c>
      <c r="M179" s="96" t="str">
        <f>+IF(dwg!N179="","",IF(dwg!M179-dwg!N179+wad!L179&lt;=0,"",dwg!M179-dwg!N179+wad!L179))</f>
        <v/>
      </c>
      <c r="N179" s="96" t="str">
        <f>+IF(dwg!O179="","",IF(dwg!N179-dwg!O179+wad!M179&lt;=0,"",dwg!N179-dwg!O179+wad!M179))</f>
        <v/>
      </c>
      <c r="O179" s="96" t="str">
        <f>+IF(dwg!P179="","",IF(dwg!O179-dwg!P179+wad!N179&lt;=0,"",dwg!O179-dwg!P179+wad!N179))</f>
        <v/>
      </c>
      <c r="P179" s="96" t="str">
        <f>+IF(dwg!Q179="","",IF(dwg!P179-dwg!Q179+wad!O179&lt;=0,"",dwg!P179-dwg!Q179+wad!O179))</f>
        <v/>
      </c>
      <c r="Q179" s="96" t="str">
        <f>+IF(dwg!R179="","",IF(dwg!Q179-dwg!R179+wad!P179&lt;=0,"",dwg!Q179-dwg!R179+wad!P179))</f>
        <v/>
      </c>
      <c r="R179" s="96" t="str">
        <f>+IF(dwg!S179="","",IF(dwg!R179-dwg!S179+wad!Q179&lt;=0,"",dwg!R179-dwg!S179+wad!Q179))</f>
        <v/>
      </c>
      <c r="S179" s="96" t="str">
        <f>+IF(dwg!T179="","",IF(dwg!S179-dwg!T179+wad!R179&lt;=0,"",dwg!S179-dwg!T179+wad!R179))</f>
        <v/>
      </c>
      <c r="T179" s="96" t="str">
        <f>+IF(dwg!U179="","",IF(dwg!T179-dwg!U179+wad!S179&lt;=0,"",dwg!T179-dwg!U179+wad!S179))</f>
        <v/>
      </c>
      <c r="U179" s="96" t="str">
        <f>+IF(dwg!V179="","",IF(dwg!U179-dwg!V179+wad!T179&lt;=0,"",dwg!U179-dwg!V179+wad!T179))</f>
        <v/>
      </c>
      <c r="V179" s="96" t="str">
        <f>+IF(dwg!W179="","",IF(dwg!V179-dwg!W179+wad!U179&lt;=0,"",dwg!V179-dwg!W179+wad!U179))</f>
        <v/>
      </c>
      <c r="W179" s="96" t="str">
        <f>+IF(dwg!X179="","",IF(dwg!W179-dwg!X179+wad!V179&lt;=0,"",dwg!W179-dwg!X179+wad!V179))</f>
        <v/>
      </c>
      <c r="X179" s="96" t="str">
        <f>+IF(dwg!Y179="","",IF(dwg!X179-dwg!Y179+wad!W179&lt;=0,"",dwg!X179-dwg!Y179+wad!W179))</f>
        <v/>
      </c>
      <c r="Y179" s="96" t="str">
        <f>+IF(dwg!Z179="","",IF(dwg!Y179-dwg!Z179+wad!X179&lt;=0,"",dwg!Y179-dwg!Z179+wad!X179))</f>
        <v/>
      </c>
      <c r="Z179" s="96" t="str">
        <f>+IF(dwg!AA179="","",IF(dwg!Z179-dwg!AA179+wad!Y179&lt;=0,"",dwg!Z179-dwg!AA179+wad!Y179))</f>
        <v/>
      </c>
      <c r="AA179" s="96" t="str">
        <f>+IF(dwg!AB179="","",IF(dwg!AA179-dwg!AB179+wad!Z179&lt;=0,"",dwg!AA179-dwg!AB179+wad!Z179))</f>
        <v/>
      </c>
      <c r="AB179" s="96" t="str">
        <f>+IF(dwg!AC179="","",IF(dwg!AB179-dwg!AC179+wad!AA179&lt;=0,"",dwg!AB179-dwg!AC179+wad!AA179))</f>
        <v/>
      </c>
      <c r="AC179" s="96" t="str">
        <f>+IF(dwg!AD179="","",IF(dwg!AC179-dwg!AD179+wad!AB179&lt;=0,"",dwg!AC179-dwg!AD179+wad!AB179))</f>
        <v/>
      </c>
      <c r="AD179" s="96" t="str">
        <f>+IF(dwg!AE179="","",IF(dwg!AD179-dwg!AE179+wad!AC179&lt;=0,"",dwg!AD179-dwg!AE179+wad!AC179))</f>
        <v/>
      </c>
      <c r="AE179" s="96" t="str">
        <f>+IF(dwg!AF179="","",IF(dwg!AE179-dwg!AF179+wad!AD179&lt;=0,"",dwg!AE179-dwg!AF179+wad!AD179))</f>
        <v/>
      </c>
      <c r="AF179" s="96" t="str">
        <f>+IF(dwg!AG179="","",IF(dwg!AF179-dwg!AG179+wad!AE179&lt;=0,"",dwg!AF179-dwg!AG179+wad!AE179))</f>
        <v/>
      </c>
      <c r="AG179" s="96">
        <f t="shared" si="1"/>
        <v>547</v>
      </c>
    </row>
    <row r="180" ht="12.75" customHeight="1">
      <c r="A180" s="96">
        <v>894.0</v>
      </c>
      <c r="B180" s="97" t="s">
        <v>23</v>
      </c>
      <c r="C180" s="96" t="s">
        <v>419</v>
      </c>
      <c r="D180" s="96"/>
      <c r="E180" s="107">
        <f>+IF(dwg!F180="","",IF(dwg!E180-dwg!F180+wad!D180&lt;=0,"",dwg!E180-dwg!F180+wad!D180))</f>
        <v>69</v>
      </c>
      <c r="F180" s="107">
        <f>+IF(dwg!G180="","",IF(dwg!F180-dwg!G180+wad!E180&lt;=0,"",dwg!F180-dwg!G180+wad!E180))</f>
        <v>66</v>
      </c>
      <c r="G180" s="107">
        <f>+IF(dwg!H180="","",IF(dwg!G180-dwg!H180+wad!F180&lt;=0,"",dwg!G180-dwg!H180+wad!F180))</f>
        <v>126</v>
      </c>
      <c r="H180" s="107">
        <f>+IF(dwg!I180="","",IF(dwg!H180-dwg!I180+wad!G180&lt;=0,"",dwg!H180-dwg!I180+wad!G180))</f>
        <v>84</v>
      </c>
      <c r="I180" s="107">
        <f>+IF(dwg!J180="","",IF(dwg!I180-dwg!J180+wad!H180&lt;=0,"",dwg!I180-dwg!J180+wad!H180))</f>
        <v>43</v>
      </c>
      <c r="J180" s="96" t="str">
        <f>+IF(dwg!K180="","",IF(dwg!J180-dwg!K180+wad!I180&lt;=0,"",dwg!J180-dwg!K180+wad!I180))</f>
        <v/>
      </c>
      <c r="K180" s="96" t="str">
        <f>+IF(dwg!L180="","",IF(dwg!K180-dwg!L180+wad!J180&lt;=0,"",dwg!K180-dwg!L180+wad!J180))</f>
        <v/>
      </c>
      <c r="L180" s="96" t="str">
        <f>+IF(dwg!M180="","",IF(dwg!L180-dwg!M180+wad!K180&lt;=0,"",dwg!L180-dwg!M180+wad!K180))</f>
        <v/>
      </c>
      <c r="M180" s="96" t="str">
        <f>+IF(dwg!N180="","",IF(dwg!M180-dwg!N180+wad!L180&lt;=0,"",dwg!M180-dwg!N180+wad!L180))</f>
        <v/>
      </c>
      <c r="N180" s="96" t="str">
        <f>+IF(dwg!O180="","",IF(dwg!N180-dwg!O180+wad!M180&lt;=0,"",dwg!N180-dwg!O180+wad!M180))</f>
        <v/>
      </c>
      <c r="O180" s="96" t="str">
        <f>+IF(dwg!P180="","",IF(dwg!O180-dwg!P180+wad!N180&lt;=0,"",dwg!O180-dwg!P180+wad!N180))</f>
        <v/>
      </c>
      <c r="P180" s="96" t="str">
        <f>+IF(dwg!Q180="","",IF(dwg!P180-dwg!Q180+wad!O180&lt;=0,"",dwg!P180-dwg!Q180+wad!O180))</f>
        <v/>
      </c>
      <c r="Q180" s="96" t="str">
        <f>+IF(dwg!R180="","",IF(dwg!Q180-dwg!R180+wad!P180&lt;=0,"",dwg!Q180-dwg!R180+wad!P180))</f>
        <v/>
      </c>
      <c r="R180" s="96" t="str">
        <f>+IF(dwg!S180="","",IF(dwg!R180-dwg!S180+wad!Q180&lt;=0,"",dwg!R180-dwg!S180+wad!Q180))</f>
        <v/>
      </c>
      <c r="S180" s="96" t="str">
        <f>+IF(dwg!T180="","",IF(dwg!S180-dwg!T180+wad!R180&lt;=0,"",dwg!S180-dwg!T180+wad!R180))</f>
        <v/>
      </c>
      <c r="T180" s="96" t="str">
        <f>+IF(dwg!U180="","",IF(dwg!T180-dwg!U180+wad!S180&lt;=0,"",dwg!T180-dwg!U180+wad!S180))</f>
        <v/>
      </c>
      <c r="U180" s="96" t="str">
        <f>+IF(dwg!V180="","",IF(dwg!U180-dwg!V180+wad!T180&lt;=0,"",dwg!U180-dwg!V180+wad!T180))</f>
        <v/>
      </c>
      <c r="V180" s="96" t="str">
        <f>+IF(dwg!W180="","",IF(dwg!V180-dwg!W180+wad!U180&lt;=0,"",dwg!V180-dwg!W180+wad!U180))</f>
        <v/>
      </c>
      <c r="W180" s="96" t="str">
        <f>+IF(dwg!X180="","",IF(dwg!W180-dwg!X180+wad!V180&lt;=0,"",dwg!W180-dwg!X180+wad!V180))</f>
        <v/>
      </c>
      <c r="X180" s="96" t="str">
        <f>+IF(dwg!Y180="","",IF(dwg!X180-dwg!Y180+wad!W180&lt;=0,"",dwg!X180-dwg!Y180+wad!W180))</f>
        <v/>
      </c>
      <c r="Y180" s="96" t="str">
        <f>+IF(dwg!Z180="","",IF(dwg!Y180-dwg!Z180+wad!X180&lt;=0,"",dwg!Y180-dwg!Z180+wad!X180))</f>
        <v/>
      </c>
      <c r="Z180" s="96" t="str">
        <f>+IF(dwg!AA180="","",IF(dwg!Z180-dwg!AA180+wad!Y180&lt;=0,"",dwg!Z180-dwg!AA180+wad!Y180))</f>
        <v/>
      </c>
      <c r="AA180" s="96" t="str">
        <f>+IF(dwg!AB180="","",IF(dwg!AA180-dwg!AB180+wad!Z180&lt;=0,"",dwg!AA180-dwg!AB180+wad!Z180))</f>
        <v/>
      </c>
      <c r="AB180" s="96" t="str">
        <f>+IF(dwg!AC180="","",IF(dwg!AB180-dwg!AC180+wad!AA180&lt;=0,"",dwg!AB180-dwg!AC180+wad!AA180))</f>
        <v/>
      </c>
      <c r="AC180" s="96" t="str">
        <f>+IF(dwg!AD180="","",IF(dwg!AC180-dwg!AD180+wad!AB180&lt;=0,"",dwg!AC180-dwg!AD180+wad!AB180))</f>
        <v/>
      </c>
      <c r="AD180" s="96" t="str">
        <f>+IF(dwg!AE180="","",IF(dwg!AD180-dwg!AE180+wad!AC180&lt;=0,"",dwg!AD180-dwg!AE180+wad!AC180))</f>
        <v/>
      </c>
      <c r="AE180" s="96" t="str">
        <f>+IF(dwg!AF180="","",IF(dwg!AE180-dwg!AF180+wad!AD180&lt;=0,"",dwg!AE180-dwg!AF180+wad!AD180))</f>
        <v/>
      </c>
      <c r="AF180" s="96" t="str">
        <f>+IF(dwg!AG180="","",IF(dwg!AF180-dwg!AG180+wad!AE180&lt;=0,"",dwg!AF180-dwg!AG180+wad!AE180))</f>
        <v/>
      </c>
      <c r="AG180" s="96">
        <f t="shared" si="1"/>
        <v>388</v>
      </c>
    </row>
    <row r="181" ht="12.75" customHeight="1">
      <c r="A181" s="96">
        <v>895.0</v>
      </c>
      <c r="B181" s="97" t="s">
        <v>23</v>
      </c>
      <c r="C181" s="100" t="s">
        <v>6</v>
      </c>
      <c r="D181" s="96"/>
      <c r="E181" s="107">
        <f>+IF(dwg!F181="","",IF(dwg!E181-dwg!F181+wad!D181&lt;=0,"",dwg!E181-dwg!F181+wad!D181))</f>
        <v>84</v>
      </c>
      <c r="F181" s="107">
        <f>+IF(dwg!G181="","",IF(dwg!F181-dwg!G181+wad!E181&lt;=0,"",dwg!F181-dwg!G181+wad!E181))</f>
        <v>103</v>
      </c>
      <c r="G181" s="107">
        <f>+IF(dwg!H181="","",IF(dwg!G181-dwg!H181+wad!F181&lt;=0,"",dwg!G181-dwg!H181+wad!F181))</f>
        <v>161</v>
      </c>
      <c r="H181" s="107">
        <f>+IF(dwg!I181="","",IF(dwg!H181-dwg!I181+wad!G181&lt;=0,"",dwg!H181-dwg!I181+wad!G181))</f>
        <v>94</v>
      </c>
      <c r="I181" s="107">
        <f>+IF(dwg!J181="","",IF(dwg!I181-dwg!J181+wad!H181&lt;=0,"",dwg!I181-dwg!J181+wad!H181))</f>
        <v>67</v>
      </c>
      <c r="J181" s="96">
        <f>+IF(dwg!K181="","",IF(dwg!J181-dwg!K181+wad!I181&lt;=0,"",dwg!J181-dwg!K181+wad!I181))</f>
        <v>53</v>
      </c>
      <c r="K181" s="96">
        <f>+IF(dwg!L181="","",IF(dwg!K181-dwg!L181+wad!J181&lt;=0,"",dwg!K181-dwg!L181+wad!J181))</f>
        <v>99</v>
      </c>
      <c r="L181" s="96">
        <f>+IF(dwg!M181="","",IF(dwg!L181-dwg!M181+wad!K181&lt;=0,"",dwg!L181-dwg!M181+wad!K181))</f>
        <v>124</v>
      </c>
      <c r="M181" s="96">
        <f>+IF(dwg!N181="","",IF(dwg!M181-dwg!N181+wad!L181&lt;=0,"",dwg!M181-dwg!N181+wad!L181))</f>
        <v>176</v>
      </c>
      <c r="N181" s="96">
        <f>+IF(dwg!O181="","",IF(dwg!N181-dwg!O181+wad!M181&lt;=0,"",dwg!N181-dwg!O181+wad!M181))</f>
        <v>150</v>
      </c>
      <c r="O181" s="96">
        <f>+IF(dwg!P181="","",IF(dwg!O181-dwg!P181+wad!N181&lt;=0,"",dwg!O181-dwg!P181+wad!N181))</f>
        <v>202</v>
      </c>
      <c r="P181" s="96">
        <f>+IF(dwg!Q181="","",IF(dwg!P181-dwg!Q181+wad!O181&lt;=0,"",dwg!P181-dwg!Q181+wad!O181))</f>
        <v>300</v>
      </c>
      <c r="Q181" s="96">
        <f>+IF(dwg!R181="","",IF(dwg!Q181-dwg!R181+wad!P181&lt;=0,"",dwg!Q181-dwg!R181+wad!P181))</f>
        <v>213</v>
      </c>
      <c r="R181" s="96">
        <f>+IF(dwg!S181="","",IF(dwg!R181-dwg!S181+wad!Q181&lt;=0,"",dwg!R181-dwg!S181+wad!Q181))</f>
        <v>131</v>
      </c>
      <c r="S181" s="96">
        <f>+IF(dwg!T181="","",IF(dwg!S181-dwg!T181+wad!R181&lt;=0,"",dwg!S181-dwg!T181+wad!R181))</f>
        <v>150</v>
      </c>
      <c r="T181" s="96">
        <f>+IF(dwg!U181="","",IF(dwg!T181-dwg!U181+wad!S181&lt;=0,"",dwg!T181-dwg!U181+wad!S181))</f>
        <v>151</v>
      </c>
      <c r="U181" s="96">
        <f>+IF(dwg!V181="","",IF(dwg!U181-dwg!V181+wad!T181&lt;=0,"",dwg!U181-dwg!V181+wad!T181))</f>
        <v>255</v>
      </c>
      <c r="V181" s="96">
        <f>+IF(dwg!W181="","",IF(dwg!V181-dwg!W181+wad!U181&lt;=0,"",dwg!V181-dwg!W181+wad!U181))</f>
        <v>241</v>
      </c>
      <c r="W181" s="96">
        <f>+IF(dwg!X181="","",IF(dwg!W181-dwg!X181+wad!V181&lt;=0,"",dwg!W181-dwg!X181+wad!V181))</f>
        <v>88</v>
      </c>
      <c r="X181" s="96">
        <f>+IF(dwg!Y181="","",IF(dwg!X181-dwg!Y181+wad!W181&lt;=0,"",dwg!X181-dwg!Y181+wad!W181))</f>
        <v>57</v>
      </c>
      <c r="Y181" s="96">
        <f>+IF(dwg!Z181="","",IF(dwg!Y181-dwg!Z181+wad!X181&lt;=0,"",dwg!Y181-dwg!Z181+wad!X181))</f>
        <v>122</v>
      </c>
      <c r="Z181" s="96">
        <f>+IF(dwg!AA181="","",IF(dwg!Z181-dwg!AA181+wad!Y181&lt;=0,"",dwg!Z181-dwg!AA181+wad!Y181))</f>
        <v>55</v>
      </c>
      <c r="AA181" s="96">
        <f>+IF(dwg!AB181="","",IF(dwg!AA181-dwg!AB181+wad!Z181&lt;=0,"",dwg!AA181-dwg!AB181+wad!Z181))</f>
        <v>65</v>
      </c>
      <c r="AB181" s="96">
        <f>+IF(dwg!AC181="","",IF(dwg!AB181-dwg!AC181+wad!AA181&lt;=0,"",dwg!AB181-dwg!AC181+wad!AA181))</f>
        <v>64</v>
      </c>
      <c r="AC181" s="96">
        <f>+IF(dwg!AD181="","",IF(dwg!AC181-dwg!AD181+wad!AB181&lt;=0,"",dwg!AC181-dwg!AD181+wad!AB181))</f>
        <v>76</v>
      </c>
      <c r="AD181" s="96">
        <f>+IF(dwg!AE181="","",IF(dwg!AD181-dwg!AE181+wad!AC181&lt;=0,"",dwg!AD181-dwg!AE181+wad!AC181))</f>
        <v>58</v>
      </c>
      <c r="AE181" s="96">
        <f>+IF(dwg!AF181="","",IF(dwg!AE181-dwg!AF181+wad!AD181&lt;=0,"",dwg!AE181-dwg!AF181+wad!AD181))</f>
        <v>153</v>
      </c>
      <c r="AF181" s="96">
        <f>+IF(dwg!AG181="","",IF(dwg!AF181-dwg!AG181+wad!AE181&lt;=0,"",dwg!AF181-dwg!AG181+wad!AE181))</f>
        <v>55</v>
      </c>
      <c r="AG181" s="96">
        <f t="shared" si="1"/>
        <v>3547</v>
      </c>
    </row>
    <row r="182" ht="12.75" customHeight="1">
      <c r="A182" s="96">
        <v>896.0</v>
      </c>
      <c r="B182" s="97" t="s">
        <v>15</v>
      </c>
      <c r="C182" s="96" t="s">
        <v>419</v>
      </c>
      <c r="D182" s="96"/>
      <c r="E182" s="107">
        <f>+IF(dwg!F182="","",IF(dwg!E182-dwg!F182+wad!D182&lt;=0,"",dwg!E182-dwg!F182+wad!D182))</f>
        <v>78</v>
      </c>
      <c r="F182" s="107">
        <f>+IF(dwg!G182="","",IF(dwg!F182-dwg!G182+wad!E182&lt;=0,"",dwg!F182-dwg!G182+wad!E182))</f>
        <v>105</v>
      </c>
      <c r="G182" s="107">
        <f>+IF(dwg!H182="","",IF(dwg!G182-dwg!H182+wad!F182&lt;=0,"",dwg!G182-dwg!H182+wad!F182))</f>
        <v>209</v>
      </c>
      <c r="H182" s="107">
        <f>+IF(dwg!I182="","",IF(dwg!H182-dwg!I182+wad!G182&lt;=0,"",dwg!H182-dwg!I182+wad!G182))</f>
        <v>131</v>
      </c>
      <c r="I182" s="107">
        <f>+IF(dwg!J182="","",IF(dwg!I182-dwg!J182+wad!H182&lt;=0,"",dwg!I182-dwg!J182+wad!H182))</f>
        <v>96</v>
      </c>
      <c r="J182" s="96" t="str">
        <f>+IF(dwg!K182="","",IF(dwg!J182-dwg!K182+wad!I182&lt;=0,"",dwg!J182-dwg!K182+wad!I182))</f>
        <v/>
      </c>
      <c r="K182" s="96" t="str">
        <f>+IF(dwg!L182="","",IF(dwg!K182-dwg!L182+wad!J182&lt;=0,"",dwg!K182-dwg!L182+wad!J182))</f>
        <v/>
      </c>
      <c r="L182" s="96" t="str">
        <f>+IF(dwg!M182="","",IF(dwg!L182-dwg!M182+wad!K182&lt;=0,"",dwg!L182-dwg!M182+wad!K182))</f>
        <v/>
      </c>
      <c r="M182" s="96" t="str">
        <f>+IF(dwg!N182="","",IF(dwg!M182-dwg!N182+wad!L182&lt;=0,"",dwg!M182-dwg!N182+wad!L182))</f>
        <v/>
      </c>
      <c r="N182" s="96" t="str">
        <f>+IF(dwg!O182="","",IF(dwg!N182-dwg!O182+wad!M182&lt;=0,"",dwg!N182-dwg!O182+wad!M182))</f>
        <v/>
      </c>
      <c r="O182" s="96" t="str">
        <f>+IF(dwg!P182="","",IF(dwg!O182-dwg!P182+wad!N182&lt;=0,"",dwg!O182-dwg!P182+wad!N182))</f>
        <v/>
      </c>
      <c r="P182" s="96" t="str">
        <f>+IF(dwg!Q182="","",IF(dwg!P182-dwg!Q182+wad!O182&lt;=0,"",dwg!P182-dwg!Q182+wad!O182))</f>
        <v/>
      </c>
      <c r="Q182" s="96" t="str">
        <f>+IF(dwg!R182="","",IF(dwg!Q182-dwg!R182+wad!P182&lt;=0,"",dwg!Q182-dwg!R182+wad!P182))</f>
        <v/>
      </c>
      <c r="R182" s="96" t="str">
        <f>+IF(dwg!S182="","",IF(dwg!R182-dwg!S182+wad!Q182&lt;=0,"",dwg!R182-dwg!S182+wad!Q182))</f>
        <v/>
      </c>
      <c r="S182" s="96" t="str">
        <f>+IF(dwg!T182="","",IF(dwg!S182-dwg!T182+wad!R182&lt;=0,"",dwg!S182-dwg!T182+wad!R182))</f>
        <v/>
      </c>
      <c r="T182" s="96" t="str">
        <f>+IF(dwg!U182="","",IF(dwg!T182-dwg!U182+wad!S182&lt;=0,"",dwg!T182-dwg!U182+wad!S182))</f>
        <v/>
      </c>
      <c r="U182" s="96" t="str">
        <f>+IF(dwg!V182="","",IF(dwg!U182-dwg!V182+wad!T182&lt;=0,"",dwg!U182-dwg!V182+wad!T182))</f>
        <v/>
      </c>
      <c r="V182" s="96" t="str">
        <f>+IF(dwg!W182="","",IF(dwg!V182-dwg!W182+wad!U182&lt;=0,"",dwg!V182-dwg!W182+wad!U182))</f>
        <v/>
      </c>
      <c r="W182" s="96" t="str">
        <f>+IF(dwg!X182="","",IF(dwg!W182-dwg!X182+wad!V182&lt;=0,"",dwg!W182-dwg!X182+wad!V182))</f>
        <v/>
      </c>
      <c r="X182" s="96" t="str">
        <f>+IF(dwg!Y182="","",IF(dwg!X182-dwg!Y182+wad!W182&lt;=0,"",dwg!X182-dwg!Y182+wad!W182))</f>
        <v/>
      </c>
      <c r="Y182" s="96" t="str">
        <f>+IF(dwg!Z182="","",IF(dwg!Y182-dwg!Z182+wad!X182&lt;=0,"",dwg!Y182-dwg!Z182+wad!X182))</f>
        <v/>
      </c>
      <c r="Z182" s="96" t="str">
        <f>+IF(dwg!AA182="","",IF(dwg!Z182-dwg!AA182+wad!Y182&lt;=0,"",dwg!Z182-dwg!AA182+wad!Y182))</f>
        <v/>
      </c>
      <c r="AA182" s="96" t="str">
        <f>+IF(dwg!AB182="","",IF(dwg!AA182-dwg!AB182+wad!Z182&lt;=0,"",dwg!AA182-dwg!AB182+wad!Z182))</f>
        <v/>
      </c>
      <c r="AB182" s="96" t="str">
        <f>+IF(dwg!AC182="","",IF(dwg!AB182-dwg!AC182+wad!AA182&lt;=0,"",dwg!AB182-dwg!AC182+wad!AA182))</f>
        <v/>
      </c>
      <c r="AC182" s="96" t="str">
        <f>+IF(dwg!AD182="","",IF(dwg!AC182-dwg!AD182+wad!AB182&lt;=0,"",dwg!AC182-dwg!AD182+wad!AB182))</f>
        <v/>
      </c>
      <c r="AD182" s="96" t="str">
        <f>+IF(dwg!AE182="","",IF(dwg!AD182-dwg!AE182+wad!AC182&lt;=0,"",dwg!AD182-dwg!AE182+wad!AC182))</f>
        <v/>
      </c>
      <c r="AE182" s="96" t="str">
        <f>+IF(dwg!AF182="","",IF(dwg!AE182-dwg!AF182+wad!AD182&lt;=0,"",dwg!AE182-dwg!AF182+wad!AD182))</f>
        <v/>
      </c>
      <c r="AF182" s="96" t="str">
        <f>+IF(dwg!AG182="","",IF(dwg!AF182-dwg!AG182+wad!AE182&lt;=0,"",dwg!AF182-dwg!AG182+wad!AE182))</f>
        <v/>
      </c>
      <c r="AG182" s="96">
        <f t="shared" si="1"/>
        <v>619</v>
      </c>
    </row>
    <row r="183" ht="12.75" customHeight="1">
      <c r="A183" s="96">
        <v>897.0</v>
      </c>
      <c r="B183" s="97" t="s">
        <v>15</v>
      </c>
      <c r="C183" s="96" t="s">
        <v>419</v>
      </c>
      <c r="D183" s="96"/>
      <c r="E183" s="107">
        <f>+IF(dwg!F183="","",IF(dwg!E183-dwg!F183+wad!D183&lt;=0,"",dwg!E183-dwg!F183+wad!D183))</f>
        <v>84</v>
      </c>
      <c r="F183" s="107">
        <f>+IF(dwg!G183="","",IF(dwg!F183-dwg!G183+wad!E183&lt;=0,"",dwg!F183-dwg!G183+wad!E183))</f>
        <v>112</v>
      </c>
      <c r="G183" s="107">
        <f>+IF(dwg!H183="","",IF(dwg!G183-dwg!H183+wad!F183&lt;=0,"",dwg!G183-dwg!H183+wad!F183))</f>
        <v>234</v>
      </c>
      <c r="H183" s="107">
        <f>+IF(dwg!I183="","",IF(dwg!H183-dwg!I183+wad!G183&lt;=0,"",dwg!H183-dwg!I183+wad!G183))</f>
        <v>121</v>
      </c>
      <c r="I183" s="107">
        <f>+IF(dwg!J183="","",IF(dwg!I183-dwg!J183+wad!H183&lt;=0,"",dwg!I183-dwg!J183+wad!H183))</f>
        <v>96</v>
      </c>
      <c r="J183" s="96" t="str">
        <f>+IF(dwg!K183="","",IF(dwg!J183-dwg!K183+wad!I183&lt;=0,"",dwg!J183-dwg!K183+wad!I183))</f>
        <v/>
      </c>
      <c r="K183" s="96" t="str">
        <f>+IF(dwg!L183="","",IF(dwg!K183-dwg!L183+wad!J183&lt;=0,"",dwg!K183-dwg!L183+wad!J183))</f>
        <v/>
      </c>
      <c r="L183" s="96" t="str">
        <f>+IF(dwg!M183="","",IF(dwg!L183-dwg!M183+wad!K183&lt;=0,"",dwg!L183-dwg!M183+wad!K183))</f>
        <v/>
      </c>
      <c r="M183" s="96" t="str">
        <f>+IF(dwg!N183="","",IF(dwg!M183-dwg!N183+wad!L183&lt;=0,"",dwg!M183-dwg!N183+wad!L183))</f>
        <v/>
      </c>
      <c r="N183" s="96" t="str">
        <f>+IF(dwg!O183="","",IF(dwg!N183-dwg!O183+wad!M183&lt;=0,"",dwg!N183-dwg!O183+wad!M183))</f>
        <v/>
      </c>
      <c r="O183" s="96" t="str">
        <f>+IF(dwg!P183="","",IF(dwg!O183-dwg!P183+wad!N183&lt;=0,"",dwg!O183-dwg!P183+wad!N183))</f>
        <v/>
      </c>
      <c r="P183" s="96" t="str">
        <f>+IF(dwg!Q183="","",IF(dwg!P183-dwg!Q183+wad!O183&lt;=0,"",dwg!P183-dwg!Q183+wad!O183))</f>
        <v/>
      </c>
      <c r="Q183" s="96" t="str">
        <f>+IF(dwg!R183="","",IF(dwg!Q183-dwg!R183+wad!P183&lt;=0,"",dwg!Q183-dwg!R183+wad!P183))</f>
        <v/>
      </c>
      <c r="R183" s="96" t="str">
        <f>+IF(dwg!S183="","",IF(dwg!R183-dwg!S183+wad!Q183&lt;=0,"",dwg!R183-dwg!S183+wad!Q183))</f>
        <v/>
      </c>
      <c r="S183" s="96" t="str">
        <f>+IF(dwg!T183="","",IF(dwg!S183-dwg!T183+wad!R183&lt;=0,"",dwg!S183-dwg!T183+wad!R183))</f>
        <v/>
      </c>
      <c r="T183" s="96" t="str">
        <f>+IF(dwg!U183="","",IF(dwg!T183-dwg!U183+wad!S183&lt;=0,"",dwg!T183-dwg!U183+wad!S183))</f>
        <v/>
      </c>
      <c r="U183" s="96" t="str">
        <f>+IF(dwg!V183="","",IF(dwg!U183-dwg!V183+wad!T183&lt;=0,"",dwg!U183-dwg!V183+wad!T183))</f>
        <v/>
      </c>
      <c r="V183" s="96" t="str">
        <f>+IF(dwg!W183="","",IF(dwg!V183-dwg!W183+wad!U183&lt;=0,"",dwg!V183-dwg!W183+wad!U183))</f>
        <v/>
      </c>
      <c r="W183" s="96" t="str">
        <f>+IF(dwg!X183="","",IF(dwg!W183-dwg!X183+wad!V183&lt;=0,"",dwg!W183-dwg!X183+wad!V183))</f>
        <v/>
      </c>
      <c r="X183" s="96" t="str">
        <f>+IF(dwg!Y183="","",IF(dwg!X183-dwg!Y183+wad!W183&lt;=0,"",dwg!X183-dwg!Y183+wad!W183))</f>
        <v/>
      </c>
      <c r="Y183" s="96" t="str">
        <f>+IF(dwg!Z183="","",IF(dwg!Y183-dwg!Z183+wad!X183&lt;=0,"",dwg!Y183-dwg!Z183+wad!X183))</f>
        <v/>
      </c>
      <c r="Z183" s="96" t="str">
        <f>+IF(dwg!AA183="","",IF(dwg!Z183-dwg!AA183+wad!Y183&lt;=0,"",dwg!Z183-dwg!AA183+wad!Y183))</f>
        <v/>
      </c>
      <c r="AA183" s="96" t="str">
        <f>+IF(dwg!AB183="","",IF(dwg!AA183-dwg!AB183+wad!Z183&lt;=0,"",dwg!AA183-dwg!AB183+wad!Z183))</f>
        <v/>
      </c>
      <c r="AB183" s="96" t="str">
        <f>+IF(dwg!AC183="","",IF(dwg!AB183-dwg!AC183+wad!AA183&lt;=0,"",dwg!AB183-dwg!AC183+wad!AA183))</f>
        <v/>
      </c>
      <c r="AC183" s="96" t="str">
        <f>+IF(dwg!AD183="","",IF(dwg!AC183-dwg!AD183+wad!AB183&lt;=0,"",dwg!AC183-dwg!AD183+wad!AB183))</f>
        <v/>
      </c>
      <c r="AD183" s="96" t="str">
        <f>+IF(dwg!AE183="","",IF(dwg!AD183-dwg!AE183+wad!AC183&lt;=0,"",dwg!AD183-dwg!AE183+wad!AC183))</f>
        <v/>
      </c>
      <c r="AE183" s="96" t="str">
        <f>+IF(dwg!AF183="","",IF(dwg!AE183-dwg!AF183+wad!AD183&lt;=0,"",dwg!AE183-dwg!AF183+wad!AD183))</f>
        <v/>
      </c>
      <c r="AF183" s="96" t="str">
        <f>+IF(dwg!AG183="","",IF(dwg!AF183-dwg!AG183+wad!AE183&lt;=0,"",dwg!AF183-dwg!AG183+wad!AE183))</f>
        <v/>
      </c>
      <c r="AG183" s="96">
        <f t="shared" si="1"/>
        <v>647</v>
      </c>
    </row>
    <row r="184" ht="12.75" customHeight="1">
      <c r="A184" s="96">
        <v>898.0</v>
      </c>
      <c r="B184" s="97" t="s">
        <v>15</v>
      </c>
      <c r="C184" s="98" t="s">
        <v>29</v>
      </c>
      <c r="D184" s="96"/>
      <c r="E184" s="107">
        <f>+IF(dwg!F184="","",IF(dwg!E184-dwg!F184+wad!D184&lt;=0,"",dwg!E184-dwg!F184+wad!D184))</f>
        <v>32</v>
      </c>
      <c r="F184" s="107">
        <f>+IF(dwg!G184="","",IF(dwg!F184-dwg!G184+wad!E184&lt;=0,"",dwg!F184-dwg!G184+wad!E184))</f>
        <v>31</v>
      </c>
      <c r="G184" s="107">
        <f>+IF(dwg!H184="","",IF(dwg!G184-dwg!H184+wad!F184&lt;=0,"",dwg!G184-dwg!H184+wad!F184))</f>
        <v>139</v>
      </c>
      <c r="H184" s="107">
        <f>+IF(dwg!I184="","",IF(dwg!H184-dwg!I184+wad!G184&lt;=0,"",dwg!H184-dwg!I184+wad!G184))</f>
        <v>82</v>
      </c>
      <c r="I184" s="107">
        <f>+IF(dwg!J184="","",IF(dwg!I184-dwg!J184+wad!H184&lt;=0,"",dwg!I184-dwg!J184+wad!H184))</f>
        <v>77</v>
      </c>
      <c r="J184" s="96">
        <f>+IF(dwg!K184="","",IF(dwg!J184-dwg!K184+wad!I184&lt;=0,"",dwg!J184-dwg!K184+wad!I184))</f>
        <v>73</v>
      </c>
      <c r="K184" s="96">
        <f>+IF(dwg!L184="","",IF(dwg!K184-dwg!L184+wad!J184&lt;=0,"",dwg!K184-dwg!L184+wad!J184))</f>
        <v>109</v>
      </c>
      <c r="L184" s="96">
        <f>+IF(dwg!M184="","",IF(dwg!L184-dwg!M184+wad!K184&lt;=0,"",dwg!L184-dwg!M184+wad!K184))</f>
        <v>131</v>
      </c>
      <c r="M184" s="96">
        <f>+IF(dwg!N184="","",IF(dwg!M184-dwg!N184+wad!L184&lt;=0,"",dwg!M184-dwg!N184+wad!L184))</f>
        <v>222</v>
      </c>
      <c r="N184" s="96">
        <f>+IF(dwg!O184="","",IF(dwg!N184-dwg!O184+wad!M184&lt;=0,"",dwg!N184-dwg!O184+wad!M184))</f>
        <v>96</v>
      </c>
      <c r="O184" s="96">
        <f>+IF(dwg!P184="","",IF(dwg!O184-dwg!P184+wad!N184&lt;=0,"",dwg!O184-dwg!P184+wad!N184))</f>
        <v>357</v>
      </c>
      <c r="P184" s="96">
        <f>+IF(dwg!Q184="","",IF(dwg!P184-dwg!Q184+wad!O184&lt;=0,"",dwg!P184-dwg!Q184+wad!O184))</f>
        <v>376</v>
      </c>
      <c r="Q184" s="96">
        <f>+IF(dwg!R184="","",IF(dwg!Q184-dwg!R184+wad!P184&lt;=0,"",dwg!Q184-dwg!R184+wad!P184))</f>
        <v>248</v>
      </c>
      <c r="R184" s="96">
        <f>+IF(dwg!S184="","",IF(dwg!R184-dwg!S184+wad!Q184&lt;=0,"",dwg!R184-dwg!S184+wad!Q184))</f>
        <v>189</v>
      </c>
      <c r="S184" s="96">
        <f>+IF(dwg!T184="","",IF(dwg!S184-dwg!T184+wad!R184&lt;=0,"",dwg!S184-dwg!T184+wad!R184))</f>
        <v>187</v>
      </c>
      <c r="T184" s="96">
        <f>+IF(dwg!U184="","",IF(dwg!T184-dwg!U184+wad!S184&lt;=0,"",dwg!T184-dwg!U184+wad!S184))</f>
        <v>248</v>
      </c>
      <c r="U184" s="96">
        <f>+IF(dwg!V184="","",IF(dwg!U184-dwg!V184+wad!T184&lt;=0,"",dwg!U184-dwg!V184+wad!T184))</f>
        <v>432</v>
      </c>
      <c r="V184" s="96">
        <f>+IF(dwg!W184="","",IF(dwg!V184-dwg!W184+wad!U184&lt;=0,"",dwg!V184-dwg!W184+wad!U184))</f>
        <v>499</v>
      </c>
      <c r="W184" s="96">
        <f>+IF(dwg!X184="","",IF(dwg!W184-dwg!X184+wad!V184&lt;=0,"",dwg!W184-dwg!X184+wad!V184))</f>
        <v>213</v>
      </c>
      <c r="X184" s="96">
        <f>+IF(dwg!Y184="","",IF(dwg!X184-dwg!Y184+wad!W184&lt;=0,"",dwg!X184-dwg!Y184+wad!W184))</f>
        <v>176</v>
      </c>
      <c r="Y184" s="96">
        <f>+IF(dwg!Z184="","",IF(dwg!Y184-dwg!Z184+wad!X184&lt;=0,"",dwg!Y184-dwg!Z184+wad!X184))</f>
        <v>274</v>
      </c>
      <c r="Z184" s="96">
        <f>+IF(dwg!AA184="","",IF(dwg!Z184-dwg!AA184+wad!Y184&lt;=0,"",dwg!Z184-dwg!AA184+wad!Y184))</f>
        <v>105</v>
      </c>
      <c r="AA184" s="96">
        <f>+IF(dwg!AB184="","",IF(dwg!AA184-dwg!AB184+wad!Z184&lt;=0,"",dwg!AA184-dwg!AB184+wad!Z184))</f>
        <v>148</v>
      </c>
      <c r="AB184" s="96">
        <f>+IF(dwg!AC184="","",IF(dwg!AB184-dwg!AC184+wad!AA184&lt;=0,"",dwg!AB184-dwg!AC184+wad!AA184))</f>
        <v>193</v>
      </c>
      <c r="AC184" s="96">
        <f>+IF(dwg!AD184="","",IF(dwg!AC184-dwg!AD184+wad!AB184&lt;=0,"",dwg!AC184-dwg!AD184+wad!AB184))</f>
        <v>237</v>
      </c>
      <c r="AD184" s="96">
        <f>+IF(dwg!AE184="","",IF(dwg!AD184-dwg!AE184+wad!AC184&lt;=0,"",dwg!AD184-dwg!AE184+wad!AC184))</f>
        <v>180</v>
      </c>
      <c r="AE184" s="96">
        <f>+IF(dwg!AF184="","",IF(dwg!AE184-dwg!AF184+wad!AD184&lt;=0,"",dwg!AE184-dwg!AF184+wad!AD184))</f>
        <v>396</v>
      </c>
      <c r="AF184" s="96">
        <f>+IF(dwg!AG184="","",IF(dwg!AF184-dwg!AG184+wad!AE184&lt;=0,"",dwg!AF184-dwg!AG184+wad!AE184))</f>
        <v>232</v>
      </c>
      <c r="AG184" s="96">
        <f t="shared" si="1"/>
        <v>5682</v>
      </c>
    </row>
    <row r="185" ht="12.75" customHeight="1">
      <c r="A185" s="96">
        <v>899.0</v>
      </c>
      <c r="B185" s="97" t="s">
        <v>15</v>
      </c>
      <c r="C185" s="98" t="s">
        <v>29</v>
      </c>
      <c r="D185" s="96"/>
      <c r="E185" s="107">
        <f>+IF(dwg!F185="","",IF(dwg!E185-dwg!F185+wad!D185&lt;=0,"",dwg!E185-dwg!F185+wad!D185))</f>
        <v>118</v>
      </c>
      <c r="F185" s="107">
        <f>+IF(dwg!G185="","",IF(dwg!F185-dwg!G185+wad!E185&lt;=0,"",dwg!F185-dwg!G185+wad!E185))</f>
        <v>141</v>
      </c>
      <c r="G185" s="107">
        <f>+IF(dwg!H185="","",IF(dwg!G185-dwg!H185+wad!F185&lt;=0,"",dwg!G185-dwg!H185+wad!F185))</f>
        <v>221</v>
      </c>
      <c r="H185" s="107">
        <f>+IF(dwg!I185="","",IF(dwg!H185-dwg!I185+wad!G185&lt;=0,"",dwg!H185-dwg!I185+wad!G185))</f>
        <v>127</v>
      </c>
      <c r="I185" s="107">
        <f>+IF(dwg!J185="","",IF(dwg!I185-dwg!J185+wad!H185&lt;=0,"",dwg!I185-dwg!J185+wad!H185))</f>
        <v>102</v>
      </c>
      <c r="J185" s="96">
        <f>+IF(dwg!K185="","",IF(dwg!J185-dwg!K185+wad!I185&lt;=0,"",dwg!J185-dwg!K185+wad!I185))</f>
        <v>165</v>
      </c>
      <c r="K185" s="96">
        <f>+IF(dwg!L185="","",IF(dwg!K185-dwg!L185+wad!J185&lt;=0,"",dwg!K185-dwg!L185+wad!J185))</f>
        <v>125</v>
      </c>
      <c r="L185" s="96">
        <f>+IF(dwg!M185="","",IF(dwg!L185-dwg!M185+wad!K185&lt;=0,"",dwg!L185-dwg!M185+wad!K185))</f>
        <v>190</v>
      </c>
      <c r="M185" s="96">
        <f>+IF(dwg!N185="","",IF(dwg!M185-dwg!N185+wad!L185&lt;=0,"",dwg!M185-dwg!N185+wad!L185))</f>
        <v>352</v>
      </c>
      <c r="N185" s="96">
        <f>+IF(dwg!O185="","",IF(dwg!N185-dwg!O185+wad!M185&lt;=0,"",dwg!N185-dwg!O185+wad!M185))</f>
        <v>160</v>
      </c>
      <c r="O185" s="96">
        <f>+IF(dwg!P185="","",IF(dwg!O185-dwg!P185+wad!N185&lt;=0,"",dwg!O185-dwg!P185+wad!N185))</f>
        <v>748</v>
      </c>
      <c r="P185" s="96">
        <f>+IF(dwg!Q185="","",IF(dwg!P185-dwg!Q185+wad!O185&lt;=0,"",dwg!P185-dwg!Q185+wad!O185))</f>
        <v>772</v>
      </c>
      <c r="Q185" s="96">
        <f>+IF(dwg!R185="","",IF(dwg!Q185-dwg!R185+wad!P185&lt;=0,"",dwg!Q185-dwg!R185+wad!P185))</f>
        <v>496</v>
      </c>
      <c r="R185" s="96">
        <f>+IF(dwg!S185="","",IF(dwg!R185-dwg!S185+wad!Q185&lt;=0,"",dwg!R185-dwg!S185+wad!Q185))</f>
        <v>347</v>
      </c>
      <c r="S185" s="96">
        <f>+IF(dwg!T185="","",IF(dwg!S185-dwg!T185+wad!R185&lt;=0,"",dwg!S185-dwg!T185+wad!R185))</f>
        <v>373</v>
      </c>
      <c r="T185" s="96">
        <f>+IF(dwg!U185="","",IF(dwg!T185-dwg!U185+wad!S185&lt;=0,"",dwg!T185-dwg!U185+wad!S185))</f>
        <v>428</v>
      </c>
      <c r="U185" s="96">
        <f>+IF(dwg!V185="","",IF(dwg!U185-dwg!V185+wad!T185&lt;=0,"",dwg!U185-dwg!V185+wad!T185))</f>
        <v>668</v>
      </c>
      <c r="V185" s="96">
        <f>+IF(dwg!W185="","",IF(dwg!V185-dwg!W185+wad!U185&lt;=0,"",dwg!V185-dwg!W185+wad!U185))</f>
        <v>808</v>
      </c>
      <c r="W185" s="96">
        <f>+IF(dwg!X185="","",IF(dwg!W185-dwg!X185+wad!V185&lt;=0,"",dwg!W185-dwg!X185+wad!V185))</f>
        <v>268</v>
      </c>
      <c r="X185" s="96">
        <f>+IF(dwg!Y185="","",IF(dwg!X185-dwg!Y185+wad!W185&lt;=0,"",dwg!X185-dwg!Y185+wad!W185))</f>
        <v>233</v>
      </c>
      <c r="Y185" s="96">
        <f>+IF(dwg!Z185="","",IF(dwg!Y185-dwg!Z185+wad!X185&lt;=0,"",dwg!Y185-dwg!Z185+wad!X185))</f>
        <v>385</v>
      </c>
      <c r="Z185" s="96">
        <f>+IF(dwg!AA185="","",IF(dwg!Z185-dwg!AA185+wad!Y185&lt;=0,"",dwg!Z185-dwg!AA185+wad!Y185))</f>
        <v>186</v>
      </c>
      <c r="AA185" s="96">
        <f>+IF(dwg!AB185="","",IF(dwg!AA185-dwg!AB185+wad!Z185&lt;=0,"",dwg!AA185-dwg!AB185+wad!Z185))</f>
        <v>203</v>
      </c>
      <c r="AB185" s="96">
        <f>+IF(dwg!AC185="","",IF(dwg!AB185-dwg!AC185+wad!AA185&lt;=0,"",dwg!AB185-dwg!AC185+wad!AA185))</f>
        <v>277</v>
      </c>
      <c r="AC185" s="96">
        <f>+IF(dwg!AD185="","",IF(dwg!AC185-dwg!AD185+wad!AB185&lt;=0,"",dwg!AC185-dwg!AD185+wad!AB185))</f>
        <v>281</v>
      </c>
      <c r="AD185" s="96">
        <f>+IF(dwg!AE185="","",IF(dwg!AD185-dwg!AE185+wad!AC185&lt;=0,"",dwg!AD185-dwg!AE185+wad!AC185))</f>
        <v>234</v>
      </c>
      <c r="AE185" s="96">
        <f>+IF(dwg!AF185="","",IF(dwg!AE185-dwg!AF185+wad!AD185&lt;=0,"",dwg!AE185-dwg!AF185+wad!AD185))</f>
        <v>534</v>
      </c>
      <c r="AF185" s="96">
        <f>+IF(dwg!AG185="","",IF(dwg!AF185-dwg!AG185+wad!AE185&lt;=0,"",dwg!AF185-dwg!AG185+wad!AE185))</f>
        <v>399</v>
      </c>
      <c r="AG185" s="96">
        <f t="shared" si="1"/>
        <v>9341</v>
      </c>
    </row>
    <row r="186" ht="12.75" customHeight="1">
      <c r="A186" s="96">
        <v>900.0</v>
      </c>
      <c r="B186" s="97" t="s">
        <v>15</v>
      </c>
      <c r="C186" s="96" t="s">
        <v>419</v>
      </c>
      <c r="D186" s="96"/>
      <c r="E186" s="107">
        <f>+IF(dwg!F186="","",IF(dwg!E186-dwg!F186+wad!D186&lt;=0,"",dwg!E186-dwg!F186+wad!D186))</f>
        <v>38</v>
      </c>
      <c r="F186" s="107">
        <f>+IF(dwg!G186="","",IF(dwg!F186-dwg!G186+wad!E186&lt;=0,"",dwg!F186-dwg!G186+wad!E186))</f>
        <v>46</v>
      </c>
      <c r="G186" s="107">
        <f>+IF(dwg!H186="","",IF(dwg!G186-dwg!H186+wad!F186&lt;=0,"",dwg!G186-dwg!H186+wad!F186))</f>
        <v>88</v>
      </c>
      <c r="H186" s="107">
        <f>+IF(dwg!I186="","",IF(dwg!H186-dwg!I186+wad!G186&lt;=0,"",dwg!H186-dwg!I186+wad!G186))</f>
        <v>57</v>
      </c>
      <c r="I186" s="107">
        <f>+IF(dwg!J186="","",IF(dwg!I186-dwg!J186+wad!H186&lt;=0,"",dwg!I186-dwg!J186+wad!H186))</f>
        <v>49</v>
      </c>
      <c r="J186" s="96" t="str">
        <f>+IF(dwg!K186="","",IF(dwg!J186-dwg!K186+wad!I186&lt;=0,"",dwg!J186-dwg!K186+wad!I186))</f>
        <v/>
      </c>
      <c r="K186" s="96" t="str">
        <f>+IF(dwg!L186="","",IF(dwg!K186-dwg!L186+wad!J186&lt;=0,"",dwg!K186-dwg!L186+wad!J186))</f>
        <v/>
      </c>
      <c r="L186" s="96" t="str">
        <f>+IF(dwg!M186="","",IF(dwg!L186-dwg!M186+wad!K186&lt;=0,"",dwg!L186-dwg!M186+wad!K186))</f>
        <v/>
      </c>
      <c r="M186" s="96" t="str">
        <f>+IF(dwg!N186="","",IF(dwg!M186-dwg!N186+wad!L186&lt;=0,"",dwg!M186-dwg!N186+wad!L186))</f>
        <v/>
      </c>
      <c r="N186" s="96" t="str">
        <f>+IF(dwg!O186="","",IF(dwg!N186-dwg!O186+wad!M186&lt;=0,"",dwg!N186-dwg!O186+wad!M186))</f>
        <v/>
      </c>
      <c r="O186" s="96" t="str">
        <f>+IF(dwg!P186="","",IF(dwg!O186-dwg!P186+wad!N186&lt;=0,"",dwg!O186-dwg!P186+wad!N186))</f>
        <v/>
      </c>
      <c r="P186" s="96" t="str">
        <f>+IF(dwg!Q186="","",IF(dwg!P186-dwg!Q186+wad!O186&lt;=0,"",dwg!P186-dwg!Q186+wad!O186))</f>
        <v/>
      </c>
      <c r="Q186" s="96" t="str">
        <f>+IF(dwg!R186="","",IF(dwg!Q186-dwg!R186+wad!P186&lt;=0,"",dwg!Q186-dwg!R186+wad!P186))</f>
        <v/>
      </c>
      <c r="R186" s="96" t="str">
        <f>+IF(dwg!S186="","",IF(dwg!R186-dwg!S186+wad!Q186&lt;=0,"",dwg!R186-dwg!S186+wad!Q186))</f>
        <v/>
      </c>
      <c r="S186" s="96" t="str">
        <f>+IF(dwg!T186="","",IF(dwg!S186-dwg!T186+wad!R186&lt;=0,"",dwg!S186-dwg!T186+wad!R186))</f>
        <v/>
      </c>
      <c r="T186" s="96" t="str">
        <f>+IF(dwg!U186="","",IF(dwg!T186-dwg!U186+wad!S186&lt;=0,"",dwg!T186-dwg!U186+wad!S186))</f>
        <v/>
      </c>
      <c r="U186" s="96" t="str">
        <f>+IF(dwg!V186="","",IF(dwg!U186-dwg!V186+wad!T186&lt;=0,"",dwg!U186-dwg!V186+wad!T186))</f>
        <v/>
      </c>
      <c r="V186" s="96" t="str">
        <f>+IF(dwg!W186="","",IF(dwg!V186-dwg!W186+wad!U186&lt;=0,"",dwg!V186-dwg!W186+wad!U186))</f>
        <v/>
      </c>
      <c r="W186" s="96" t="str">
        <f>+IF(dwg!X186="","",IF(dwg!W186-dwg!X186+wad!V186&lt;=0,"",dwg!W186-dwg!X186+wad!V186))</f>
        <v/>
      </c>
      <c r="X186" s="96" t="str">
        <f>+IF(dwg!Y186="","",IF(dwg!X186-dwg!Y186+wad!W186&lt;=0,"",dwg!X186-dwg!Y186+wad!W186))</f>
        <v/>
      </c>
      <c r="Y186" s="96" t="str">
        <f>+IF(dwg!Z186="","",IF(dwg!Y186-dwg!Z186+wad!X186&lt;=0,"",dwg!Y186-dwg!Z186+wad!X186))</f>
        <v/>
      </c>
      <c r="Z186" s="96" t="str">
        <f>+IF(dwg!AA186="","",IF(dwg!Z186-dwg!AA186+wad!Y186&lt;=0,"",dwg!Z186-dwg!AA186+wad!Y186))</f>
        <v/>
      </c>
      <c r="AA186" s="96" t="str">
        <f>+IF(dwg!AB186="","",IF(dwg!AA186-dwg!AB186+wad!Z186&lt;=0,"",dwg!AA186-dwg!AB186+wad!Z186))</f>
        <v/>
      </c>
      <c r="AB186" s="96" t="str">
        <f>+IF(dwg!AC186="","",IF(dwg!AB186-dwg!AC186+wad!AA186&lt;=0,"",dwg!AB186-dwg!AC186+wad!AA186))</f>
        <v/>
      </c>
      <c r="AC186" s="96" t="str">
        <f>+IF(dwg!AD186="","",IF(dwg!AC186-dwg!AD186+wad!AB186&lt;=0,"",dwg!AC186-dwg!AD186+wad!AB186))</f>
        <v/>
      </c>
      <c r="AD186" s="96" t="str">
        <f>+IF(dwg!AE186="","",IF(dwg!AD186-dwg!AE186+wad!AC186&lt;=0,"",dwg!AD186-dwg!AE186+wad!AC186))</f>
        <v/>
      </c>
      <c r="AE186" s="96" t="str">
        <f>+IF(dwg!AF186="","",IF(dwg!AE186-dwg!AF186+wad!AD186&lt;=0,"",dwg!AE186-dwg!AF186+wad!AD186))</f>
        <v/>
      </c>
      <c r="AF186" s="96" t="str">
        <f>+IF(dwg!AG186="","",IF(dwg!AF186-dwg!AG186+wad!AE186&lt;=0,"",dwg!AF186-dwg!AG186+wad!AE186))</f>
        <v/>
      </c>
      <c r="AG186" s="96">
        <f t="shared" si="1"/>
        <v>278</v>
      </c>
    </row>
    <row r="187" ht="12.75" customHeight="1">
      <c r="A187" s="96">
        <v>901.0</v>
      </c>
      <c r="B187" s="97" t="s">
        <v>15</v>
      </c>
      <c r="C187" s="98" t="s">
        <v>29</v>
      </c>
      <c r="D187" s="96"/>
      <c r="E187" s="107">
        <f>+IF(dwg!F187="","",IF(dwg!E187-dwg!F187+wad!D187&lt;=0,"",dwg!E187-dwg!F187+wad!D187))</f>
        <v>171</v>
      </c>
      <c r="F187" s="107">
        <f>+IF(dwg!G187="","",IF(dwg!F187-dwg!G187+wad!E187&lt;=0,"",dwg!F187-dwg!G187+wad!E187))</f>
        <v>206</v>
      </c>
      <c r="G187" s="107">
        <f>+IF(dwg!H187="","",IF(dwg!G187-dwg!H187+wad!F187&lt;=0,"",dwg!G187-dwg!H187+wad!F187))</f>
        <v>336</v>
      </c>
      <c r="H187" s="107">
        <f>+IF(dwg!I187="","",IF(dwg!H187-dwg!I187+wad!G187&lt;=0,"",dwg!H187-dwg!I187+wad!G187))</f>
        <v>210</v>
      </c>
      <c r="I187" s="107">
        <f>+IF(dwg!J187="","",IF(dwg!I187-dwg!J187+wad!H187&lt;=0,"",dwg!I187-dwg!J187+wad!H187))</f>
        <v>163</v>
      </c>
      <c r="J187" s="96">
        <f>+IF(dwg!K187="","",IF(dwg!J187-dwg!K187+wad!I187&lt;=0,"",dwg!J187-dwg!K187+wad!I187))</f>
        <v>176</v>
      </c>
      <c r="K187" s="96">
        <f>+IF(dwg!L187="","",IF(dwg!K187-dwg!L187+wad!J187&lt;=0,"",dwg!K187-dwg!L187+wad!J187))</f>
        <v>280</v>
      </c>
      <c r="L187" s="96">
        <f>+IF(dwg!M187="","",IF(dwg!L187-dwg!M187+wad!K187&lt;=0,"",dwg!L187-dwg!M187+wad!K187))</f>
        <v>307</v>
      </c>
      <c r="M187" s="96">
        <f>+IF(dwg!N187="","",IF(dwg!M187-dwg!N187+wad!L187&lt;=0,"",dwg!M187-dwg!N187+wad!L187))</f>
        <v>488</v>
      </c>
      <c r="N187" s="96">
        <f>+IF(dwg!O187="","",IF(dwg!N187-dwg!O187+wad!M187&lt;=0,"",dwg!N187-dwg!O187+wad!M187))</f>
        <v>230</v>
      </c>
      <c r="O187" s="96">
        <f>+IF(dwg!P187="","",IF(dwg!O187-dwg!P187+wad!N187&lt;=0,"",dwg!O187-dwg!P187+wad!N187))</f>
        <v>860</v>
      </c>
      <c r="P187" s="96">
        <f>+IF(dwg!Q187="","",IF(dwg!P187-dwg!Q187+wad!O187&lt;=0,"",dwg!P187-dwg!Q187+wad!O187))</f>
        <v>936</v>
      </c>
      <c r="Q187" s="96">
        <f>+IF(dwg!R187="","",IF(dwg!Q187-dwg!R187+wad!P187&lt;=0,"",dwg!Q187-dwg!R187+wad!P187))</f>
        <v>509</v>
      </c>
      <c r="R187" s="96">
        <f>+IF(dwg!S187="","",IF(dwg!R187-dwg!S187+wad!Q187&lt;=0,"",dwg!R187-dwg!S187+wad!Q187))</f>
        <v>446</v>
      </c>
      <c r="S187" s="96">
        <f>+IF(dwg!T187="","",IF(dwg!S187-dwg!T187+wad!R187&lt;=0,"",dwg!S187-dwg!T187+wad!R187))</f>
        <v>455</v>
      </c>
      <c r="T187" s="96">
        <f>+IF(dwg!U187="","",IF(dwg!T187-dwg!U187+wad!S187&lt;=0,"",dwg!T187-dwg!U187+wad!S187))</f>
        <v>478</v>
      </c>
      <c r="U187" s="96">
        <f>+IF(dwg!V187="","",IF(dwg!U187-dwg!V187+wad!T187&lt;=0,"",dwg!U187-dwg!V187+wad!T187))</f>
        <v>656</v>
      </c>
      <c r="V187" s="96">
        <f>+IF(dwg!W187="","",IF(dwg!V187-dwg!W187+wad!U187&lt;=0,"",dwg!V187-dwg!W187+wad!U187))</f>
        <v>794</v>
      </c>
      <c r="W187" s="96">
        <f>+IF(dwg!X187="","",IF(dwg!W187-dwg!X187+wad!V187&lt;=0,"",dwg!W187-dwg!X187+wad!V187))</f>
        <v>302</v>
      </c>
      <c r="X187" s="96">
        <f>+IF(dwg!Y187="","",IF(dwg!X187-dwg!Y187+wad!W187&lt;=0,"",dwg!X187-dwg!Y187+wad!W187))</f>
        <v>314</v>
      </c>
      <c r="Y187" s="96">
        <f>+IF(dwg!Z187="","",IF(dwg!Y187-dwg!Z187+wad!X187&lt;=0,"",dwg!Y187-dwg!Z187+wad!X187))</f>
        <v>285</v>
      </c>
      <c r="Z187" s="96">
        <f>+IF(dwg!AA187="","",IF(dwg!Z187-dwg!AA187+wad!Y187&lt;=0,"",dwg!Z187-dwg!AA187+wad!Y187))</f>
        <v>176</v>
      </c>
      <c r="AA187" s="96">
        <f>+IF(dwg!AB187="","",IF(dwg!AA187-dwg!AB187+wad!Z187&lt;=0,"",dwg!AA187-dwg!AB187+wad!Z187))</f>
        <v>216</v>
      </c>
      <c r="AB187" s="96">
        <f>+IF(dwg!AC187="","",IF(dwg!AB187-dwg!AC187+wad!AA187&lt;=0,"",dwg!AB187-dwg!AC187+wad!AA187))</f>
        <v>233</v>
      </c>
      <c r="AC187" s="96">
        <f>+IF(dwg!AD187="","",IF(dwg!AC187-dwg!AD187+wad!AB187&lt;=0,"",dwg!AC187-dwg!AD187+wad!AB187))</f>
        <v>267</v>
      </c>
      <c r="AD187" s="96">
        <f>+IF(dwg!AE187="","",IF(dwg!AD187-dwg!AE187+wad!AC187&lt;=0,"",dwg!AD187-dwg!AE187+wad!AC187))</f>
        <v>211</v>
      </c>
      <c r="AE187" s="96">
        <f>+IF(dwg!AF187="","",IF(dwg!AE187-dwg!AF187+wad!AD187&lt;=0,"",dwg!AE187-dwg!AF187+wad!AD187))</f>
        <v>413</v>
      </c>
      <c r="AF187" s="96">
        <f>+IF(dwg!AG187="","",IF(dwg!AF187-dwg!AG187+wad!AE187&lt;=0,"",dwg!AF187-dwg!AG187+wad!AE187))</f>
        <v>278</v>
      </c>
      <c r="AG187" s="96">
        <f t="shared" si="1"/>
        <v>10396</v>
      </c>
    </row>
    <row r="188" ht="12.75" customHeight="1">
      <c r="A188" s="96">
        <v>902.0</v>
      </c>
      <c r="B188" s="97" t="s">
        <v>15</v>
      </c>
      <c r="C188" s="100" t="s">
        <v>6</v>
      </c>
      <c r="D188" s="96"/>
      <c r="E188" s="107">
        <f>+IF(dwg!F188="","",IF(dwg!E188-dwg!F188+wad!D188&lt;=0,"",dwg!E188-dwg!F188+wad!D188))</f>
        <v>135</v>
      </c>
      <c r="F188" s="107">
        <f>+IF(dwg!G188="","",IF(dwg!F188-dwg!G188+wad!E188&lt;=0,"",dwg!F188-dwg!G188+wad!E188))</f>
        <v>161</v>
      </c>
      <c r="G188" s="107">
        <f>+IF(dwg!H188="","",IF(dwg!G188-dwg!H188+wad!F188&lt;=0,"",dwg!G188-dwg!H188+wad!F188))</f>
        <v>289</v>
      </c>
      <c r="H188" s="107">
        <f>+IF(dwg!I188="","",IF(dwg!H188-dwg!I188+wad!G188&lt;=0,"",dwg!H188-dwg!I188+wad!G188))</f>
        <v>141</v>
      </c>
      <c r="I188" s="107">
        <f>+IF(dwg!J188="","",IF(dwg!I188-dwg!J188+wad!H188&lt;=0,"",dwg!I188-dwg!J188+wad!H188))</f>
        <v>119</v>
      </c>
      <c r="J188" s="96">
        <f>+IF(dwg!K188="","",IF(dwg!J188-dwg!K188+wad!I188&lt;=0,"",dwg!J188-dwg!K188+wad!I188))</f>
        <v>121</v>
      </c>
      <c r="K188" s="96">
        <f>+IF(dwg!L188="","",IF(dwg!K188-dwg!L188+wad!J188&lt;=0,"",dwg!K188-dwg!L188+wad!J188))</f>
        <v>202</v>
      </c>
      <c r="L188" s="96">
        <f>+IF(dwg!M188="","",IF(dwg!L188-dwg!M188+wad!K188&lt;=0,"",dwg!L188-dwg!M188+wad!K188))</f>
        <v>231</v>
      </c>
      <c r="M188" s="96">
        <f>+IF(dwg!N188="","",IF(dwg!M188-dwg!N188+wad!L188&lt;=0,"",dwg!M188-dwg!N188+wad!L188))</f>
        <v>336</v>
      </c>
      <c r="N188" s="96">
        <f>+IF(dwg!O188="","",IF(dwg!N188-dwg!O188+wad!M188&lt;=0,"",dwg!N188-dwg!O188+wad!M188))</f>
        <v>154</v>
      </c>
      <c r="O188" s="96">
        <f>+IF(dwg!P188="","",IF(dwg!O188-dwg!P188+wad!N188&lt;=0,"",dwg!O188-dwg!P188+wad!N188))</f>
        <v>592</v>
      </c>
      <c r="P188" s="96">
        <f>+IF(dwg!Q188="","",IF(dwg!P188-dwg!Q188+wad!O188&lt;=0,"",dwg!P188-dwg!Q188+wad!O188))</f>
        <v>569</v>
      </c>
      <c r="Q188" s="96">
        <f>+IF(dwg!R188="","",IF(dwg!Q188-dwg!R188+wad!P188&lt;=0,"",dwg!Q188-dwg!R188+wad!P188))</f>
        <v>365</v>
      </c>
      <c r="R188" s="96">
        <f>+IF(dwg!S188="","",IF(dwg!R188-dwg!S188+wad!Q188&lt;=0,"",dwg!R188-dwg!S188+wad!Q188))</f>
        <v>230</v>
      </c>
      <c r="S188" s="96">
        <f>+IF(dwg!T188="","",IF(dwg!S188-dwg!T188+wad!R188&lt;=0,"",dwg!S188-dwg!T188+wad!R188))</f>
        <v>240</v>
      </c>
      <c r="T188" s="96">
        <f>+IF(dwg!U188="","",IF(dwg!T188-dwg!U188+wad!S188&lt;=0,"",dwg!T188-dwg!U188+wad!S188))</f>
        <v>266</v>
      </c>
      <c r="U188" s="96">
        <f>+IF(dwg!V188="","",IF(dwg!U188-dwg!V188+wad!T188&lt;=0,"",dwg!U188-dwg!V188+wad!T188))</f>
        <v>305</v>
      </c>
      <c r="V188" s="96">
        <f>+IF(dwg!W188="","",IF(dwg!V188-dwg!W188+wad!U188&lt;=0,"",dwg!V188-dwg!W188+wad!U188))</f>
        <v>292</v>
      </c>
      <c r="W188" s="96">
        <f>+IF(dwg!X188="","",IF(dwg!W188-dwg!X188+wad!V188&lt;=0,"",dwg!W188-dwg!X188+wad!V188))</f>
        <v>80</v>
      </c>
      <c r="X188" s="96">
        <f>+IF(dwg!Y188="","",IF(dwg!X188-dwg!Y188+wad!W188&lt;=0,"",dwg!X188-dwg!Y188+wad!W188))</f>
        <v>83</v>
      </c>
      <c r="Y188" s="96">
        <f>+IF(dwg!Z188="","",IF(dwg!Y188-dwg!Z188+wad!X188&lt;=0,"",dwg!Y188-dwg!Z188+wad!X188))</f>
        <v>85</v>
      </c>
      <c r="Z188" s="96">
        <f>+IF(dwg!AA188="","",IF(dwg!Z188-dwg!AA188+wad!Y188&lt;=0,"",dwg!Z188-dwg!AA188+wad!Y188))</f>
        <v>49</v>
      </c>
      <c r="AA188" s="96">
        <f>+IF(dwg!AB188="","",IF(dwg!AA188-dwg!AB188+wad!Z188&lt;=0,"",dwg!AA188-dwg!AB188+wad!Z188))</f>
        <v>63</v>
      </c>
      <c r="AB188" s="96">
        <f>+IF(dwg!AC188="","",IF(dwg!AB188-dwg!AC188+wad!AA188&lt;=0,"",dwg!AB188-dwg!AC188+wad!AA188))</f>
        <v>66</v>
      </c>
      <c r="AC188" s="96">
        <f>+IF(dwg!AD188="","",IF(dwg!AC188-dwg!AD188+wad!AB188&lt;=0,"",dwg!AC188-dwg!AD188+wad!AB188))</f>
        <v>64</v>
      </c>
      <c r="AD188" s="96">
        <f>+IF(dwg!AE188="","",IF(dwg!AD188-dwg!AE188+wad!AC188&lt;=0,"",dwg!AD188-dwg!AE188+wad!AC188))</f>
        <v>46</v>
      </c>
      <c r="AE188" s="96">
        <f>+IF(dwg!AF188="","",IF(dwg!AE188-dwg!AF188+wad!AD188&lt;=0,"",dwg!AE188-dwg!AF188+wad!AD188))</f>
        <v>74</v>
      </c>
      <c r="AF188" s="96">
        <f>+IF(dwg!AG188="","",IF(dwg!AF188-dwg!AG188+wad!AE188&lt;=0,"",dwg!AF188-dwg!AG188+wad!AE188))</f>
        <v>42</v>
      </c>
      <c r="AG188" s="96">
        <f t="shared" si="1"/>
        <v>5400</v>
      </c>
    </row>
    <row r="189" ht="12.75" customHeight="1">
      <c r="A189" s="96">
        <v>903.0</v>
      </c>
      <c r="B189" s="97" t="s">
        <v>15</v>
      </c>
      <c r="C189" s="100" t="s">
        <v>6</v>
      </c>
      <c r="D189" s="96"/>
      <c r="E189" s="107">
        <f>+IF(dwg!F189="","",IF(dwg!E189-dwg!F189+wad!D189&lt;=0,"",dwg!E189-dwg!F189+wad!D189))</f>
        <v>113</v>
      </c>
      <c r="F189" s="107">
        <f>+IF(dwg!G189="","",IF(dwg!F189-dwg!G189+wad!E189&lt;=0,"",dwg!F189-dwg!G189+wad!E189))</f>
        <v>129</v>
      </c>
      <c r="G189" s="107">
        <f>+IF(dwg!H189="","",IF(dwg!G189-dwg!H189+wad!F189&lt;=0,"",dwg!G189-dwg!H189+wad!F189))</f>
        <v>262</v>
      </c>
      <c r="H189" s="107">
        <f>+IF(dwg!I189="","",IF(dwg!H189-dwg!I189+wad!G189&lt;=0,"",dwg!H189-dwg!I189+wad!G189))</f>
        <v>122</v>
      </c>
      <c r="I189" s="107">
        <f>+IF(dwg!J189="","",IF(dwg!I189-dwg!J189+wad!H189&lt;=0,"",dwg!I189-dwg!J189+wad!H189))</f>
        <v>111</v>
      </c>
      <c r="J189" s="96">
        <f>+IF(dwg!K189="","",IF(dwg!J189-dwg!K189+wad!I189&lt;=0,"",dwg!J189-dwg!K189+wad!I189))</f>
        <v>104</v>
      </c>
      <c r="K189" s="96">
        <f>+IF(dwg!L189="","",IF(dwg!K189-dwg!L189+wad!J189&lt;=0,"",dwg!K189-dwg!L189+wad!J189))</f>
        <v>210</v>
      </c>
      <c r="L189" s="96">
        <f>+IF(dwg!M189="","",IF(dwg!L189-dwg!M189+wad!K189&lt;=0,"",dwg!L189-dwg!M189+wad!K189))</f>
        <v>228</v>
      </c>
      <c r="M189" s="96">
        <f>+IF(dwg!N189="","",IF(dwg!M189-dwg!N189+wad!L189&lt;=0,"",dwg!M189-dwg!N189+wad!L189))</f>
        <v>335</v>
      </c>
      <c r="N189" s="96">
        <f>+IF(dwg!O189="","",IF(dwg!N189-dwg!O189+wad!M189&lt;=0,"",dwg!N189-dwg!O189+wad!M189))</f>
        <v>161</v>
      </c>
      <c r="O189" s="96">
        <f>+IF(dwg!P189="","",IF(dwg!O189-dwg!P189+wad!N189&lt;=0,"",dwg!O189-dwg!P189+wad!N189))</f>
        <v>630</v>
      </c>
      <c r="P189" s="96">
        <f>+IF(dwg!Q189="","",IF(dwg!P189-dwg!Q189+wad!O189&lt;=0,"",dwg!P189-dwg!Q189+wad!O189))</f>
        <v>674</v>
      </c>
      <c r="Q189" s="96">
        <f>+IF(dwg!R189="","",IF(dwg!Q189-dwg!R189+wad!P189&lt;=0,"",dwg!Q189-dwg!R189+wad!P189))</f>
        <v>394</v>
      </c>
      <c r="R189" s="96">
        <f>+IF(dwg!S189="","",IF(dwg!R189-dwg!S189+wad!Q189&lt;=0,"",dwg!R189-dwg!S189+wad!Q189))</f>
        <v>297</v>
      </c>
      <c r="S189" s="96">
        <f>+IF(dwg!T189="","",IF(dwg!S189-dwg!T189+wad!R189&lt;=0,"",dwg!S189-dwg!T189+wad!R189))</f>
        <v>270</v>
      </c>
      <c r="T189" s="96">
        <f>+IF(dwg!U189="","",IF(dwg!T189-dwg!U189+wad!S189&lt;=0,"",dwg!T189-dwg!U189+wad!S189))</f>
        <v>271</v>
      </c>
      <c r="U189" s="96">
        <f>+IF(dwg!V189="","",IF(dwg!U189-dwg!V189+wad!T189&lt;=0,"",dwg!U189-dwg!V189+wad!T189))</f>
        <v>317</v>
      </c>
      <c r="V189" s="96">
        <f>+IF(dwg!W189="","",IF(dwg!V189-dwg!W189+wad!U189&lt;=0,"",dwg!V189-dwg!W189+wad!U189))</f>
        <v>290</v>
      </c>
      <c r="W189" s="96">
        <f>+IF(dwg!X189="","",IF(dwg!W189-dwg!X189+wad!V189&lt;=0,"",dwg!W189-dwg!X189+wad!V189))</f>
        <v>78</v>
      </c>
      <c r="X189" s="96">
        <f>+IF(dwg!Y189="","",IF(dwg!X189-dwg!Y189+wad!W189&lt;=0,"",dwg!X189-dwg!Y189+wad!W189))</f>
        <v>72</v>
      </c>
      <c r="Y189" s="96">
        <f>+IF(dwg!Z189="","",IF(dwg!Y189-dwg!Z189+wad!X189&lt;=0,"",dwg!Y189-dwg!Z189+wad!X189))</f>
        <v>49</v>
      </c>
      <c r="Z189" s="96">
        <f>+IF(dwg!AA189="","",IF(dwg!Z189-dwg!AA189+wad!Y189&lt;=0,"",dwg!Z189-dwg!AA189+wad!Y189))</f>
        <v>51</v>
      </c>
      <c r="AA189" s="96">
        <f>+IF(dwg!AB189="","",IF(dwg!AA189-dwg!AB189+wad!Z189&lt;=0,"",dwg!AA189-dwg!AB189+wad!Z189))</f>
        <v>58</v>
      </c>
      <c r="AB189" s="96">
        <f>+IF(dwg!AC189="","",IF(dwg!AB189-dwg!AC189+wad!AA189&lt;=0,"",dwg!AB189-dwg!AC189+wad!AA189))</f>
        <v>63</v>
      </c>
      <c r="AC189" s="96">
        <f>+IF(dwg!AD189="","",IF(dwg!AC189-dwg!AD189+wad!AB189&lt;=0,"",dwg!AC189-dwg!AD189+wad!AB189))</f>
        <v>56</v>
      </c>
      <c r="AD189" s="96">
        <f>+IF(dwg!AE189="","",IF(dwg!AD189-dwg!AE189+wad!AC189&lt;=0,"",dwg!AD189-dwg!AE189+wad!AC189))</f>
        <v>44</v>
      </c>
      <c r="AE189" s="96">
        <f>+IF(dwg!AF189="","",IF(dwg!AE189-dwg!AF189+wad!AD189&lt;=0,"",dwg!AE189-dwg!AF189+wad!AD189))</f>
        <v>62</v>
      </c>
      <c r="AF189" s="96">
        <f>+IF(dwg!AG189="","",IF(dwg!AF189-dwg!AG189+wad!AE189&lt;=0,"",dwg!AF189-dwg!AG189+wad!AE189))</f>
        <v>41</v>
      </c>
      <c r="AG189" s="96">
        <f t="shared" si="1"/>
        <v>5492</v>
      </c>
    </row>
    <row r="190" ht="12.75" customHeight="1">
      <c r="A190" s="96">
        <v>904.0</v>
      </c>
      <c r="B190" s="97" t="s">
        <v>15</v>
      </c>
      <c r="C190" s="96" t="s">
        <v>419</v>
      </c>
      <c r="D190" s="96"/>
      <c r="E190" s="107">
        <f>+IF(dwg!F190="","",IF(dwg!E190-dwg!F190+wad!D190&lt;=0,"",dwg!E190-dwg!F190+wad!D190))</f>
        <v>112</v>
      </c>
      <c r="F190" s="107">
        <f>+IF(dwg!G190="","",IF(dwg!F190-dwg!G190+wad!E190&lt;=0,"",dwg!F190-dwg!G190+wad!E190))</f>
        <v>149</v>
      </c>
      <c r="G190" s="107">
        <f>+IF(dwg!H190="","",IF(dwg!G190-dwg!H190+wad!F190&lt;=0,"",dwg!G190-dwg!H190+wad!F190))</f>
        <v>216</v>
      </c>
      <c r="H190" s="107">
        <f>+IF(dwg!I190="","",IF(dwg!H190-dwg!I190+wad!G190&lt;=0,"",dwg!H190-dwg!I190+wad!G190))</f>
        <v>147</v>
      </c>
      <c r="I190" s="107">
        <f>+IF(dwg!J190="","",IF(dwg!I190-dwg!J190+wad!H190&lt;=0,"",dwg!I190-dwg!J190+wad!H190))</f>
        <v>95</v>
      </c>
      <c r="J190" s="96" t="str">
        <f>+IF(dwg!K190="","",IF(dwg!J190-dwg!K190+wad!I190&lt;=0,"",dwg!J190-dwg!K190+wad!I190))</f>
        <v/>
      </c>
      <c r="K190" s="96" t="str">
        <f>+IF(dwg!L190="","",IF(dwg!K190-dwg!L190+wad!J190&lt;=0,"",dwg!K190-dwg!L190+wad!J190))</f>
        <v/>
      </c>
      <c r="L190" s="96" t="str">
        <f>+IF(dwg!M190="","",IF(dwg!L190-dwg!M190+wad!K190&lt;=0,"",dwg!L190-dwg!M190+wad!K190))</f>
        <v/>
      </c>
      <c r="M190" s="96" t="str">
        <f>+IF(dwg!N190="","",IF(dwg!M190-dwg!N190+wad!L190&lt;=0,"",dwg!M190-dwg!N190+wad!L190))</f>
        <v/>
      </c>
      <c r="N190" s="96" t="str">
        <f>+IF(dwg!O190="","",IF(dwg!N190-dwg!O190+wad!M190&lt;=0,"",dwg!N190-dwg!O190+wad!M190))</f>
        <v/>
      </c>
      <c r="O190" s="96" t="str">
        <f>+IF(dwg!P190="","",IF(dwg!O190-dwg!P190+wad!N190&lt;=0,"",dwg!O190-dwg!P190+wad!N190))</f>
        <v/>
      </c>
      <c r="P190" s="96" t="str">
        <f>+IF(dwg!Q190="","",IF(dwg!P190-dwg!Q190+wad!O190&lt;=0,"",dwg!P190-dwg!Q190+wad!O190))</f>
        <v/>
      </c>
      <c r="Q190" s="96" t="str">
        <f>+IF(dwg!R190="","",IF(dwg!Q190-dwg!R190+wad!P190&lt;=0,"",dwg!Q190-dwg!R190+wad!P190))</f>
        <v/>
      </c>
      <c r="R190" s="96" t="str">
        <f>+IF(dwg!S190="","",IF(dwg!R190-dwg!S190+wad!Q190&lt;=0,"",dwg!R190-dwg!S190+wad!Q190))</f>
        <v/>
      </c>
      <c r="S190" s="96" t="str">
        <f>+IF(dwg!T190="","",IF(dwg!S190-dwg!T190+wad!R190&lt;=0,"",dwg!S190-dwg!T190+wad!R190))</f>
        <v/>
      </c>
      <c r="T190" s="96" t="str">
        <f>+IF(dwg!U190="","",IF(dwg!T190-dwg!U190+wad!S190&lt;=0,"",dwg!T190-dwg!U190+wad!S190))</f>
        <v/>
      </c>
      <c r="U190" s="96" t="str">
        <f>+IF(dwg!V190="","",IF(dwg!U190-dwg!V190+wad!T190&lt;=0,"",dwg!U190-dwg!V190+wad!T190))</f>
        <v/>
      </c>
      <c r="V190" s="96" t="str">
        <f>+IF(dwg!W190="","",IF(dwg!V190-dwg!W190+wad!U190&lt;=0,"",dwg!V190-dwg!W190+wad!U190))</f>
        <v/>
      </c>
      <c r="W190" s="96" t="str">
        <f>+IF(dwg!X190="","",IF(dwg!W190-dwg!X190+wad!V190&lt;=0,"",dwg!W190-dwg!X190+wad!V190))</f>
        <v/>
      </c>
      <c r="X190" s="96" t="str">
        <f>+IF(dwg!Y190="","",IF(dwg!X190-dwg!Y190+wad!W190&lt;=0,"",dwg!X190-dwg!Y190+wad!W190))</f>
        <v/>
      </c>
      <c r="Y190" s="96" t="str">
        <f>+IF(dwg!Z190="","",IF(dwg!Y190-dwg!Z190+wad!X190&lt;=0,"",dwg!Y190-dwg!Z190+wad!X190))</f>
        <v/>
      </c>
      <c r="Z190" s="96" t="str">
        <f>+IF(dwg!AA190="","",IF(dwg!Z190-dwg!AA190+wad!Y190&lt;=0,"",dwg!Z190-dwg!AA190+wad!Y190))</f>
        <v/>
      </c>
      <c r="AA190" s="96" t="str">
        <f>+IF(dwg!AB190="","",IF(dwg!AA190-dwg!AB190+wad!Z190&lt;=0,"",dwg!AA190-dwg!AB190+wad!Z190))</f>
        <v/>
      </c>
      <c r="AB190" s="96" t="str">
        <f>+IF(dwg!AC190="","",IF(dwg!AB190-dwg!AC190+wad!AA190&lt;=0,"",dwg!AB190-dwg!AC190+wad!AA190))</f>
        <v/>
      </c>
      <c r="AC190" s="96" t="str">
        <f>+IF(dwg!AD190="","",IF(dwg!AC190-dwg!AD190+wad!AB190&lt;=0,"",dwg!AC190-dwg!AD190+wad!AB190))</f>
        <v/>
      </c>
      <c r="AD190" s="96" t="str">
        <f>+IF(dwg!AE190="","",IF(dwg!AD190-dwg!AE190+wad!AC190&lt;=0,"",dwg!AD190-dwg!AE190+wad!AC190))</f>
        <v/>
      </c>
      <c r="AE190" s="96" t="str">
        <f>+IF(dwg!AF190="","",IF(dwg!AE190-dwg!AF190+wad!AD190&lt;=0,"",dwg!AE190-dwg!AF190+wad!AD190))</f>
        <v/>
      </c>
      <c r="AF190" s="96" t="str">
        <f>+IF(dwg!AG190="","",IF(dwg!AF190-dwg!AG190+wad!AE190&lt;=0,"",dwg!AF190-dwg!AG190+wad!AE190))</f>
        <v/>
      </c>
      <c r="AG190" s="96">
        <f t="shared" si="1"/>
        <v>719</v>
      </c>
    </row>
    <row r="191" ht="12.75" customHeight="1">
      <c r="A191" s="96">
        <v>905.0</v>
      </c>
      <c r="B191" s="97" t="s">
        <v>15</v>
      </c>
      <c r="C191" s="100" t="s">
        <v>6</v>
      </c>
      <c r="D191" s="96"/>
      <c r="E191" s="107">
        <f>+IF(dwg!F191="","",IF(dwg!E191-dwg!F191+wad!D191&lt;=0,"",dwg!E191-dwg!F191+wad!D191))</f>
        <v>98</v>
      </c>
      <c r="F191" s="107">
        <f>+IF(dwg!G191="","",IF(dwg!F191-dwg!G191+wad!E191&lt;=0,"",dwg!F191-dwg!G191+wad!E191))</f>
        <v>114</v>
      </c>
      <c r="G191" s="107">
        <f>+IF(dwg!H191="","",IF(dwg!G191-dwg!H191+wad!F191&lt;=0,"",dwg!G191-dwg!H191+wad!F191))</f>
        <v>236</v>
      </c>
      <c r="H191" s="107">
        <f>+IF(dwg!I191="","",IF(dwg!H191-dwg!I191+wad!G191&lt;=0,"",dwg!H191-dwg!I191+wad!G191))</f>
        <v>95</v>
      </c>
      <c r="I191" s="107">
        <f>+IF(dwg!J191="","",IF(dwg!I191-dwg!J191+wad!H191&lt;=0,"",dwg!I191-dwg!J191+wad!H191))</f>
        <v>87</v>
      </c>
      <c r="J191" s="96">
        <f>+IF(dwg!K191="","",IF(dwg!J191-dwg!K191+wad!I191&lt;=0,"",dwg!J191-dwg!K191+wad!I191))</f>
        <v>115</v>
      </c>
      <c r="K191" s="96">
        <f>+IF(dwg!L191="","",IF(dwg!K191-dwg!L191+wad!J191&lt;=0,"",dwg!K191-dwg!L191+wad!J191))</f>
        <v>110</v>
      </c>
      <c r="L191" s="96">
        <f>+IF(dwg!M191="","",IF(dwg!L191-dwg!M191+wad!K191&lt;=0,"",dwg!L191-dwg!M191+wad!K191))</f>
        <v>161</v>
      </c>
      <c r="M191" s="96">
        <f>+IF(dwg!N191="","",IF(dwg!M191-dwg!N191+wad!L191&lt;=0,"",dwg!M191-dwg!N191+wad!L191))</f>
        <v>243</v>
      </c>
      <c r="N191" s="96">
        <f>+IF(dwg!O191="","",IF(dwg!N191-dwg!O191+wad!M191&lt;=0,"",dwg!N191-dwg!O191+wad!M191))</f>
        <v>125</v>
      </c>
      <c r="O191" s="96">
        <f>+IF(dwg!P191="","",IF(dwg!O191-dwg!P191+wad!N191&lt;=0,"",dwg!O191-dwg!P191+wad!N191))</f>
        <v>446</v>
      </c>
      <c r="P191" s="96">
        <f>+IF(dwg!Q191="","",IF(dwg!P191-dwg!Q191+wad!O191&lt;=0,"",dwg!P191-dwg!Q191+wad!O191))</f>
        <v>479</v>
      </c>
      <c r="Q191" s="96">
        <f>+IF(dwg!R191="","",IF(dwg!Q191-dwg!R191+wad!P191&lt;=0,"",dwg!Q191-dwg!R191+wad!P191))</f>
        <v>315</v>
      </c>
      <c r="R191" s="96">
        <f>+IF(dwg!S191="","",IF(dwg!R191-dwg!S191+wad!Q191&lt;=0,"",dwg!R191-dwg!S191+wad!Q191))</f>
        <v>272</v>
      </c>
      <c r="S191" s="96">
        <f>+IF(dwg!T191="","",IF(dwg!S191-dwg!T191+wad!R191&lt;=0,"",dwg!S191-dwg!T191+wad!R191))</f>
        <v>266</v>
      </c>
      <c r="T191" s="96">
        <f>+IF(dwg!U191="","",IF(dwg!T191-dwg!U191+wad!S191&lt;=0,"",dwg!T191-dwg!U191+wad!S191))</f>
        <v>305</v>
      </c>
      <c r="U191" s="96">
        <f>+IF(dwg!V191="","",IF(dwg!U191-dwg!V191+wad!T191&lt;=0,"",dwg!U191-dwg!V191+wad!T191))</f>
        <v>409</v>
      </c>
      <c r="V191" s="96">
        <f>+IF(dwg!W191="","",IF(dwg!V191-dwg!W191+wad!U191&lt;=0,"",dwg!V191-dwg!W191+wad!U191))</f>
        <v>321</v>
      </c>
      <c r="W191" s="96">
        <f>+IF(dwg!X191="","",IF(dwg!W191-dwg!X191+wad!V191&lt;=0,"",dwg!W191-dwg!X191+wad!V191))</f>
        <v>98</v>
      </c>
      <c r="X191" s="96">
        <f>+IF(dwg!Y191="","",IF(dwg!X191-dwg!Y191+wad!W191&lt;=0,"",dwg!X191-dwg!Y191+wad!W191))</f>
        <v>84</v>
      </c>
      <c r="Y191" s="96">
        <f>+IF(dwg!Z191="","",IF(dwg!Y191-dwg!Z191+wad!X191&lt;=0,"",dwg!Y191-dwg!Z191+wad!X191))</f>
        <v>126</v>
      </c>
      <c r="Z191" s="96">
        <f>+IF(dwg!AA191="","",IF(dwg!Z191-dwg!AA191+wad!Y191&lt;=0,"",dwg!Z191-dwg!AA191+wad!Y191))</f>
        <v>63</v>
      </c>
      <c r="AA191" s="96">
        <f>+IF(dwg!AB191="","",IF(dwg!AA191-dwg!AB191+wad!Z191&lt;=0,"",dwg!AA191-dwg!AB191+wad!Z191))</f>
        <v>65</v>
      </c>
      <c r="AB191" s="96">
        <f>+IF(dwg!AC191="","",IF(dwg!AB191-dwg!AC191+wad!AA191&lt;=0,"",dwg!AB191-dwg!AC191+wad!AA191))</f>
        <v>53</v>
      </c>
      <c r="AC191" s="96">
        <f>+IF(dwg!AD191="","",IF(dwg!AC191-dwg!AD191+wad!AB191&lt;=0,"",dwg!AC191-dwg!AD191+wad!AB191))</f>
        <v>60</v>
      </c>
      <c r="AD191" s="96">
        <f>+IF(dwg!AE191="","",IF(dwg!AD191-dwg!AE191+wad!AC191&lt;=0,"",dwg!AD191-dwg!AE191+wad!AC191))</f>
        <v>43</v>
      </c>
      <c r="AE191" s="96">
        <f>+IF(dwg!AF191="","",IF(dwg!AE191-dwg!AF191+wad!AD191&lt;=0,"",dwg!AE191-dwg!AF191+wad!AD191))</f>
        <v>62</v>
      </c>
      <c r="AF191" s="96">
        <f>+IF(dwg!AG191="","",IF(dwg!AF191-dwg!AG191+wad!AE191&lt;=0,"",dwg!AF191-dwg!AG191+wad!AE191))</f>
        <v>30</v>
      </c>
      <c r="AG191" s="96">
        <f t="shared" si="1"/>
        <v>4881</v>
      </c>
    </row>
    <row r="192" ht="12.75" customHeight="1">
      <c r="A192" s="96">
        <v>906.0</v>
      </c>
      <c r="B192" s="97" t="s">
        <v>15</v>
      </c>
      <c r="C192" s="100" t="s">
        <v>6</v>
      </c>
      <c r="D192" s="96"/>
      <c r="E192" s="107">
        <f>+IF(dwg!F192="","",IF(dwg!E192-dwg!F192+wad!D192&lt;=0,"",dwg!E192-dwg!F192+wad!D192))</f>
        <v>100</v>
      </c>
      <c r="F192" s="107">
        <f>+IF(dwg!G192="","",IF(dwg!F192-dwg!G192+wad!E192&lt;=0,"",dwg!F192-dwg!G192+wad!E192))</f>
        <v>126</v>
      </c>
      <c r="G192" s="107">
        <f>+IF(dwg!H192="","",IF(dwg!G192-dwg!H192+wad!F192&lt;=0,"",dwg!G192-dwg!H192+wad!F192))</f>
        <v>251</v>
      </c>
      <c r="H192" s="107">
        <f>+IF(dwg!I192="","",IF(dwg!H192-dwg!I192+wad!G192&lt;=0,"",dwg!H192-dwg!I192+wad!G192))</f>
        <v>113</v>
      </c>
      <c r="I192" s="107">
        <f>+IF(dwg!J192="","",IF(dwg!I192-dwg!J192+wad!H192&lt;=0,"",dwg!I192-dwg!J192+wad!H192))</f>
        <v>101</v>
      </c>
      <c r="J192" s="96">
        <f>+IF(dwg!K192="","",IF(dwg!J192-dwg!K192+wad!I192&lt;=0,"",dwg!J192-dwg!K192+wad!I192))</f>
        <v>121</v>
      </c>
      <c r="K192" s="96">
        <f>+IF(dwg!L192="","",IF(dwg!K192-dwg!L192+wad!J192&lt;=0,"",dwg!K192-dwg!L192+wad!J192))</f>
        <v>172</v>
      </c>
      <c r="L192" s="96">
        <f>+IF(dwg!M192="","",IF(dwg!L192-dwg!M192+wad!K192&lt;=0,"",dwg!L192-dwg!M192+wad!K192))</f>
        <v>188</v>
      </c>
      <c r="M192" s="96">
        <f>+IF(dwg!N192="","",IF(dwg!M192-dwg!N192+wad!L192&lt;=0,"",dwg!M192-dwg!N192+wad!L192))</f>
        <v>292</v>
      </c>
      <c r="N192" s="96">
        <f>+IF(dwg!O192="","",IF(dwg!N192-dwg!O192+wad!M192&lt;=0,"",dwg!N192-dwg!O192+wad!M192))</f>
        <v>148</v>
      </c>
      <c r="O192" s="96">
        <f>+IF(dwg!P192="","",IF(dwg!O192-dwg!P192+wad!N192&lt;=0,"",dwg!O192-dwg!P192+wad!N192))</f>
        <v>558</v>
      </c>
      <c r="P192" s="96">
        <f>+IF(dwg!Q192="","",IF(dwg!P192-dwg!Q192+wad!O192&lt;=0,"",dwg!P192-dwg!Q192+wad!O192))</f>
        <v>546</v>
      </c>
      <c r="Q192" s="96">
        <f>+IF(dwg!R192="","",IF(dwg!Q192-dwg!R192+wad!P192&lt;=0,"",dwg!Q192-dwg!R192+wad!P192))</f>
        <v>359</v>
      </c>
      <c r="R192" s="96">
        <f>+IF(dwg!S192="","",IF(dwg!R192-dwg!S192+wad!Q192&lt;=0,"",dwg!R192-dwg!S192+wad!Q192))</f>
        <v>248</v>
      </c>
      <c r="S192" s="96">
        <f>+IF(dwg!T192="","",IF(dwg!S192-dwg!T192+wad!R192&lt;=0,"",dwg!S192-dwg!T192+wad!R192))</f>
        <v>221</v>
      </c>
      <c r="T192" s="96">
        <f>+IF(dwg!U192="","",IF(dwg!T192-dwg!U192+wad!S192&lt;=0,"",dwg!T192-dwg!U192+wad!S192))</f>
        <v>257</v>
      </c>
      <c r="U192" s="96">
        <f>+IF(dwg!V192="","",IF(dwg!U192-dwg!V192+wad!T192&lt;=0,"",dwg!U192-dwg!V192+wad!T192))</f>
        <v>304</v>
      </c>
      <c r="V192" s="96">
        <f>+IF(dwg!W192="","",IF(dwg!V192-dwg!W192+wad!U192&lt;=0,"",dwg!V192-dwg!W192+wad!U192))</f>
        <v>272</v>
      </c>
      <c r="W192" s="96">
        <f>+IF(dwg!X192="","",IF(dwg!W192-dwg!X192+wad!V192&lt;=0,"",dwg!W192-dwg!X192+wad!V192))</f>
        <v>75</v>
      </c>
      <c r="X192" s="96">
        <f>+IF(dwg!Y192="","",IF(dwg!X192-dwg!Y192+wad!W192&lt;=0,"",dwg!X192-dwg!Y192+wad!W192))</f>
        <v>60</v>
      </c>
      <c r="Y192" s="96">
        <f>+IF(dwg!Z192="","",IF(dwg!Y192-dwg!Z192+wad!X192&lt;=0,"",dwg!Y192-dwg!Z192+wad!X192))</f>
        <v>87</v>
      </c>
      <c r="Z192" s="96">
        <f>+IF(dwg!AA192="","",IF(dwg!Z192-dwg!AA192+wad!Y192&lt;=0,"",dwg!Z192-dwg!AA192+wad!Y192))</f>
        <v>40</v>
      </c>
      <c r="AA192" s="96">
        <f>+IF(dwg!AB192="","",IF(dwg!AA192-dwg!AB192+wad!Z192&lt;=0,"",dwg!AA192-dwg!AB192+wad!Z192))</f>
        <v>41</v>
      </c>
      <c r="AB192" s="96">
        <f>+IF(dwg!AC192="","",IF(dwg!AB192-dwg!AC192+wad!AA192&lt;=0,"",dwg!AB192-dwg!AC192+wad!AA192))</f>
        <v>51</v>
      </c>
      <c r="AC192" s="96">
        <f>+IF(dwg!AD192="","",IF(dwg!AC192-dwg!AD192+wad!AB192&lt;=0,"",dwg!AC192-dwg!AD192+wad!AB192))</f>
        <v>51</v>
      </c>
      <c r="AD192" s="96">
        <f>+IF(dwg!AE192="","",IF(dwg!AD192-dwg!AE192+wad!AC192&lt;=0,"",dwg!AD192-dwg!AE192+wad!AC192))</f>
        <v>33</v>
      </c>
      <c r="AE192" s="96">
        <f>+IF(dwg!AF192="","",IF(dwg!AE192-dwg!AF192+wad!AD192&lt;=0,"",dwg!AE192-dwg!AF192+wad!AD192))</f>
        <v>73</v>
      </c>
      <c r="AF192" s="96">
        <f>+IF(dwg!AG192="","",IF(dwg!AF192-dwg!AG192+wad!AE192&lt;=0,"",dwg!AF192-dwg!AG192+wad!AE192))</f>
        <v>36</v>
      </c>
      <c r="AG192" s="96">
        <f t="shared" si="1"/>
        <v>4924</v>
      </c>
    </row>
    <row r="193" ht="12.75" customHeight="1">
      <c r="A193" s="96">
        <v>907.0</v>
      </c>
      <c r="B193" s="97" t="s">
        <v>15</v>
      </c>
      <c r="C193" s="98" t="s">
        <v>29</v>
      </c>
      <c r="D193" s="96"/>
      <c r="E193" s="107">
        <f>+IF(dwg!F193="","",IF(dwg!E193-dwg!F193+wad!D193&lt;=0,"",dwg!E193-dwg!F193+wad!D193))</f>
        <v>181</v>
      </c>
      <c r="F193" s="107">
        <f>+IF(dwg!G193="","",IF(dwg!F193-dwg!G193+wad!E193&lt;=0,"",dwg!F193-dwg!G193+wad!E193))</f>
        <v>89</v>
      </c>
      <c r="G193" s="107">
        <f>+IF(dwg!H193="","",IF(dwg!G193-dwg!H193+wad!F193&lt;=0,"",dwg!G193-dwg!H193+wad!F193))</f>
        <v>266</v>
      </c>
      <c r="H193" s="107">
        <f>+IF(dwg!I193="","",IF(dwg!H193-dwg!I193+wad!G193&lt;=0,"",dwg!H193-dwg!I193+wad!G193))</f>
        <v>163</v>
      </c>
      <c r="I193" s="107">
        <f>+IF(dwg!J193="","",IF(dwg!I193-dwg!J193+wad!H193&lt;=0,"",dwg!I193-dwg!J193+wad!H193))</f>
        <v>121</v>
      </c>
      <c r="J193" s="96">
        <f>+IF(dwg!K193="","",IF(dwg!J193-dwg!K193+wad!I193&lt;=0,"",dwg!J193-dwg!K193+wad!I193))</f>
        <v>139</v>
      </c>
      <c r="K193" s="96">
        <f>+IF(dwg!L193="","",IF(dwg!K193-dwg!L193+wad!J193&lt;=0,"",dwg!K193-dwg!L193+wad!J193))</f>
        <v>176</v>
      </c>
      <c r="L193" s="96">
        <f>+IF(dwg!M193="","",IF(dwg!L193-dwg!M193+wad!K193&lt;=0,"",dwg!L193-dwg!M193+wad!K193))</f>
        <v>208</v>
      </c>
      <c r="M193" s="96">
        <f>+IF(dwg!N193="","",IF(dwg!M193-dwg!N193+wad!L193&lt;=0,"",dwg!M193-dwg!N193+wad!L193))</f>
        <v>353</v>
      </c>
      <c r="N193" s="96">
        <f>+IF(dwg!O193="","",IF(dwg!N193-dwg!O193+wad!M193&lt;=0,"",dwg!N193-dwg!O193+wad!M193))</f>
        <v>196</v>
      </c>
      <c r="O193" s="96">
        <f>+IF(dwg!P193="","",IF(dwg!O193-dwg!P193+wad!N193&lt;=0,"",dwg!O193-dwg!P193+wad!N193))</f>
        <v>719</v>
      </c>
      <c r="P193" s="96">
        <f>+IF(dwg!Q193="","",IF(dwg!P193-dwg!Q193+wad!O193&lt;=0,"",dwg!P193-dwg!Q193+wad!O193))</f>
        <v>737</v>
      </c>
      <c r="Q193" s="96">
        <f>+IF(dwg!R193="","",IF(dwg!Q193-dwg!R193+wad!P193&lt;=0,"",dwg!Q193-dwg!R193+wad!P193))</f>
        <v>485</v>
      </c>
      <c r="R193" s="96">
        <f>+IF(dwg!S193="","",IF(dwg!R193-dwg!S193+wad!Q193&lt;=0,"",dwg!R193-dwg!S193+wad!Q193))</f>
        <v>420</v>
      </c>
      <c r="S193" s="96">
        <f>+IF(dwg!T193="","",IF(dwg!S193-dwg!T193+wad!R193&lt;=0,"",dwg!S193-dwg!T193+wad!R193))</f>
        <v>419</v>
      </c>
      <c r="T193" s="96">
        <f>+IF(dwg!U193="","",IF(dwg!T193-dwg!U193+wad!S193&lt;=0,"",dwg!T193-dwg!U193+wad!S193))</f>
        <v>512</v>
      </c>
      <c r="U193" s="96">
        <f>+IF(dwg!V193="","",IF(dwg!U193-dwg!V193+wad!T193&lt;=0,"",dwg!U193-dwg!V193+wad!T193))</f>
        <v>819</v>
      </c>
      <c r="V193" s="96">
        <f>+IF(dwg!W193="","",IF(dwg!V193-dwg!W193+wad!U193&lt;=0,"",dwg!V193-dwg!W193+wad!U193))</f>
        <v>865</v>
      </c>
      <c r="W193" s="96">
        <f>+IF(dwg!X193="","",IF(dwg!W193-dwg!X193+wad!V193&lt;=0,"",dwg!W193-dwg!X193+wad!V193))</f>
        <v>348</v>
      </c>
      <c r="X193" s="96">
        <f>+IF(dwg!Y193="","",IF(dwg!X193-dwg!Y193+wad!W193&lt;=0,"",dwg!X193-dwg!Y193+wad!W193))</f>
        <v>257</v>
      </c>
      <c r="Y193" s="96">
        <f>+IF(dwg!Z193="","",IF(dwg!Y193-dwg!Z193+wad!X193&lt;=0,"",dwg!Y193-dwg!Z193+wad!X193))</f>
        <v>429</v>
      </c>
      <c r="Z193" s="96">
        <f>+IF(dwg!AA193="","",IF(dwg!Z193-dwg!AA193+wad!Y193&lt;=0,"",dwg!Z193-dwg!AA193+wad!Y193))</f>
        <v>227</v>
      </c>
      <c r="AA193" s="96">
        <f>+IF(dwg!AB193="","",IF(dwg!AA193-dwg!AB193+wad!Z193&lt;=0,"",dwg!AA193-dwg!AB193+wad!Z193))</f>
        <v>269</v>
      </c>
      <c r="AB193" s="96">
        <f>+IF(dwg!AC193="","",IF(dwg!AB193-dwg!AC193+wad!AA193&lt;=0,"",dwg!AB193-dwg!AC193+wad!AA193))</f>
        <v>288</v>
      </c>
      <c r="AC193" s="96">
        <f>+IF(dwg!AD193="","",IF(dwg!AC193-dwg!AD193+wad!AB193&lt;=0,"",dwg!AC193-dwg!AD193+wad!AB193))</f>
        <v>365</v>
      </c>
      <c r="AD193" s="96">
        <f>+IF(dwg!AE193="","",IF(dwg!AD193-dwg!AE193+wad!AC193&lt;=0,"",dwg!AD193-dwg!AE193+wad!AC193))</f>
        <v>249</v>
      </c>
      <c r="AE193" s="96">
        <f>+IF(dwg!AF193="","",IF(dwg!AE193-dwg!AF193+wad!AD193&lt;=0,"",dwg!AE193-dwg!AF193+wad!AD193))</f>
        <v>591</v>
      </c>
      <c r="AF193" s="96">
        <f>+IF(dwg!AG193="","",IF(dwg!AF193-dwg!AG193+wad!AE193&lt;=0,"",dwg!AF193-dwg!AG193+wad!AE193))</f>
        <v>297</v>
      </c>
      <c r="AG193" s="96">
        <f t="shared" si="1"/>
        <v>10188</v>
      </c>
    </row>
    <row r="194" ht="12.75" customHeight="1">
      <c r="A194" s="96">
        <v>908.0</v>
      </c>
      <c r="B194" s="97" t="s">
        <v>15</v>
      </c>
      <c r="C194" s="98" t="s">
        <v>29</v>
      </c>
      <c r="D194" s="96"/>
      <c r="E194" s="107">
        <f>+IF(dwg!F194="","",IF(dwg!E194-dwg!F194+wad!D194&lt;=0,"",dwg!E194-dwg!F194+wad!D194))</f>
        <v>99</v>
      </c>
      <c r="F194" s="107">
        <f>+IF(dwg!G194="","",IF(dwg!F194-dwg!G194+wad!E194&lt;=0,"",dwg!F194-dwg!G194+wad!E194))</f>
        <v>105</v>
      </c>
      <c r="G194" s="107">
        <f>+IF(dwg!H194="","",IF(dwg!G194-dwg!H194+wad!F194&lt;=0,"",dwg!G194-dwg!H194+wad!F194))</f>
        <v>230</v>
      </c>
      <c r="H194" s="107">
        <f>+IF(dwg!I194="","",IF(dwg!H194-dwg!I194+wad!G194&lt;=0,"",dwg!H194-dwg!I194+wad!G194))</f>
        <v>117</v>
      </c>
      <c r="I194" s="107">
        <f>+IF(dwg!J194="","",IF(dwg!I194-dwg!J194+wad!H194&lt;=0,"",dwg!I194-dwg!J194+wad!H194))</f>
        <v>83</v>
      </c>
      <c r="J194" s="96">
        <f>+IF(dwg!K194="","",IF(dwg!J194-dwg!K194+wad!I194&lt;=0,"",dwg!J194-dwg!K194+wad!I194))</f>
        <v>105</v>
      </c>
      <c r="K194" s="96">
        <f>+IF(dwg!L194="","",IF(dwg!K194-dwg!L194+wad!J194&lt;=0,"",dwg!K194-dwg!L194+wad!J194))</f>
        <v>166</v>
      </c>
      <c r="L194" s="96">
        <f>+IF(dwg!M194="","",IF(dwg!L194-dwg!M194+wad!K194&lt;=0,"",dwg!L194-dwg!M194+wad!K194))</f>
        <v>192</v>
      </c>
      <c r="M194" s="96">
        <f>+IF(dwg!N194="","",IF(dwg!M194-dwg!N194+wad!L194&lt;=0,"",dwg!M194-dwg!N194+wad!L194))</f>
        <v>320</v>
      </c>
      <c r="N194" s="96">
        <f>+IF(dwg!O194="","",IF(dwg!N194-dwg!O194+wad!M194&lt;=0,"",dwg!N194-dwg!O194+wad!M194))</f>
        <v>182</v>
      </c>
      <c r="O194" s="96">
        <f>+IF(dwg!P194="","",IF(dwg!O194-dwg!P194+wad!N194&lt;=0,"",dwg!O194-dwg!P194+wad!N194))</f>
        <v>712</v>
      </c>
      <c r="P194" s="96">
        <f>+IF(dwg!Q194="","",IF(dwg!P194-dwg!Q194+wad!O194&lt;=0,"",dwg!P194-dwg!Q194+wad!O194))</f>
        <v>693</v>
      </c>
      <c r="Q194" s="96">
        <f>+IF(dwg!R194="","",IF(dwg!Q194-dwg!R194+wad!P194&lt;=0,"",dwg!Q194-dwg!R194+wad!P194))</f>
        <v>513</v>
      </c>
      <c r="R194" s="96">
        <f>+IF(dwg!S194="","",IF(dwg!R194-dwg!S194+wad!Q194&lt;=0,"",dwg!R194-dwg!S194+wad!Q194))</f>
        <v>356</v>
      </c>
      <c r="S194" s="96">
        <f>+IF(dwg!T194="","",IF(dwg!S194-dwg!T194+wad!R194&lt;=0,"",dwg!S194-dwg!T194+wad!R194))</f>
        <v>397</v>
      </c>
      <c r="T194" s="96">
        <f>+IF(dwg!U194="","",IF(dwg!T194-dwg!U194+wad!S194&lt;=0,"",dwg!T194-dwg!U194+wad!S194))</f>
        <v>498</v>
      </c>
      <c r="U194" s="96">
        <f>+IF(dwg!V194="","",IF(dwg!U194-dwg!V194+wad!T194&lt;=0,"",dwg!U194-dwg!V194+wad!T194))</f>
        <v>710</v>
      </c>
      <c r="V194" s="96">
        <f>+IF(dwg!W194="","",IF(dwg!V194-dwg!W194+wad!U194&lt;=0,"",dwg!V194-dwg!W194+wad!U194))</f>
        <v>784</v>
      </c>
      <c r="W194" s="96">
        <f>+IF(dwg!X194="","",IF(dwg!W194-dwg!X194+wad!V194&lt;=0,"",dwg!W194-dwg!X194+wad!V194))</f>
        <v>349</v>
      </c>
      <c r="X194" s="96">
        <f>+IF(dwg!Y194="","",IF(dwg!X194-dwg!Y194+wad!W194&lt;=0,"",dwg!X194-dwg!Y194+wad!W194))</f>
        <v>243</v>
      </c>
      <c r="Y194" s="96">
        <f>+IF(dwg!Z194="","",IF(dwg!Y194-dwg!Z194+wad!X194&lt;=0,"",dwg!Y194-dwg!Z194+wad!X194))</f>
        <v>504</v>
      </c>
      <c r="Z194" s="96">
        <f>+IF(dwg!AA194="","",IF(dwg!Z194-dwg!AA194+wad!Y194&lt;=0,"",dwg!Z194-dwg!AA194+wad!Y194))</f>
        <v>228</v>
      </c>
      <c r="AA194" s="96">
        <f>+IF(dwg!AB194="","",IF(dwg!AA194-dwg!AB194+wad!Z194&lt;=0,"",dwg!AA194-dwg!AB194+wad!Z194))</f>
        <v>285</v>
      </c>
      <c r="AB194" s="96">
        <f>+IF(dwg!AC194="","",IF(dwg!AB194-dwg!AC194+wad!AA194&lt;=0,"",dwg!AB194-dwg!AC194+wad!AA194))</f>
        <v>308</v>
      </c>
      <c r="AC194" s="96">
        <f>+IF(dwg!AD194="","",IF(dwg!AC194-dwg!AD194+wad!AB194&lt;=0,"",dwg!AC194-dwg!AD194+wad!AB194))</f>
        <v>439</v>
      </c>
      <c r="AD194" s="96">
        <f>+IF(dwg!AE194="","",IF(dwg!AD194-dwg!AE194+wad!AC194&lt;=0,"",dwg!AD194-dwg!AE194+wad!AC194))</f>
        <v>269</v>
      </c>
      <c r="AE194" s="96">
        <f>+IF(dwg!AF194="","",IF(dwg!AE194-dwg!AF194+wad!AD194&lt;=0,"",dwg!AE194-dwg!AF194+wad!AD194))</f>
        <v>747</v>
      </c>
      <c r="AF194" s="96">
        <f>+IF(dwg!AG194="","",IF(dwg!AF194-dwg!AG194+wad!AE194&lt;=0,"",dwg!AF194-dwg!AG194+wad!AE194))</f>
        <v>411</v>
      </c>
      <c r="AG194" s="96">
        <f t="shared" si="1"/>
        <v>10045</v>
      </c>
    </row>
    <row r="195" ht="12.75" customHeight="1">
      <c r="A195" s="96">
        <v>909.0</v>
      </c>
      <c r="B195" s="97" t="s">
        <v>15</v>
      </c>
      <c r="C195" s="96" t="s">
        <v>419</v>
      </c>
      <c r="D195" s="96"/>
      <c r="E195" s="107">
        <f>+IF(dwg!F195="","",IF(dwg!E195-dwg!F195+wad!D195&lt;=0,"",dwg!E195-dwg!F195+wad!D195))</f>
        <v>170</v>
      </c>
      <c r="F195" s="107">
        <f>+IF(dwg!G195="","",IF(dwg!F195-dwg!G195+wad!E195&lt;=0,"",dwg!F195-dwg!G195+wad!E195))</f>
        <v>104</v>
      </c>
      <c r="G195" s="107">
        <f>+IF(dwg!H195="","",IF(dwg!G195-dwg!H195+wad!F195&lt;=0,"",dwg!G195-dwg!H195+wad!F195))</f>
        <v>304</v>
      </c>
      <c r="H195" s="107">
        <f>+IF(dwg!I195="","",IF(dwg!H195-dwg!I195+wad!G195&lt;=0,"",dwg!H195-dwg!I195+wad!G195))</f>
        <v>141</v>
      </c>
      <c r="I195" s="107">
        <f>+IF(dwg!J195="","",IF(dwg!I195-dwg!J195+wad!H195&lt;=0,"",dwg!I195-dwg!J195+wad!H195))</f>
        <v>121</v>
      </c>
      <c r="J195" s="96" t="str">
        <f>+IF(dwg!K195="","",IF(dwg!J195-dwg!K195+wad!I195&lt;=0,"",dwg!J195-dwg!K195+wad!I195))</f>
        <v/>
      </c>
      <c r="K195" s="96" t="str">
        <f>+IF(dwg!L195="","",IF(dwg!K195-dwg!L195+wad!J195&lt;=0,"",dwg!K195-dwg!L195+wad!J195))</f>
        <v/>
      </c>
      <c r="L195" s="96" t="str">
        <f>+IF(dwg!M195="","",IF(dwg!L195-dwg!M195+wad!K195&lt;=0,"",dwg!L195-dwg!M195+wad!K195))</f>
        <v/>
      </c>
      <c r="M195" s="96" t="str">
        <f>+IF(dwg!N195="","",IF(dwg!M195-dwg!N195+wad!L195&lt;=0,"",dwg!M195-dwg!N195+wad!L195))</f>
        <v/>
      </c>
      <c r="N195" s="96" t="str">
        <f>+IF(dwg!O195="","",IF(dwg!N195-dwg!O195+wad!M195&lt;=0,"",dwg!N195-dwg!O195+wad!M195))</f>
        <v/>
      </c>
      <c r="O195" s="96" t="str">
        <f>+IF(dwg!P195="","",IF(dwg!O195-dwg!P195+wad!N195&lt;=0,"",dwg!O195-dwg!P195+wad!N195))</f>
        <v/>
      </c>
      <c r="P195" s="96" t="str">
        <f>+IF(dwg!Q195="","",IF(dwg!P195-dwg!Q195+wad!O195&lt;=0,"",dwg!P195-dwg!Q195+wad!O195))</f>
        <v/>
      </c>
      <c r="Q195" s="96" t="str">
        <f>+IF(dwg!R195="","",IF(dwg!Q195-dwg!R195+wad!P195&lt;=0,"",dwg!Q195-dwg!R195+wad!P195))</f>
        <v/>
      </c>
      <c r="R195" s="96" t="str">
        <f>+IF(dwg!S195="","",IF(dwg!R195-dwg!S195+wad!Q195&lt;=0,"",dwg!R195-dwg!S195+wad!Q195))</f>
        <v/>
      </c>
      <c r="S195" s="96" t="str">
        <f>+IF(dwg!T195="","",IF(dwg!S195-dwg!T195+wad!R195&lt;=0,"",dwg!S195-dwg!T195+wad!R195))</f>
        <v/>
      </c>
      <c r="T195" s="96" t="str">
        <f>+IF(dwg!U195="","",IF(dwg!T195-dwg!U195+wad!S195&lt;=0,"",dwg!T195-dwg!U195+wad!S195))</f>
        <v/>
      </c>
      <c r="U195" s="96" t="str">
        <f>+IF(dwg!V195="","",IF(dwg!U195-dwg!V195+wad!T195&lt;=0,"",dwg!U195-dwg!V195+wad!T195))</f>
        <v/>
      </c>
      <c r="V195" s="96" t="str">
        <f>+IF(dwg!W195="","",IF(dwg!V195-dwg!W195+wad!U195&lt;=0,"",dwg!V195-dwg!W195+wad!U195))</f>
        <v/>
      </c>
      <c r="W195" s="96" t="str">
        <f>+IF(dwg!X195="","",IF(dwg!W195-dwg!X195+wad!V195&lt;=0,"",dwg!W195-dwg!X195+wad!V195))</f>
        <v/>
      </c>
      <c r="X195" s="96" t="str">
        <f>+IF(dwg!Y195="","",IF(dwg!X195-dwg!Y195+wad!W195&lt;=0,"",dwg!X195-dwg!Y195+wad!W195))</f>
        <v/>
      </c>
      <c r="Y195" s="96" t="str">
        <f>+IF(dwg!Z195="","",IF(dwg!Y195-dwg!Z195+wad!X195&lt;=0,"",dwg!Y195-dwg!Z195+wad!X195))</f>
        <v/>
      </c>
      <c r="Z195" s="96" t="str">
        <f>+IF(dwg!AA195="","",IF(dwg!Z195-dwg!AA195+wad!Y195&lt;=0,"",dwg!Z195-dwg!AA195+wad!Y195))</f>
        <v/>
      </c>
      <c r="AA195" s="96" t="str">
        <f>+IF(dwg!AB195="","",IF(dwg!AA195-dwg!AB195+wad!Z195&lt;=0,"",dwg!AA195-dwg!AB195+wad!Z195))</f>
        <v/>
      </c>
      <c r="AB195" s="96" t="str">
        <f>+IF(dwg!AC195="","",IF(dwg!AB195-dwg!AC195+wad!AA195&lt;=0,"",dwg!AB195-dwg!AC195+wad!AA195))</f>
        <v/>
      </c>
      <c r="AC195" s="96" t="str">
        <f>+IF(dwg!AD195="","",IF(dwg!AC195-dwg!AD195+wad!AB195&lt;=0,"",dwg!AC195-dwg!AD195+wad!AB195))</f>
        <v/>
      </c>
      <c r="AD195" s="96" t="str">
        <f>+IF(dwg!AE195="","",IF(dwg!AD195-dwg!AE195+wad!AC195&lt;=0,"",dwg!AD195-dwg!AE195+wad!AC195))</f>
        <v/>
      </c>
      <c r="AE195" s="96" t="str">
        <f>+IF(dwg!AF195="","",IF(dwg!AE195-dwg!AF195+wad!AD195&lt;=0,"",dwg!AE195-dwg!AF195+wad!AD195))</f>
        <v/>
      </c>
      <c r="AF195" s="96" t="str">
        <f>+IF(dwg!AG195="","",IF(dwg!AF195-dwg!AG195+wad!AE195&lt;=0,"",dwg!AF195-dwg!AG195+wad!AE195))</f>
        <v/>
      </c>
      <c r="AG195" s="96">
        <f t="shared" si="1"/>
        <v>840</v>
      </c>
    </row>
    <row r="196" ht="12.75" customHeight="1">
      <c r="A196" s="96">
        <v>910.0</v>
      </c>
      <c r="B196" s="97" t="s">
        <v>15</v>
      </c>
      <c r="C196" s="100" t="s">
        <v>6</v>
      </c>
      <c r="D196" s="96"/>
      <c r="E196" s="107">
        <f>+IF(dwg!F196="","",IF(dwg!E196-dwg!F196+wad!D196&lt;=0,"",dwg!E196-dwg!F196+wad!D196))</f>
        <v>105</v>
      </c>
      <c r="F196" s="107">
        <f>+IF(dwg!G196="","",IF(dwg!F196-dwg!G196+wad!E196&lt;=0,"",dwg!F196-dwg!G196+wad!E196))</f>
        <v>9</v>
      </c>
      <c r="G196" s="107">
        <f>+IF(dwg!H196="","",IF(dwg!G196-dwg!H196+wad!F196&lt;=0,"",dwg!G196-dwg!H196+wad!F196))</f>
        <v>114</v>
      </c>
      <c r="H196" s="107">
        <f>+IF(dwg!I196="","",IF(dwg!H196-dwg!I196+wad!G196&lt;=0,"",dwg!H196-dwg!I196+wad!G196))</f>
        <v>67</v>
      </c>
      <c r="I196" s="107">
        <f>+IF(dwg!J196="","",IF(dwg!I196-dwg!J196+wad!H196&lt;=0,"",dwg!I196-dwg!J196+wad!H196))</f>
        <v>52</v>
      </c>
      <c r="J196" s="96">
        <f>+IF(dwg!K196="","",IF(dwg!J196-dwg!K196+wad!I196&lt;=0,"",dwg!J196-dwg!K196+wad!I196))</f>
        <v>26</v>
      </c>
      <c r="K196" s="96">
        <f>+IF(dwg!L196="","",IF(dwg!K196-dwg!L196+wad!J196&lt;=0,"",dwg!K196-dwg!L196+wad!J196))</f>
        <v>106</v>
      </c>
      <c r="L196" s="96">
        <f>+IF(dwg!M196="","",IF(dwg!L196-dwg!M196+wad!K196&lt;=0,"",dwg!L196-dwg!M196+wad!K196))</f>
        <v>87</v>
      </c>
      <c r="M196" s="96">
        <f>+IF(dwg!N196="","",IF(dwg!M196-dwg!N196+wad!L196&lt;=0,"",dwg!M196-dwg!N196+wad!L196))</f>
        <v>152</v>
      </c>
      <c r="N196" s="96">
        <f>+IF(dwg!O196="","",IF(dwg!N196-dwg!O196+wad!M196&lt;=0,"",dwg!N196-dwg!O196+wad!M196))</f>
        <v>52</v>
      </c>
      <c r="O196" s="96">
        <f>+IF(dwg!P196="","",IF(dwg!O196-dwg!P196+wad!N196&lt;=0,"",dwg!O196-dwg!P196+wad!N196))</f>
        <v>284</v>
      </c>
      <c r="P196" s="96">
        <f>+IF(dwg!Q196="","",IF(dwg!P196-dwg!Q196+wad!O196&lt;=0,"",dwg!P196-dwg!Q196+wad!O196))</f>
        <v>315</v>
      </c>
      <c r="Q196" s="96">
        <f>+IF(dwg!R196="","",IF(dwg!Q196-dwg!R196+wad!P196&lt;=0,"",dwg!Q196-dwg!R196+wad!P196))</f>
        <v>198</v>
      </c>
      <c r="R196" s="96">
        <f>+IF(dwg!S196="","",IF(dwg!R196-dwg!S196+wad!Q196&lt;=0,"",dwg!R196-dwg!S196+wad!Q196))</f>
        <v>136</v>
      </c>
      <c r="S196" s="96">
        <f>+IF(dwg!T196="","",IF(dwg!S196-dwg!T196+wad!R196&lt;=0,"",dwg!S196-dwg!T196+wad!R196))</f>
        <v>184</v>
      </c>
      <c r="T196" s="96">
        <f>+IF(dwg!U196="","",IF(dwg!T196-dwg!U196+wad!S196&lt;=0,"",dwg!T196-dwg!U196+wad!S196))</f>
        <v>224</v>
      </c>
      <c r="U196" s="96">
        <f>+IF(dwg!V196="","",IF(dwg!U196-dwg!V196+wad!T196&lt;=0,"",dwg!U196-dwg!V196+wad!T196))</f>
        <v>312</v>
      </c>
      <c r="V196" s="96">
        <f>+IF(dwg!W196="","",IF(dwg!V196-dwg!W196+wad!U196&lt;=0,"",dwg!V196-dwg!W196+wad!U196))</f>
        <v>310</v>
      </c>
      <c r="W196" s="96">
        <f>+IF(dwg!X196="","",IF(dwg!W196-dwg!X196+wad!V196&lt;=0,"",dwg!W196-dwg!X196+wad!V196))</f>
        <v>124</v>
      </c>
      <c r="X196" s="96">
        <f>+IF(dwg!Y196="","",IF(dwg!X196-dwg!Y196+wad!W196&lt;=0,"",dwg!X196-dwg!Y196+wad!W196))</f>
        <v>79</v>
      </c>
      <c r="Y196" s="96">
        <f>+IF(dwg!Z196="","",IF(dwg!Y196-dwg!Z196+wad!X196&lt;=0,"",dwg!Y196-dwg!Z196+wad!X196))</f>
        <v>128</v>
      </c>
      <c r="Z196" s="96">
        <f>+IF(dwg!AA196="","",IF(dwg!Z196-dwg!AA196+wad!Y196&lt;=0,"",dwg!Z196-dwg!AA196+wad!Y196))</f>
        <v>62</v>
      </c>
      <c r="AA196" s="96">
        <f>+IF(dwg!AB196="","",IF(dwg!AA196-dwg!AB196+wad!Z196&lt;=0,"",dwg!AA196-dwg!AB196+wad!Z196))</f>
        <v>73</v>
      </c>
      <c r="AB196" s="96">
        <f>+IF(dwg!AC196="","",IF(dwg!AB196-dwg!AC196+wad!AA196&lt;=0,"",dwg!AB196-dwg!AC196+wad!AA196))</f>
        <v>60</v>
      </c>
      <c r="AC196" s="96">
        <f>+IF(dwg!AD196="","",IF(dwg!AC196-dwg!AD196+wad!AB196&lt;=0,"",dwg!AC196-dwg!AD196+wad!AB196))</f>
        <v>74</v>
      </c>
      <c r="AD196" s="96">
        <f>+IF(dwg!AE196="","",IF(dwg!AD196-dwg!AE196+wad!AC196&lt;=0,"",dwg!AD196-dwg!AE196+wad!AC196))</f>
        <v>52</v>
      </c>
      <c r="AE196" s="96">
        <f>+IF(dwg!AF196="","",IF(dwg!AE196-dwg!AF196+wad!AD196&lt;=0,"",dwg!AE196-dwg!AF196+wad!AD196))</f>
        <v>80</v>
      </c>
      <c r="AF196" s="96">
        <f>+IF(dwg!AG196="","",IF(dwg!AF196-dwg!AG196+wad!AE196&lt;=0,"",dwg!AF196-dwg!AG196+wad!AE196))</f>
        <v>52</v>
      </c>
      <c r="AG196" s="96">
        <f t="shared" si="1"/>
        <v>3517</v>
      </c>
    </row>
    <row r="197" ht="12.75" customHeight="1">
      <c r="A197" s="96">
        <v>911.0</v>
      </c>
      <c r="B197" s="97" t="s">
        <v>22</v>
      </c>
      <c r="C197" s="98" t="s">
        <v>29</v>
      </c>
      <c r="D197" s="96"/>
      <c r="E197" s="107">
        <f>+IF(dwg!F197="","",IF(dwg!E197-dwg!F197+wad!D197&lt;=0,"",dwg!E197-dwg!F197+wad!D197))</f>
        <v>203</v>
      </c>
      <c r="F197" s="107">
        <f>+IF(dwg!G197="","",IF(dwg!F197-dwg!G197+wad!E197&lt;=0,"",dwg!F197-dwg!G197+wad!E197))</f>
        <v>127</v>
      </c>
      <c r="G197" s="107">
        <f>+IF(dwg!H197="","",IF(dwg!G197-dwg!H197+wad!F197&lt;=0,"",dwg!G197-dwg!H197+wad!F197))</f>
        <v>394</v>
      </c>
      <c r="H197" s="107">
        <f>+IF(dwg!I197="","",IF(dwg!H197-dwg!I197+wad!G197&lt;=0,"",dwg!H197-dwg!I197+wad!G197))</f>
        <v>150</v>
      </c>
      <c r="I197" s="107">
        <f>+IF(dwg!J197="","",IF(dwg!I197-dwg!J197+wad!H197&lt;=0,"",dwg!I197-dwg!J197+wad!H197))</f>
        <v>120</v>
      </c>
      <c r="J197" s="96">
        <f>+IF(dwg!K197="","",IF(dwg!J197-dwg!K197+wad!I197&lt;=0,"",dwg!J197-dwg!K197+wad!I197))</f>
        <v>148</v>
      </c>
      <c r="K197" s="96">
        <f>+IF(dwg!L197="","",IF(dwg!K197-dwg!L197+wad!J197&lt;=0,"",dwg!K197-dwg!L197+wad!J197))</f>
        <v>228</v>
      </c>
      <c r="L197" s="96">
        <f>+IF(dwg!M197="","",IF(dwg!L197-dwg!M197+wad!K197&lt;=0,"",dwg!L197-dwg!M197+wad!K197))</f>
        <v>285</v>
      </c>
      <c r="M197" s="96">
        <f>+IF(dwg!N197="","",IF(dwg!M197-dwg!N197+wad!L197&lt;=0,"",dwg!M197-dwg!N197+wad!L197))</f>
        <v>418</v>
      </c>
      <c r="N197" s="96">
        <f>+IF(dwg!O197="","",IF(dwg!N197-dwg!O197+wad!M197&lt;=0,"",dwg!N197-dwg!O197+wad!M197))</f>
        <v>176</v>
      </c>
      <c r="O197" s="96">
        <f>+IF(dwg!P197="","",IF(dwg!O197-dwg!P197+wad!N197&lt;=0,"",dwg!O197-dwg!P197+wad!N197))</f>
        <v>617</v>
      </c>
      <c r="P197" s="96">
        <f>+IF(dwg!Q197="","",IF(dwg!P197-dwg!Q197+wad!O197&lt;=0,"",dwg!P197-dwg!Q197+wad!O197))</f>
        <v>612</v>
      </c>
      <c r="Q197" s="96">
        <f>+IF(dwg!R197="","",IF(dwg!Q197-dwg!R197+wad!P197&lt;=0,"",dwg!Q197-dwg!R197+wad!P197))</f>
        <v>359</v>
      </c>
      <c r="R197" s="96">
        <f>+IF(dwg!S197="","",IF(dwg!R197-dwg!S197+wad!Q197&lt;=0,"",dwg!R197-dwg!S197+wad!Q197))</f>
        <v>258</v>
      </c>
      <c r="S197" s="96">
        <f>+IF(dwg!T197="","",IF(dwg!S197-dwg!T197+wad!R197&lt;=0,"",dwg!S197-dwg!T197+wad!R197))</f>
        <v>299</v>
      </c>
      <c r="T197" s="96">
        <f>+IF(dwg!U197="","",IF(dwg!T197-dwg!U197+wad!S197&lt;=0,"",dwg!T197-dwg!U197+wad!S197))</f>
        <v>325</v>
      </c>
      <c r="U197" s="96">
        <f>+IF(dwg!V197="","",IF(dwg!U197-dwg!V197+wad!T197&lt;=0,"",dwg!U197-dwg!V197+wad!T197))</f>
        <v>563</v>
      </c>
      <c r="V197" s="96">
        <f>+IF(dwg!W197="","",IF(dwg!V197-dwg!W197+wad!U197&lt;=0,"",dwg!V197-dwg!W197+wad!U197))</f>
        <v>646</v>
      </c>
      <c r="W197" s="96">
        <f>+IF(dwg!X197="","",IF(dwg!W197-dwg!X197+wad!V197&lt;=0,"",dwg!W197-dwg!X197+wad!V197))</f>
        <v>273</v>
      </c>
      <c r="X197" s="96">
        <f>+IF(dwg!Y197="","",IF(dwg!X197-dwg!Y197+wad!W197&lt;=0,"",dwg!X197-dwg!Y197+wad!W197))</f>
        <v>215</v>
      </c>
      <c r="Y197" s="96">
        <f>+IF(dwg!Z197="","",IF(dwg!Y197-dwg!Z197+wad!X197&lt;=0,"",dwg!Y197-dwg!Z197+wad!X197))</f>
        <v>357</v>
      </c>
      <c r="Z197" s="96">
        <f>+IF(dwg!AA197="","",IF(dwg!Z197-dwg!AA197+wad!Y197&lt;=0,"",dwg!Z197-dwg!AA197+wad!Y197))</f>
        <v>145</v>
      </c>
      <c r="AA197" s="96">
        <f>+IF(dwg!AB197="","",IF(dwg!AA197-dwg!AB197+wad!Z197&lt;=0,"",dwg!AA197-dwg!AB197+wad!Z197))</f>
        <v>168</v>
      </c>
      <c r="AB197" s="96">
        <f>+IF(dwg!AC197="","",IF(dwg!AB197-dwg!AC197+wad!AA197&lt;=0,"",dwg!AB197-dwg!AC197+wad!AA197))</f>
        <v>224</v>
      </c>
      <c r="AC197" s="96">
        <f>+IF(dwg!AD197="","",IF(dwg!AC197-dwg!AD197+wad!AB197&lt;=0,"",dwg!AC197-dwg!AD197+wad!AB197))</f>
        <v>247</v>
      </c>
      <c r="AD197" s="96">
        <f>+IF(dwg!AE197="","",IF(dwg!AD197-dwg!AE197+wad!AC197&lt;=0,"",dwg!AD197-dwg!AE197+wad!AC197))</f>
        <v>206</v>
      </c>
      <c r="AE197" s="96">
        <f>+IF(dwg!AF197="","",IF(dwg!AE197-dwg!AF197+wad!AD197&lt;=0,"",dwg!AE197-dwg!AF197+wad!AD197))</f>
        <v>447</v>
      </c>
      <c r="AF197" s="96">
        <f>+IF(dwg!AG197="","",IF(dwg!AF197-dwg!AG197+wad!AE197&lt;=0,"",dwg!AF197-dwg!AG197+wad!AE197))</f>
        <v>351</v>
      </c>
      <c r="AG197" s="96">
        <f t="shared" si="1"/>
        <v>8561</v>
      </c>
    </row>
    <row r="198" ht="12.75" customHeight="1">
      <c r="A198" s="96">
        <v>912.0</v>
      </c>
      <c r="B198" s="97" t="s">
        <v>22</v>
      </c>
      <c r="C198" s="96" t="s">
        <v>419</v>
      </c>
      <c r="D198" s="96"/>
      <c r="E198" s="107">
        <f>+IF(dwg!F198="","",IF(dwg!E198-dwg!F198+wad!D198&lt;=0,"",dwg!E198-dwg!F198+wad!D198))</f>
        <v>151</v>
      </c>
      <c r="F198" s="107">
        <f>+IF(dwg!G198="","",IF(dwg!F198-dwg!G198+wad!E198&lt;=0,"",dwg!F198-dwg!G198+wad!E198))</f>
        <v>119</v>
      </c>
      <c r="G198" s="107">
        <f>+IF(dwg!H198="","",IF(dwg!G198-dwg!H198+wad!F198&lt;=0,"",dwg!G198-dwg!H198+wad!F198))</f>
        <v>253</v>
      </c>
      <c r="H198" s="107">
        <f>+IF(dwg!I198="","",IF(dwg!H198-dwg!I198+wad!G198&lt;=0,"",dwg!H198-dwg!I198+wad!G198))</f>
        <v>114</v>
      </c>
      <c r="I198" s="107">
        <f>+IF(dwg!J198="","",IF(dwg!I198-dwg!J198+wad!H198&lt;=0,"",dwg!I198-dwg!J198+wad!H198))</f>
        <v>90</v>
      </c>
      <c r="J198" s="96" t="str">
        <f>+IF(dwg!K198="","",IF(dwg!J198-dwg!K198+wad!I198&lt;=0,"",dwg!J198-dwg!K198+wad!I198))</f>
        <v/>
      </c>
      <c r="K198" s="96" t="str">
        <f>+IF(dwg!L198="","",IF(dwg!K198-dwg!L198+wad!J198&lt;=0,"",dwg!K198-dwg!L198+wad!J198))</f>
        <v/>
      </c>
      <c r="L198" s="96" t="str">
        <f>+IF(dwg!M198="","",IF(dwg!L198-dwg!M198+wad!K198&lt;=0,"",dwg!L198-dwg!M198+wad!K198))</f>
        <v/>
      </c>
      <c r="M198" s="96" t="str">
        <f>+IF(dwg!N198="","",IF(dwg!M198-dwg!N198+wad!L198&lt;=0,"",dwg!M198-dwg!N198+wad!L198))</f>
        <v/>
      </c>
      <c r="N198" s="96" t="str">
        <f>+IF(dwg!O198="","",IF(dwg!N198-dwg!O198+wad!M198&lt;=0,"",dwg!N198-dwg!O198+wad!M198))</f>
        <v/>
      </c>
      <c r="O198" s="96" t="str">
        <f>+IF(dwg!P198="","",IF(dwg!O198-dwg!P198+wad!N198&lt;=0,"",dwg!O198-dwg!P198+wad!N198))</f>
        <v/>
      </c>
      <c r="P198" s="96" t="str">
        <f>+IF(dwg!Q198="","",IF(dwg!P198-dwg!Q198+wad!O198&lt;=0,"",dwg!P198-dwg!Q198+wad!O198))</f>
        <v/>
      </c>
      <c r="Q198" s="96" t="str">
        <f>+IF(dwg!R198="","",IF(dwg!Q198-dwg!R198+wad!P198&lt;=0,"",dwg!Q198-dwg!R198+wad!P198))</f>
        <v/>
      </c>
      <c r="R198" s="96" t="str">
        <f>+IF(dwg!S198="","",IF(dwg!R198-dwg!S198+wad!Q198&lt;=0,"",dwg!R198-dwg!S198+wad!Q198))</f>
        <v/>
      </c>
      <c r="S198" s="96" t="str">
        <f>+IF(dwg!T198="","",IF(dwg!S198-dwg!T198+wad!R198&lt;=0,"",dwg!S198-dwg!T198+wad!R198))</f>
        <v/>
      </c>
      <c r="T198" s="96" t="str">
        <f>+IF(dwg!U198="","",IF(dwg!T198-dwg!U198+wad!S198&lt;=0,"",dwg!T198-dwg!U198+wad!S198))</f>
        <v/>
      </c>
      <c r="U198" s="96" t="str">
        <f>+IF(dwg!V198="","",IF(dwg!U198-dwg!V198+wad!T198&lt;=0,"",dwg!U198-dwg!V198+wad!T198))</f>
        <v/>
      </c>
      <c r="V198" s="96" t="str">
        <f>+IF(dwg!W198="","",IF(dwg!V198-dwg!W198+wad!U198&lt;=0,"",dwg!V198-dwg!W198+wad!U198))</f>
        <v/>
      </c>
      <c r="W198" s="96" t="str">
        <f>+IF(dwg!X198="","",IF(dwg!W198-dwg!X198+wad!V198&lt;=0,"",dwg!W198-dwg!X198+wad!V198))</f>
        <v/>
      </c>
      <c r="X198" s="96" t="str">
        <f>+IF(dwg!Y198="","",IF(dwg!X198-dwg!Y198+wad!W198&lt;=0,"",dwg!X198-dwg!Y198+wad!W198))</f>
        <v/>
      </c>
      <c r="Y198" s="96" t="str">
        <f>+IF(dwg!Z198="","",IF(dwg!Y198-dwg!Z198+wad!X198&lt;=0,"",dwg!Y198-dwg!Z198+wad!X198))</f>
        <v/>
      </c>
      <c r="Z198" s="96" t="str">
        <f>+IF(dwg!AA198="","",IF(dwg!Z198-dwg!AA198+wad!Y198&lt;=0,"",dwg!Z198-dwg!AA198+wad!Y198))</f>
        <v/>
      </c>
      <c r="AA198" s="96" t="str">
        <f>+IF(dwg!AB198="","",IF(dwg!AA198-dwg!AB198+wad!Z198&lt;=0,"",dwg!AA198-dwg!AB198+wad!Z198))</f>
        <v/>
      </c>
      <c r="AB198" s="96" t="str">
        <f>+IF(dwg!AC198="","",IF(dwg!AB198-dwg!AC198+wad!AA198&lt;=0,"",dwg!AB198-dwg!AC198+wad!AA198))</f>
        <v/>
      </c>
      <c r="AC198" s="96" t="str">
        <f>+IF(dwg!AD198="","",IF(dwg!AC198-dwg!AD198+wad!AB198&lt;=0,"",dwg!AC198-dwg!AD198+wad!AB198))</f>
        <v/>
      </c>
      <c r="AD198" s="96" t="str">
        <f>+IF(dwg!AE198="","",IF(dwg!AD198-dwg!AE198+wad!AC198&lt;=0,"",dwg!AD198-dwg!AE198+wad!AC198))</f>
        <v/>
      </c>
      <c r="AE198" s="96" t="str">
        <f>+IF(dwg!AF198="","",IF(dwg!AE198-dwg!AF198+wad!AD198&lt;=0,"",dwg!AE198-dwg!AF198+wad!AD198))</f>
        <v/>
      </c>
      <c r="AF198" s="96" t="str">
        <f>+IF(dwg!AG198="","",IF(dwg!AF198-dwg!AG198+wad!AE198&lt;=0,"",dwg!AF198-dwg!AG198+wad!AE198))</f>
        <v/>
      </c>
      <c r="AG198" s="96">
        <f t="shared" si="1"/>
        <v>727</v>
      </c>
    </row>
    <row r="199" ht="12.75" customHeight="1">
      <c r="A199" s="96">
        <v>913.0</v>
      </c>
      <c r="B199" s="97" t="s">
        <v>22</v>
      </c>
      <c r="C199" s="100" t="s">
        <v>6</v>
      </c>
      <c r="D199" s="96"/>
      <c r="E199" s="107">
        <f>+IF(dwg!F199="","",IF(dwg!E199-dwg!F199+wad!D199&lt;=0,"",dwg!E199-dwg!F199+wad!D199))</f>
        <v>167</v>
      </c>
      <c r="F199" s="107">
        <f>+IF(dwg!G199="","",IF(dwg!F199-dwg!G199+wad!E199&lt;=0,"",dwg!F199-dwg!G199+wad!E199))</f>
        <v>57</v>
      </c>
      <c r="G199" s="107">
        <f>+IF(dwg!H199="","",IF(dwg!G199-dwg!H199+wad!F199&lt;=0,"",dwg!G199-dwg!H199+wad!F199))</f>
        <v>144</v>
      </c>
      <c r="H199" s="107">
        <f>+IF(dwg!I199="","",IF(dwg!H199-dwg!I199+wad!G199&lt;=0,"",dwg!H199-dwg!I199+wad!G199))</f>
        <v>233</v>
      </c>
      <c r="I199" s="107">
        <f>+IF(dwg!J199="","",IF(dwg!I199-dwg!J199+wad!H199&lt;=0,"",dwg!I199-dwg!J199+wad!H199))</f>
        <v>77</v>
      </c>
      <c r="J199" s="96">
        <f>+IF(dwg!K199="","",IF(dwg!J199-dwg!K199+wad!I199&lt;=0,"",dwg!J199-dwg!K199+wad!I199))</f>
        <v>80</v>
      </c>
      <c r="K199" s="96">
        <f>+IF(dwg!L199="","",IF(dwg!K199-dwg!L199+wad!J199&lt;=0,"",dwg!K199-dwg!L199+wad!J199))</f>
        <v>136</v>
      </c>
      <c r="L199" s="96">
        <f>+IF(dwg!M199="","",IF(dwg!L199-dwg!M199+wad!K199&lt;=0,"",dwg!L199-dwg!M199+wad!K199))</f>
        <v>157</v>
      </c>
      <c r="M199" s="96">
        <f>+IF(dwg!N199="","",IF(dwg!M199-dwg!N199+wad!L199&lt;=0,"",dwg!M199-dwg!N199+wad!L199))</f>
        <v>283</v>
      </c>
      <c r="N199" s="96">
        <f>+IF(dwg!O199="","",IF(dwg!N199-dwg!O199+wad!M199&lt;=0,"",dwg!N199-dwg!O199+wad!M199))</f>
        <v>54</v>
      </c>
      <c r="O199" s="96">
        <f>+IF(dwg!P199="","",IF(dwg!O199-dwg!P199+wad!N199&lt;=0,"",dwg!O199-dwg!P199+wad!N199))</f>
        <v>427</v>
      </c>
      <c r="P199" s="96">
        <f>+IF(dwg!Q199="","",IF(dwg!P199-dwg!Q199+wad!O199&lt;=0,"",dwg!P199-dwg!Q199+wad!O199))</f>
        <v>476</v>
      </c>
      <c r="Q199" s="96">
        <f>+IF(dwg!R199="","",IF(dwg!Q199-dwg!R199+wad!P199&lt;=0,"",dwg!Q199-dwg!R199+wad!P199))</f>
        <v>272</v>
      </c>
      <c r="R199" s="96">
        <f>+IF(dwg!S199="","",IF(dwg!R199-dwg!S199+wad!Q199&lt;=0,"",dwg!R199-dwg!S199+wad!Q199))</f>
        <v>207</v>
      </c>
      <c r="S199" s="96">
        <f>+IF(dwg!T199="","",IF(dwg!S199-dwg!T199+wad!R199&lt;=0,"",dwg!S199-dwg!T199+wad!R199))</f>
        <v>184</v>
      </c>
      <c r="T199" s="96">
        <f>+IF(dwg!U199="","",IF(dwg!T199-dwg!U199+wad!S199&lt;=0,"",dwg!T199-dwg!U199+wad!S199))</f>
        <v>210</v>
      </c>
      <c r="U199" s="96">
        <f>+IF(dwg!V199="","",IF(dwg!U199-dwg!V199+wad!T199&lt;=0,"",dwg!U199-dwg!V199+wad!T199))</f>
        <v>287</v>
      </c>
      <c r="V199" s="96">
        <f>+IF(dwg!W199="","",IF(dwg!V199-dwg!W199+wad!U199&lt;=0,"",dwg!V199-dwg!W199+wad!U199))</f>
        <v>286</v>
      </c>
      <c r="W199" s="96">
        <f>+IF(dwg!X199="","",IF(dwg!W199-dwg!X199+wad!V199&lt;=0,"",dwg!W199-dwg!X199+wad!V199))</f>
        <v>98</v>
      </c>
      <c r="X199" s="96">
        <f>+IF(dwg!Y199="","",IF(dwg!X199-dwg!Y199+wad!W199&lt;=0,"",dwg!X199-dwg!Y199+wad!W199))</f>
        <v>51</v>
      </c>
      <c r="Y199" s="96">
        <f>+IF(dwg!Z199="","",IF(dwg!Y199-dwg!Z199+wad!X199&lt;=0,"",dwg!Y199-dwg!Z199+wad!X199))</f>
        <v>92</v>
      </c>
      <c r="Z199" s="96">
        <f>+IF(dwg!AA199="","",IF(dwg!Z199-dwg!AA199+wad!Y199&lt;=0,"",dwg!Z199-dwg!AA199+wad!Y199))</f>
        <v>42</v>
      </c>
      <c r="AA199" s="96">
        <f>+IF(dwg!AB199="","",IF(dwg!AA199-dwg!AB199+wad!Z199&lt;=0,"",dwg!AA199-dwg!AB199+wad!Z199))</f>
        <v>55</v>
      </c>
      <c r="AB199" s="96">
        <f>+IF(dwg!AC199="","",IF(dwg!AB199-dwg!AC199+wad!AA199&lt;=0,"",dwg!AB199-dwg!AC199+wad!AA199))</f>
        <v>68</v>
      </c>
      <c r="AC199" s="96">
        <f>+IF(dwg!AD199="","",IF(dwg!AC199-dwg!AD199+wad!AB199&lt;=0,"",dwg!AC199-dwg!AD199+wad!AB199))</f>
        <v>70</v>
      </c>
      <c r="AD199" s="96">
        <f>+IF(dwg!AE199="","",IF(dwg!AD199-dwg!AE199+wad!AC199&lt;=0,"",dwg!AD199-dwg!AE199+wad!AC199))</f>
        <v>48</v>
      </c>
      <c r="AE199" s="96">
        <f>+IF(dwg!AF199="","",IF(dwg!AE199-dwg!AF199+wad!AD199&lt;=0,"",dwg!AE199-dwg!AF199+wad!AD199))</f>
        <v>98</v>
      </c>
      <c r="AF199" s="96">
        <f>+IF(dwg!AG199="","",IF(dwg!AF199-dwg!AG199+wad!AE199&lt;=0,"",dwg!AF199-dwg!AG199+wad!AE199))</f>
        <v>57</v>
      </c>
      <c r="AG199" s="96">
        <f t="shared" si="1"/>
        <v>4416</v>
      </c>
    </row>
    <row r="200" ht="12.75" customHeight="1">
      <c r="A200" s="96">
        <v>914.0</v>
      </c>
      <c r="B200" s="97" t="s">
        <v>22</v>
      </c>
      <c r="C200" s="100" t="s">
        <v>6</v>
      </c>
      <c r="D200" s="96"/>
      <c r="E200" s="107">
        <f>+IF(dwg!F200="","",IF(dwg!E200-dwg!F200+wad!D200&lt;=0,"",dwg!E200-dwg!F200+wad!D200))</f>
        <v>197</v>
      </c>
      <c r="F200" s="107">
        <f>+IF(dwg!G200="","",IF(dwg!F200-dwg!G200+wad!E200&lt;=0,"",dwg!F200-dwg!G200+wad!E200))</f>
        <v>143</v>
      </c>
      <c r="G200" s="107">
        <f>+IF(dwg!H200="","",IF(dwg!G200-dwg!H200+wad!F200&lt;=0,"",dwg!G200-dwg!H200+wad!F200))</f>
        <v>363</v>
      </c>
      <c r="H200" s="107">
        <f>+IF(dwg!I200="","",IF(dwg!H200-dwg!I200+wad!G200&lt;=0,"",dwg!H200-dwg!I200+wad!G200))</f>
        <v>155</v>
      </c>
      <c r="I200" s="107">
        <f>+IF(dwg!J200="","",IF(dwg!I200-dwg!J200+wad!H200&lt;=0,"",dwg!I200-dwg!J200+wad!H200))</f>
        <v>131</v>
      </c>
      <c r="J200" s="96">
        <f>+IF(dwg!K200="","",IF(dwg!J200-dwg!K200+wad!I200&lt;=0,"",dwg!J200-dwg!K200+wad!I200))</f>
        <v>111</v>
      </c>
      <c r="K200" s="96">
        <f>+IF(dwg!L200="","",IF(dwg!K200-dwg!L200+wad!J200&lt;=0,"",dwg!K200-dwg!L200+wad!J200))</f>
        <v>285</v>
      </c>
      <c r="L200" s="96">
        <f>+IF(dwg!M200="","",IF(dwg!L200-dwg!M200+wad!K200&lt;=0,"",dwg!L200-dwg!M200+wad!K200))</f>
        <v>311</v>
      </c>
      <c r="M200" s="96">
        <f>+IF(dwg!N200="","",IF(dwg!M200-dwg!N200+wad!L200&lt;=0,"",dwg!M200-dwg!N200+wad!L200))</f>
        <v>419</v>
      </c>
      <c r="N200" s="96">
        <f>+IF(dwg!O200="","",IF(dwg!N200-dwg!O200+wad!M200&lt;=0,"",dwg!N200-dwg!O200+wad!M200))</f>
        <v>158</v>
      </c>
      <c r="O200" s="96">
        <f>+IF(dwg!P200="","",IF(dwg!O200-dwg!P200+wad!N200&lt;=0,"",dwg!O200-dwg!P200+wad!N200))</f>
        <v>668</v>
      </c>
      <c r="P200" s="96">
        <f>+IF(dwg!Q200="","",IF(dwg!P200-dwg!Q200+wad!O200&lt;=0,"",dwg!P200-dwg!Q200+wad!O200))</f>
        <v>728</v>
      </c>
      <c r="Q200" s="96">
        <f>+IF(dwg!R200="","",IF(dwg!Q200-dwg!R200+wad!P200&lt;=0,"",dwg!Q200-dwg!R200+wad!P200))</f>
        <v>380</v>
      </c>
      <c r="R200" s="96">
        <f>+IF(dwg!S200="","",IF(dwg!R200-dwg!S200+wad!Q200&lt;=0,"",dwg!R200-dwg!S200+wad!Q200))</f>
        <v>271</v>
      </c>
      <c r="S200" s="96">
        <f>+IF(dwg!T200="","",IF(dwg!S200-dwg!T200+wad!R200&lt;=0,"",dwg!S200-dwg!T200+wad!R200))</f>
        <v>261</v>
      </c>
      <c r="T200" s="96">
        <f>+IF(dwg!U200="","",IF(dwg!T200-dwg!U200+wad!S200&lt;=0,"",dwg!T200-dwg!U200+wad!S200))</f>
        <v>226</v>
      </c>
      <c r="U200" s="96">
        <f>+IF(dwg!V200="","",IF(dwg!U200-dwg!V200+wad!T200&lt;=0,"",dwg!U200-dwg!V200+wad!T200))</f>
        <v>289</v>
      </c>
      <c r="V200" s="96">
        <f>+IF(dwg!W200="","",IF(dwg!V200-dwg!W200+wad!U200&lt;=0,"",dwg!V200-dwg!W200+wad!U200))</f>
        <v>305</v>
      </c>
      <c r="W200" s="96">
        <f>+IF(dwg!X200="","",IF(dwg!W200-dwg!X200+wad!V200&lt;=0,"",dwg!W200-dwg!X200+wad!V200))</f>
        <v>63</v>
      </c>
      <c r="X200" s="96">
        <f>+IF(dwg!Y200="","",IF(dwg!X200-dwg!Y200+wad!W200&lt;=0,"",dwg!X200-dwg!Y200+wad!W200))</f>
        <v>82</v>
      </c>
      <c r="Y200" s="96">
        <f>+IF(dwg!Z200="","",IF(dwg!Y200-dwg!Z200+wad!X200&lt;=0,"",dwg!Y200-dwg!Z200+wad!X200))</f>
        <v>105</v>
      </c>
      <c r="Z200" s="96">
        <f>+IF(dwg!AA200="","",IF(dwg!Z200-dwg!AA200+wad!Y200&lt;=0,"",dwg!Z200-dwg!AA200+wad!Y200))</f>
        <v>49</v>
      </c>
      <c r="AA200" s="96">
        <f>+IF(dwg!AB200="","",IF(dwg!AA200-dwg!AB200+wad!Z200&lt;=0,"",dwg!AA200-dwg!AB200+wad!Z200))</f>
        <v>67</v>
      </c>
      <c r="AB200" s="96">
        <f>+IF(dwg!AC200="","",IF(dwg!AB200-dwg!AC200+wad!AA200&lt;=0,"",dwg!AB200-dwg!AC200+wad!AA200))</f>
        <v>69</v>
      </c>
      <c r="AC200" s="96">
        <f>+IF(dwg!AD200="","",IF(dwg!AC200-dwg!AD200+wad!AB200&lt;=0,"",dwg!AC200-dwg!AD200+wad!AB200))</f>
        <v>53</v>
      </c>
      <c r="AD200" s="96">
        <f>+IF(dwg!AE200="","",IF(dwg!AD200-dwg!AE200+wad!AC200&lt;=0,"",dwg!AD200-dwg!AE200+wad!AC200))</f>
        <v>48</v>
      </c>
      <c r="AE200" s="96">
        <f>+IF(dwg!AF200="","",IF(dwg!AE200-dwg!AF200+wad!AD200&lt;=0,"",dwg!AE200-dwg!AF200+wad!AD200))</f>
        <v>80</v>
      </c>
      <c r="AF200" s="96">
        <f>+IF(dwg!AG200="","",IF(dwg!AF200-dwg!AG200+wad!AE200&lt;=0,"",dwg!AF200-dwg!AG200+wad!AE200))</f>
        <v>49</v>
      </c>
      <c r="AG200" s="96">
        <f t="shared" si="1"/>
        <v>6066</v>
      </c>
    </row>
    <row r="201" ht="12.75" customHeight="1">
      <c r="A201" s="96">
        <v>915.0</v>
      </c>
      <c r="B201" s="97" t="s">
        <v>22</v>
      </c>
      <c r="C201" s="96" t="s">
        <v>419</v>
      </c>
      <c r="D201" s="96"/>
      <c r="E201" s="107">
        <f>+IF(dwg!F201="","",IF(dwg!E201-dwg!F201+wad!D201&lt;=0,"",dwg!E201-dwg!F201+wad!D201))</f>
        <v>208</v>
      </c>
      <c r="F201" s="107">
        <f>+IF(dwg!G201="","",IF(dwg!F201-dwg!G201+wad!E201&lt;=0,"",dwg!F201-dwg!G201+wad!E201))</f>
        <v>53</v>
      </c>
      <c r="G201" s="107">
        <f>+IF(dwg!H201="","",IF(dwg!G201-dwg!H201+wad!F201&lt;=0,"",dwg!G201-dwg!H201+wad!F201))</f>
        <v>222</v>
      </c>
      <c r="H201" s="107">
        <f>+IF(dwg!I201="","",IF(dwg!H201-dwg!I201+wad!G201&lt;=0,"",dwg!H201-dwg!I201+wad!G201))</f>
        <v>93</v>
      </c>
      <c r="I201" s="107">
        <f>+IF(dwg!J201="","",IF(dwg!I201-dwg!J201+wad!H201&lt;=0,"",dwg!I201-dwg!J201+wad!H201))</f>
        <v>76</v>
      </c>
      <c r="J201" s="96" t="str">
        <f>+IF(dwg!K201="","",IF(dwg!J201-dwg!K201+wad!I201&lt;=0,"",dwg!J201-dwg!K201+wad!I201))</f>
        <v/>
      </c>
      <c r="K201" s="96" t="str">
        <f>+IF(dwg!L201="","",IF(dwg!K201-dwg!L201+wad!J201&lt;=0,"",dwg!K201-dwg!L201+wad!J201))</f>
        <v/>
      </c>
      <c r="L201" s="96" t="str">
        <f>+IF(dwg!M201="","",IF(dwg!L201-dwg!M201+wad!K201&lt;=0,"",dwg!L201-dwg!M201+wad!K201))</f>
        <v/>
      </c>
      <c r="M201" s="96" t="str">
        <f>+IF(dwg!N201="","",IF(dwg!M201-dwg!N201+wad!L201&lt;=0,"",dwg!M201-dwg!N201+wad!L201))</f>
        <v/>
      </c>
      <c r="N201" s="96" t="str">
        <f>+IF(dwg!O201="","",IF(dwg!N201-dwg!O201+wad!M201&lt;=0,"",dwg!N201-dwg!O201+wad!M201))</f>
        <v/>
      </c>
      <c r="O201" s="96" t="str">
        <f>+IF(dwg!P201="","",IF(dwg!O201-dwg!P201+wad!N201&lt;=0,"",dwg!O201-dwg!P201+wad!N201))</f>
        <v/>
      </c>
      <c r="P201" s="96" t="str">
        <f>+IF(dwg!Q201="","",IF(dwg!P201-dwg!Q201+wad!O201&lt;=0,"",dwg!P201-dwg!Q201+wad!O201))</f>
        <v/>
      </c>
      <c r="Q201" s="96" t="str">
        <f>+IF(dwg!R201="","",IF(dwg!Q201-dwg!R201+wad!P201&lt;=0,"",dwg!Q201-dwg!R201+wad!P201))</f>
        <v/>
      </c>
      <c r="R201" s="96" t="str">
        <f>+IF(dwg!S201="","",IF(dwg!R201-dwg!S201+wad!Q201&lt;=0,"",dwg!R201-dwg!S201+wad!Q201))</f>
        <v/>
      </c>
      <c r="S201" s="96" t="str">
        <f>+IF(dwg!T201="","",IF(dwg!S201-dwg!T201+wad!R201&lt;=0,"",dwg!S201-dwg!T201+wad!R201))</f>
        <v/>
      </c>
      <c r="T201" s="96" t="str">
        <f>+IF(dwg!U201="","",IF(dwg!T201-dwg!U201+wad!S201&lt;=0,"",dwg!T201-dwg!U201+wad!S201))</f>
        <v/>
      </c>
      <c r="U201" s="96" t="str">
        <f>+IF(dwg!V201="","",IF(dwg!U201-dwg!V201+wad!T201&lt;=0,"",dwg!U201-dwg!V201+wad!T201))</f>
        <v/>
      </c>
      <c r="V201" s="96" t="str">
        <f>+IF(dwg!W201="","",IF(dwg!V201-dwg!W201+wad!U201&lt;=0,"",dwg!V201-dwg!W201+wad!U201))</f>
        <v/>
      </c>
      <c r="W201" s="96" t="str">
        <f>+IF(dwg!X201="","",IF(dwg!W201-dwg!X201+wad!V201&lt;=0,"",dwg!W201-dwg!X201+wad!V201))</f>
        <v/>
      </c>
      <c r="X201" s="96" t="str">
        <f>+IF(dwg!Y201="","",IF(dwg!X201-dwg!Y201+wad!W201&lt;=0,"",dwg!X201-dwg!Y201+wad!W201))</f>
        <v/>
      </c>
      <c r="Y201" s="96" t="str">
        <f>+IF(dwg!Z201="","",IF(dwg!Y201-dwg!Z201+wad!X201&lt;=0,"",dwg!Y201-dwg!Z201+wad!X201))</f>
        <v/>
      </c>
      <c r="Z201" s="96" t="str">
        <f>+IF(dwg!AA201="","",IF(dwg!Z201-dwg!AA201+wad!Y201&lt;=0,"",dwg!Z201-dwg!AA201+wad!Y201))</f>
        <v/>
      </c>
      <c r="AA201" s="96" t="str">
        <f>+IF(dwg!AB201="","",IF(dwg!AA201-dwg!AB201+wad!Z201&lt;=0,"",dwg!AA201-dwg!AB201+wad!Z201))</f>
        <v/>
      </c>
      <c r="AB201" s="96" t="str">
        <f>+IF(dwg!AC201="","",IF(dwg!AB201-dwg!AC201+wad!AA201&lt;=0,"",dwg!AB201-dwg!AC201+wad!AA201))</f>
        <v/>
      </c>
      <c r="AC201" s="96" t="str">
        <f>+IF(dwg!AD201="","",IF(dwg!AC201-dwg!AD201+wad!AB201&lt;=0,"",dwg!AC201-dwg!AD201+wad!AB201))</f>
        <v/>
      </c>
      <c r="AD201" s="96" t="str">
        <f>+IF(dwg!AE201="","",IF(dwg!AD201-dwg!AE201+wad!AC201&lt;=0,"",dwg!AD201-dwg!AE201+wad!AC201))</f>
        <v/>
      </c>
      <c r="AE201" s="96" t="str">
        <f>+IF(dwg!AF201="","",IF(dwg!AE201-dwg!AF201+wad!AD201&lt;=0,"",dwg!AE201-dwg!AF201+wad!AD201))</f>
        <v/>
      </c>
      <c r="AF201" s="96" t="str">
        <f>+IF(dwg!AG201="","",IF(dwg!AF201-dwg!AG201+wad!AE201&lt;=0,"",dwg!AF201-dwg!AG201+wad!AE201))</f>
        <v/>
      </c>
      <c r="AG201" s="96">
        <f t="shared" si="1"/>
        <v>652</v>
      </c>
    </row>
    <row r="202" ht="12.75" customHeight="1">
      <c r="A202" s="96">
        <v>916.0</v>
      </c>
      <c r="B202" s="97" t="s">
        <v>22</v>
      </c>
      <c r="C202" s="96" t="s">
        <v>419</v>
      </c>
      <c r="D202" s="96"/>
      <c r="E202" s="107">
        <f>+IF(dwg!F202="","",IF(dwg!E202-dwg!F202+wad!D202&lt;=0,"",dwg!E202-dwg!F202+wad!D202))</f>
        <v>207</v>
      </c>
      <c r="F202" s="107">
        <f>+IF(dwg!G202="","",IF(dwg!F202-dwg!G202+wad!E202&lt;=0,"",dwg!F202-dwg!G202+wad!E202))</f>
        <v>118</v>
      </c>
      <c r="G202" s="107">
        <f>+IF(dwg!H202="","",IF(dwg!G202-dwg!H202+wad!F202&lt;=0,"",dwg!G202-dwg!H202+wad!F202))</f>
        <v>275</v>
      </c>
      <c r="H202" s="107">
        <f>+IF(dwg!I202="","",IF(dwg!H202-dwg!I202+wad!G202&lt;=0,"",dwg!H202-dwg!I202+wad!G202))</f>
        <v>240</v>
      </c>
      <c r="I202" s="107">
        <f>+IF(dwg!J202="","",IF(dwg!I202-dwg!J202+wad!H202&lt;=0,"",dwg!I202-dwg!J202+wad!H202))</f>
        <v>128</v>
      </c>
      <c r="J202" s="96" t="str">
        <f>+IF(dwg!K202="","",IF(dwg!J202-dwg!K202+wad!I202&lt;=0,"",dwg!J202-dwg!K202+wad!I202))</f>
        <v/>
      </c>
      <c r="K202" s="96" t="str">
        <f>+IF(dwg!L202="","",IF(dwg!K202-dwg!L202+wad!J202&lt;=0,"",dwg!K202-dwg!L202+wad!J202))</f>
        <v/>
      </c>
      <c r="L202" s="96" t="str">
        <f>+IF(dwg!M202="","",IF(dwg!L202-dwg!M202+wad!K202&lt;=0,"",dwg!L202-dwg!M202+wad!K202))</f>
        <v/>
      </c>
      <c r="M202" s="96" t="str">
        <f>+IF(dwg!N202="","",IF(dwg!M202-dwg!N202+wad!L202&lt;=0,"",dwg!M202-dwg!N202+wad!L202))</f>
        <v/>
      </c>
      <c r="N202" s="96" t="str">
        <f>+IF(dwg!O202="","",IF(dwg!N202-dwg!O202+wad!M202&lt;=0,"",dwg!N202-dwg!O202+wad!M202))</f>
        <v/>
      </c>
      <c r="O202" s="96" t="str">
        <f>+IF(dwg!P202="","",IF(dwg!O202-dwg!P202+wad!N202&lt;=0,"",dwg!O202-dwg!P202+wad!N202))</f>
        <v/>
      </c>
      <c r="P202" s="96" t="str">
        <f>+IF(dwg!Q202="","",IF(dwg!P202-dwg!Q202+wad!O202&lt;=0,"",dwg!P202-dwg!Q202+wad!O202))</f>
        <v/>
      </c>
      <c r="Q202" s="96" t="str">
        <f>+IF(dwg!R202="","",IF(dwg!Q202-dwg!R202+wad!P202&lt;=0,"",dwg!Q202-dwg!R202+wad!P202))</f>
        <v/>
      </c>
      <c r="R202" s="96" t="str">
        <f>+IF(dwg!S202="","",IF(dwg!R202-dwg!S202+wad!Q202&lt;=0,"",dwg!R202-dwg!S202+wad!Q202))</f>
        <v/>
      </c>
      <c r="S202" s="96" t="str">
        <f>+IF(dwg!T202="","",IF(dwg!S202-dwg!T202+wad!R202&lt;=0,"",dwg!S202-dwg!T202+wad!R202))</f>
        <v/>
      </c>
      <c r="T202" s="96" t="str">
        <f>+IF(dwg!U202="","",IF(dwg!T202-dwg!U202+wad!S202&lt;=0,"",dwg!T202-dwg!U202+wad!S202))</f>
        <v/>
      </c>
      <c r="U202" s="96" t="str">
        <f>+IF(dwg!V202="","",IF(dwg!U202-dwg!V202+wad!T202&lt;=0,"",dwg!U202-dwg!V202+wad!T202))</f>
        <v/>
      </c>
      <c r="V202" s="96" t="str">
        <f>+IF(dwg!W202="","",IF(dwg!V202-dwg!W202+wad!U202&lt;=0,"",dwg!V202-dwg!W202+wad!U202))</f>
        <v/>
      </c>
      <c r="W202" s="96" t="str">
        <f>+IF(dwg!X202="","",IF(dwg!W202-dwg!X202+wad!V202&lt;=0,"",dwg!W202-dwg!X202+wad!V202))</f>
        <v/>
      </c>
      <c r="X202" s="96" t="str">
        <f>+IF(dwg!Y202="","",IF(dwg!X202-dwg!Y202+wad!W202&lt;=0,"",dwg!X202-dwg!Y202+wad!W202))</f>
        <v/>
      </c>
      <c r="Y202" s="96" t="str">
        <f>+IF(dwg!Z202="","",IF(dwg!Y202-dwg!Z202+wad!X202&lt;=0,"",dwg!Y202-dwg!Z202+wad!X202))</f>
        <v/>
      </c>
      <c r="Z202" s="96" t="str">
        <f>+IF(dwg!AA202="","",IF(dwg!Z202-dwg!AA202+wad!Y202&lt;=0,"",dwg!Z202-dwg!AA202+wad!Y202))</f>
        <v/>
      </c>
      <c r="AA202" s="96" t="str">
        <f>+IF(dwg!AB202="","",IF(dwg!AA202-dwg!AB202+wad!Z202&lt;=0,"",dwg!AA202-dwg!AB202+wad!Z202))</f>
        <v/>
      </c>
      <c r="AB202" s="96" t="str">
        <f>+IF(dwg!AC202="","",IF(dwg!AB202-dwg!AC202+wad!AA202&lt;=0,"",dwg!AB202-dwg!AC202+wad!AA202))</f>
        <v/>
      </c>
      <c r="AC202" s="96" t="str">
        <f>+IF(dwg!AD202="","",IF(dwg!AC202-dwg!AD202+wad!AB202&lt;=0,"",dwg!AC202-dwg!AD202+wad!AB202))</f>
        <v/>
      </c>
      <c r="AD202" s="96" t="str">
        <f>+IF(dwg!AE202="","",IF(dwg!AD202-dwg!AE202+wad!AC202&lt;=0,"",dwg!AD202-dwg!AE202+wad!AC202))</f>
        <v/>
      </c>
      <c r="AE202" s="96" t="str">
        <f>+IF(dwg!AF202="","",IF(dwg!AE202-dwg!AF202+wad!AD202&lt;=0,"",dwg!AE202-dwg!AF202+wad!AD202))</f>
        <v/>
      </c>
      <c r="AF202" s="96" t="str">
        <f>+IF(dwg!AG202="","",IF(dwg!AF202-dwg!AG202+wad!AE202&lt;=0,"",dwg!AF202-dwg!AG202+wad!AE202))</f>
        <v/>
      </c>
      <c r="AG202" s="96">
        <f t="shared" si="1"/>
        <v>968</v>
      </c>
    </row>
    <row r="203" ht="12.75" customHeight="1">
      <c r="A203" s="96">
        <v>917.0</v>
      </c>
      <c r="B203" s="97" t="s">
        <v>22</v>
      </c>
      <c r="C203" s="98" t="s">
        <v>29</v>
      </c>
      <c r="D203" s="96"/>
      <c r="E203" s="107">
        <f>+IF(dwg!F203="","",IF(dwg!E203-dwg!F203+wad!D203&lt;=0,"",dwg!E203-dwg!F203+wad!D203))</f>
        <v>156</v>
      </c>
      <c r="F203" s="107">
        <f>+IF(dwg!G203="","",IF(dwg!F203-dwg!G203+wad!E203&lt;=0,"",dwg!F203-dwg!G203+wad!E203))</f>
        <v>125</v>
      </c>
      <c r="G203" s="107">
        <f>+IF(dwg!H203="","",IF(dwg!G203-dwg!H203+wad!F203&lt;=0,"",dwg!G203-dwg!H203+wad!F203))</f>
        <v>287</v>
      </c>
      <c r="H203" s="107">
        <f>+IF(dwg!I203="","",IF(dwg!H203-dwg!I203+wad!G203&lt;=0,"",dwg!H203-dwg!I203+wad!G203))</f>
        <v>128</v>
      </c>
      <c r="I203" s="107">
        <f>+IF(dwg!J203="","",IF(dwg!I203-dwg!J203+wad!H203&lt;=0,"",dwg!I203-dwg!J203+wad!H203))</f>
        <v>102</v>
      </c>
      <c r="J203" s="96">
        <f>+IF(dwg!K203="","",IF(dwg!J203-dwg!K203+wad!I203&lt;=0,"",dwg!J203-dwg!K203+wad!I203))</f>
        <v>90</v>
      </c>
      <c r="K203" s="96">
        <f>+IF(dwg!L203="","",IF(dwg!K203-dwg!L203+wad!J203&lt;=0,"",dwg!K203-dwg!L203+wad!J203))</f>
        <v>230</v>
      </c>
      <c r="L203" s="96">
        <f>+IF(dwg!M203="","",IF(dwg!L203-dwg!M203+wad!K203&lt;=0,"",dwg!L203-dwg!M203+wad!K203))</f>
        <v>269</v>
      </c>
      <c r="M203" s="96">
        <f>+IF(dwg!N203="","",IF(dwg!M203-dwg!N203+wad!L203&lt;=0,"",dwg!M203-dwg!N203+wad!L203))</f>
        <v>361</v>
      </c>
      <c r="N203" s="96">
        <f>+IF(dwg!O203="","",IF(dwg!N203-dwg!O203+wad!M203&lt;=0,"",dwg!N203-dwg!O203+wad!M203))</f>
        <v>168</v>
      </c>
      <c r="O203" s="96">
        <f>+IF(dwg!P203="","",IF(dwg!O203-dwg!P203+wad!N203&lt;=0,"",dwg!O203-dwg!P203+wad!N203))</f>
        <v>699</v>
      </c>
      <c r="P203" s="96">
        <f>+IF(dwg!Q203="","",IF(dwg!P203-dwg!Q203+wad!O203&lt;=0,"",dwg!P203-dwg!Q203+wad!O203))</f>
        <v>713</v>
      </c>
      <c r="Q203" s="96">
        <f>+IF(dwg!R203="","",IF(dwg!Q203-dwg!R203+wad!P203&lt;=0,"",dwg!Q203-dwg!R203+wad!P203))</f>
        <v>420</v>
      </c>
      <c r="R203" s="96">
        <f>+IF(dwg!S203="","",IF(dwg!R203-dwg!S203+wad!Q203&lt;=0,"",dwg!R203-dwg!S203+wad!Q203))</f>
        <v>304</v>
      </c>
      <c r="S203" s="96">
        <f>+IF(dwg!T203="","",IF(dwg!S203-dwg!T203+wad!R203&lt;=0,"",dwg!S203-dwg!T203+wad!R203))</f>
        <v>312</v>
      </c>
      <c r="T203" s="96">
        <f>+IF(dwg!U203="","",IF(dwg!T203-dwg!U203+wad!S203&lt;=0,"",dwg!T203-dwg!U203+wad!S203))</f>
        <v>376</v>
      </c>
      <c r="U203" s="96">
        <f>+IF(dwg!V203="","",IF(dwg!U203-dwg!V203+wad!T203&lt;=0,"",dwg!U203-dwg!V203+wad!T203))</f>
        <v>679</v>
      </c>
      <c r="V203" s="96">
        <f>+IF(dwg!W203="","",IF(dwg!V203-dwg!W203+wad!U203&lt;=0,"",dwg!V203-dwg!W203+wad!U203))</f>
        <v>755</v>
      </c>
      <c r="W203" s="96">
        <f>+IF(dwg!X203="","",IF(dwg!W203-dwg!X203+wad!V203&lt;=0,"",dwg!W203-dwg!X203+wad!V203))</f>
        <v>257</v>
      </c>
      <c r="X203" s="96">
        <f>+IF(dwg!Y203="","",IF(dwg!X203-dwg!Y203+wad!W203&lt;=0,"",dwg!X203-dwg!Y203+wad!W203))</f>
        <v>225</v>
      </c>
      <c r="Y203" s="96">
        <f>+IF(dwg!Z203="","",IF(dwg!Y203-dwg!Z203+wad!X203&lt;=0,"",dwg!Y203-dwg!Z203+wad!X203))</f>
        <v>401</v>
      </c>
      <c r="Z203" s="96">
        <f>+IF(dwg!AA203="","",IF(dwg!Z203-dwg!AA203+wad!Y203&lt;=0,"",dwg!Z203-dwg!AA203+wad!Y203))</f>
        <v>174</v>
      </c>
      <c r="AA203" s="96">
        <f>+IF(dwg!AB203="","",IF(dwg!AA203-dwg!AB203+wad!Z203&lt;=0,"",dwg!AA203-dwg!AB203+wad!Z203))</f>
        <v>209</v>
      </c>
      <c r="AB203" s="96">
        <f>+IF(dwg!AC203="","",IF(dwg!AB203-dwg!AC203+wad!AA203&lt;=0,"",dwg!AB203-dwg!AC203+wad!AA203))</f>
        <v>250</v>
      </c>
      <c r="AC203" s="96">
        <f>+IF(dwg!AD203="","",IF(dwg!AC203-dwg!AD203+wad!AB203&lt;=0,"",dwg!AC203-dwg!AD203+wad!AB203))</f>
        <v>295</v>
      </c>
      <c r="AD203" s="96">
        <f>+IF(dwg!AE203="","",IF(dwg!AD203-dwg!AE203+wad!AC203&lt;=0,"",dwg!AD203-dwg!AE203+wad!AC203))</f>
        <v>186</v>
      </c>
      <c r="AE203" s="96">
        <f>+IF(dwg!AF203="","",IF(dwg!AE203-dwg!AF203+wad!AD203&lt;=0,"",dwg!AE203-dwg!AF203+wad!AD203))</f>
        <v>476</v>
      </c>
      <c r="AF203" s="96">
        <f>+IF(dwg!AG203="","",IF(dwg!AF203-dwg!AG203+wad!AE203&lt;=0,"",dwg!AF203-dwg!AG203+wad!AE203))</f>
        <v>412</v>
      </c>
      <c r="AG203" s="96">
        <f t="shared" si="1"/>
        <v>9059</v>
      </c>
    </row>
    <row r="204" ht="12.75" customHeight="1">
      <c r="A204" s="96">
        <v>918.0</v>
      </c>
      <c r="B204" s="97" t="s">
        <v>22</v>
      </c>
      <c r="C204" s="96" t="s">
        <v>419</v>
      </c>
      <c r="D204" s="96"/>
      <c r="E204" s="107">
        <f>+IF(dwg!F204="","",IF(dwg!E204-dwg!F204+wad!D204&lt;=0,"",dwg!E204-dwg!F204+wad!D204))</f>
        <v>136</v>
      </c>
      <c r="F204" s="107">
        <f>+IF(dwg!G204="","",IF(dwg!F204-dwg!G204+wad!E204&lt;=0,"",dwg!F204-dwg!G204+wad!E204))</f>
        <v>74</v>
      </c>
      <c r="G204" s="107">
        <f>+IF(dwg!H204="","",IF(dwg!G204-dwg!H204+wad!F204&lt;=0,"",dwg!G204-dwg!H204+wad!F204))</f>
        <v>215</v>
      </c>
      <c r="H204" s="107">
        <f>+IF(dwg!I204="","",IF(dwg!H204-dwg!I204+wad!G204&lt;=0,"",dwg!H204-dwg!I204+wad!G204))</f>
        <v>92</v>
      </c>
      <c r="I204" s="107">
        <f>+IF(dwg!J204="","",IF(dwg!I204-dwg!J204+wad!H204&lt;=0,"",dwg!I204-dwg!J204+wad!H204))</f>
        <v>69</v>
      </c>
      <c r="J204" s="96" t="str">
        <f>+IF(dwg!K204="","",IF(dwg!J204-dwg!K204+wad!I204&lt;=0,"",dwg!J204-dwg!K204+wad!I204))</f>
        <v/>
      </c>
      <c r="K204" s="96" t="str">
        <f>+IF(dwg!L204="","",IF(dwg!K204-dwg!L204+wad!J204&lt;=0,"",dwg!K204-dwg!L204+wad!J204))</f>
        <v/>
      </c>
      <c r="L204" s="96" t="str">
        <f>+IF(dwg!M204="","",IF(dwg!L204-dwg!M204+wad!K204&lt;=0,"",dwg!L204-dwg!M204+wad!K204))</f>
        <v/>
      </c>
      <c r="M204" s="96" t="str">
        <f>+IF(dwg!N204="","",IF(dwg!M204-dwg!N204+wad!L204&lt;=0,"",dwg!M204-dwg!N204+wad!L204))</f>
        <v/>
      </c>
      <c r="N204" s="96" t="str">
        <f>+IF(dwg!O204="","",IF(dwg!N204-dwg!O204+wad!M204&lt;=0,"",dwg!N204-dwg!O204+wad!M204))</f>
        <v/>
      </c>
      <c r="O204" s="96" t="str">
        <f>+IF(dwg!P204="","",IF(dwg!O204-dwg!P204+wad!N204&lt;=0,"",dwg!O204-dwg!P204+wad!N204))</f>
        <v/>
      </c>
      <c r="P204" s="96" t="str">
        <f>+IF(dwg!Q204="","",IF(dwg!P204-dwg!Q204+wad!O204&lt;=0,"",dwg!P204-dwg!Q204+wad!O204))</f>
        <v/>
      </c>
      <c r="Q204" s="96" t="str">
        <f>+IF(dwg!R204="","",IF(dwg!Q204-dwg!R204+wad!P204&lt;=0,"",dwg!Q204-dwg!R204+wad!P204))</f>
        <v/>
      </c>
      <c r="R204" s="96" t="str">
        <f>+IF(dwg!S204="","",IF(dwg!R204-dwg!S204+wad!Q204&lt;=0,"",dwg!R204-dwg!S204+wad!Q204))</f>
        <v/>
      </c>
      <c r="S204" s="96" t="str">
        <f>+IF(dwg!T204="","",IF(dwg!S204-dwg!T204+wad!R204&lt;=0,"",dwg!S204-dwg!T204+wad!R204))</f>
        <v/>
      </c>
      <c r="T204" s="96" t="str">
        <f>+IF(dwg!U204="","",IF(dwg!T204-dwg!U204+wad!S204&lt;=0,"",dwg!T204-dwg!U204+wad!S204))</f>
        <v/>
      </c>
      <c r="U204" s="96" t="str">
        <f>+IF(dwg!V204="","",IF(dwg!U204-dwg!V204+wad!T204&lt;=0,"",dwg!U204-dwg!V204+wad!T204))</f>
        <v/>
      </c>
      <c r="V204" s="96" t="str">
        <f>+IF(dwg!W204="","",IF(dwg!V204-dwg!W204+wad!U204&lt;=0,"",dwg!V204-dwg!W204+wad!U204))</f>
        <v/>
      </c>
      <c r="W204" s="96" t="str">
        <f>+IF(dwg!X204="","",IF(dwg!W204-dwg!X204+wad!V204&lt;=0,"",dwg!W204-dwg!X204+wad!V204))</f>
        <v/>
      </c>
      <c r="X204" s="96" t="str">
        <f>+IF(dwg!Y204="","",IF(dwg!X204-dwg!Y204+wad!W204&lt;=0,"",dwg!X204-dwg!Y204+wad!W204))</f>
        <v/>
      </c>
      <c r="Y204" s="96" t="str">
        <f>+IF(dwg!Z204="","",IF(dwg!Y204-dwg!Z204+wad!X204&lt;=0,"",dwg!Y204-dwg!Z204+wad!X204))</f>
        <v/>
      </c>
      <c r="Z204" s="96" t="str">
        <f>+IF(dwg!AA204="","",IF(dwg!Z204-dwg!AA204+wad!Y204&lt;=0,"",dwg!Z204-dwg!AA204+wad!Y204))</f>
        <v/>
      </c>
      <c r="AA204" s="96" t="str">
        <f>+IF(dwg!AB204="","",IF(dwg!AA204-dwg!AB204+wad!Z204&lt;=0,"",dwg!AA204-dwg!AB204+wad!Z204))</f>
        <v/>
      </c>
      <c r="AB204" s="96" t="str">
        <f>+IF(dwg!AC204="","",IF(dwg!AB204-dwg!AC204+wad!AA204&lt;=0,"",dwg!AB204-dwg!AC204+wad!AA204))</f>
        <v/>
      </c>
      <c r="AC204" s="96" t="str">
        <f>+IF(dwg!AD204="","",IF(dwg!AC204-dwg!AD204+wad!AB204&lt;=0,"",dwg!AC204-dwg!AD204+wad!AB204))</f>
        <v/>
      </c>
      <c r="AD204" s="96" t="str">
        <f>+IF(dwg!AE204="","",IF(dwg!AD204-dwg!AE204+wad!AC204&lt;=0,"",dwg!AD204-dwg!AE204+wad!AC204))</f>
        <v/>
      </c>
      <c r="AE204" s="96" t="str">
        <f>+IF(dwg!AF204="","",IF(dwg!AE204-dwg!AF204+wad!AD204&lt;=0,"",dwg!AE204-dwg!AF204+wad!AD204))</f>
        <v/>
      </c>
      <c r="AF204" s="96" t="str">
        <f>+IF(dwg!AG204="","",IF(dwg!AF204-dwg!AG204+wad!AE204&lt;=0,"",dwg!AF204-dwg!AG204+wad!AE204))</f>
        <v/>
      </c>
      <c r="AG204" s="96">
        <f t="shared" si="1"/>
        <v>586</v>
      </c>
    </row>
    <row r="205" ht="12.75" customHeight="1">
      <c r="A205" s="96">
        <v>919.0</v>
      </c>
      <c r="B205" s="97" t="s">
        <v>22</v>
      </c>
      <c r="C205" s="98" t="s">
        <v>29</v>
      </c>
      <c r="D205" s="96"/>
      <c r="E205" s="107">
        <f>+IF(dwg!F205="","",IF(dwg!E205-dwg!F205+wad!D205&lt;=0,"",dwg!E205-dwg!F205+wad!D205))</f>
        <v>169</v>
      </c>
      <c r="F205" s="107">
        <f>+IF(dwg!G205="","",IF(dwg!F205-dwg!G205+wad!E205&lt;=0,"",dwg!F205-dwg!G205+wad!E205))</f>
        <v>98</v>
      </c>
      <c r="G205" s="107">
        <f>+IF(dwg!H205="","",IF(dwg!G205-dwg!H205+wad!F205&lt;=0,"",dwg!G205-dwg!H205+wad!F205))</f>
        <v>217</v>
      </c>
      <c r="H205" s="107">
        <f>+IF(dwg!I205="","",IF(dwg!H205-dwg!I205+wad!G205&lt;=0,"",dwg!H205-dwg!I205+wad!G205))</f>
        <v>69</v>
      </c>
      <c r="I205" s="107">
        <f>+IF(dwg!J205="","",IF(dwg!I205-dwg!J205+wad!H205&lt;=0,"",dwg!I205-dwg!J205+wad!H205))</f>
        <v>92</v>
      </c>
      <c r="J205" s="96">
        <f>+IF(dwg!K205="","",IF(dwg!J205-dwg!K205+wad!I205&lt;=0,"",dwg!J205-dwg!K205+wad!I205))</f>
        <v>73</v>
      </c>
      <c r="K205" s="96">
        <f>+IF(dwg!L205="","",IF(dwg!K205-dwg!L205+wad!J205&lt;=0,"",dwg!K205-dwg!L205+wad!J205))</f>
        <v>246</v>
      </c>
      <c r="L205" s="96">
        <f>+IF(dwg!M205="","",IF(dwg!L205-dwg!M205+wad!K205&lt;=0,"",dwg!L205-dwg!M205+wad!K205))</f>
        <v>304</v>
      </c>
      <c r="M205" s="96">
        <f>+IF(dwg!N205="","",IF(dwg!M205-dwg!N205+wad!L205&lt;=0,"",dwg!M205-dwg!N205+wad!L205))</f>
        <v>311</v>
      </c>
      <c r="N205" s="96">
        <f>+IF(dwg!O205="","",IF(dwg!N205-dwg!O205+wad!M205&lt;=0,"",dwg!N205-dwg!O205+wad!M205))</f>
        <v>164</v>
      </c>
      <c r="O205" s="96">
        <f>+IF(dwg!P205="","",IF(dwg!O205-dwg!P205+wad!N205&lt;=0,"",dwg!O205-dwg!P205+wad!N205))</f>
        <v>1070</v>
      </c>
      <c r="P205" s="96">
        <f>+IF(dwg!Q205="","",IF(dwg!P205-dwg!Q205+wad!O205&lt;=0,"",dwg!P205-dwg!Q205+wad!O205))</f>
        <v>598</v>
      </c>
      <c r="Q205" s="96">
        <f>+IF(dwg!R205="","",IF(dwg!Q205-dwg!R205+wad!P205&lt;=0,"",dwg!Q205-dwg!R205+wad!P205))</f>
        <v>479</v>
      </c>
      <c r="R205" s="96">
        <f>+IF(dwg!S205="","",IF(dwg!R205-dwg!S205+wad!Q205&lt;=0,"",dwg!R205-dwg!S205+wad!Q205))</f>
        <v>304</v>
      </c>
      <c r="S205" s="96">
        <f>+IF(dwg!T205="","",IF(dwg!S205-dwg!T205+wad!R205&lt;=0,"",dwg!S205-dwg!T205+wad!R205))</f>
        <v>289</v>
      </c>
      <c r="T205" s="96">
        <f>+IF(dwg!U205="","",IF(dwg!T205-dwg!U205+wad!S205&lt;=0,"",dwg!T205-dwg!U205+wad!S205))</f>
        <v>358</v>
      </c>
      <c r="U205" s="96">
        <f>+IF(dwg!V205="","",IF(dwg!U205-dwg!V205+wad!T205&lt;=0,"",dwg!U205-dwg!V205+wad!T205))</f>
        <v>560</v>
      </c>
      <c r="V205" s="96">
        <f>+IF(dwg!W205="","",IF(dwg!V205-dwg!W205+wad!U205&lt;=0,"",dwg!V205-dwg!W205+wad!U205))</f>
        <v>752</v>
      </c>
      <c r="W205" s="96">
        <f>+IF(dwg!X205="","",IF(dwg!W205-dwg!X205+wad!V205&lt;=0,"",dwg!W205-dwg!X205+wad!V205))</f>
        <v>258</v>
      </c>
      <c r="X205" s="96">
        <f>+IF(dwg!Y205="","",IF(dwg!X205-dwg!Y205+wad!W205&lt;=0,"",dwg!X205-dwg!Y205+wad!W205))</f>
        <v>182</v>
      </c>
      <c r="Y205" s="96">
        <f>+IF(dwg!Z205="","",IF(dwg!Y205-dwg!Z205+wad!X205&lt;=0,"",dwg!Y205-dwg!Z205+wad!X205))</f>
        <v>261</v>
      </c>
      <c r="Z205" s="96">
        <f>+IF(dwg!AA205="","",IF(dwg!Z205-dwg!AA205+wad!Y205&lt;=0,"",dwg!Z205-dwg!AA205+wad!Y205))</f>
        <v>115</v>
      </c>
      <c r="AA205" s="96">
        <f>+IF(dwg!AB205="","",IF(dwg!AA205-dwg!AB205+wad!Z205&lt;=0,"",dwg!AA205-dwg!AB205+wad!Z205))</f>
        <v>161</v>
      </c>
      <c r="AB205" s="96">
        <f>+IF(dwg!AC205="","",IF(dwg!AB205-dwg!AC205+wad!AA205&lt;=0,"",dwg!AB205-dwg!AC205+wad!AA205))</f>
        <v>217</v>
      </c>
      <c r="AC205" s="96">
        <f>+IF(dwg!AD205="","",IF(dwg!AC205-dwg!AD205+wad!AB205&lt;=0,"",dwg!AC205-dwg!AD205+wad!AB205))</f>
        <v>184</v>
      </c>
      <c r="AD205" s="96">
        <f>+IF(dwg!AE205="","",IF(dwg!AD205-dwg!AE205+wad!AC205&lt;=0,"",dwg!AD205-dwg!AE205+wad!AC205))</f>
        <v>110</v>
      </c>
      <c r="AE205" s="96">
        <f>+IF(dwg!AF205="","",IF(dwg!AE205-dwg!AF205+wad!AD205&lt;=0,"",dwg!AE205-dwg!AF205+wad!AD205))</f>
        <v>181</v>
      </c>
      <c r="AF205" s="96">
        <f>+IF(dwg!AG205="","",IF(dwg!AF205-dwg!AG205+wad!AE205&lt;=0,"",dwg!AF205-dwg!AG205+wad!AE205))</f>
        <v>107</v>
      </c>
      <c r="AG205" s="96">
        <f t="shared" si="1"/>
        <v>7929</v>
      </c>
    </row>
    <row r="206" ht="12.75" customHeight="1">
      <c r="A206" s="96">
        <v>920.0</v>
      </c>
      <c r="B206" s="97" t="s">
        <v>22</v>
      </c>
      <c r="C206" s="96" t="s">
        <v>419</v>
      </c>
      <c r="D206" s="96"/>
      <c r="E206" s="107">
        <f>+IF(dwg!F206="","",IF(dwg!E206-dwg!F206+wad!D206&lt;=0,"",dwg!E206-dwg!F206+wad!D206))</f>
        <v>183</v>
      </c>
      <c r="F206" s="107">
        <f>+IF(dwg!G206="","",IF(dwg!F206-dwg!G206+wad!E206&lt;=0,"",dwg!F206-dwg!G206+wad!E206))</f>
        <v>101</v>
      </c>
      <c r="G206" s="107">
        <f>+IF(dwg!H206="","",IF(dwg!G206-dwg!H206+wad!F206&lt;=0,"",dwg!G206-dwg!H206+wad!F206))</f>
        <v>292</v>
      </c>
      <c r="H206" s="107">
        <f>+IF(dwg!I206="","",IF(dwg!H206-dwg!I206+wad!G206&lt;=0,"",dwg!H206-dwg!I206+wad!G206))</f>
        <v>160</v>
      </c>
      <c r="I206" s="107">
        <f>+IF(dwg!J206="","",IF(dwg!I206-dwg!J206+wad!H206&lt;=0,"",dwg!I206-dwg!J206+wad!H206))</f>
        <v>93</v>
      </c>
      <c r="J206" s="96" t="str">
        <f>+IF(dwg!K206="","",IF(dwg!J206-dwg!K206+wad!I206&lt;=0,"",dwg!J206-dwg!K206+wad!I206))</f>
        <v/>
      </c>
      <c r="K206" s="96" t="str">
        <f>+IF(dwg!L206="","",IF(dwg!K206-dwg!L206+wad!J206&lt;=0,"",dwg!K206-dwg!L206+wad!J206))</f>
        <v/>
      </c>
      <c r="L206" s="96" t="str">
        <f>+IF(dwg!M206="","",IF(dwg!L206-dwg!M206+wad!K206&lt;=0,"",dwg!L206-dwg!M206+wad!K206))</f>
        <v/>
      </c>
      <c r="M206" s="96" t="str">
        <f>+IF(dwg!N206="","",IF(dwg!M206-dwg!N206+wad!L206&lt;=0,"",dwg!M206-dwg!N206+wad!L206))</f>
        <v/>
      </c>
      <c r="N206" s="96" t="str">
        <f>+IF(dwg!O206="","",IF(dwg!N206-dwg!O206+wad!M206&lt;=0,"",dwg!N206-dwg!O206+wad!M206))</f>
        <v/>
      </c>
      <c r="O206" s="96" t="str">
        <f>+IF(dwg!P206="","",IF(dwg!O206-dwg!P206+wad!N206&lt;=0,"",dwg!O206-dwg!P206+wad!N206))</f>
        <v/>
      </c>
      <c r="P206" s="96" t="str">
        <f>+IF(dwg!Q206="","",IF(dwg!P206-dwg!Q206+wad!O206&lt;=0,"",dwg!P206-dwg!Q206+wad!O206))</f>
        <v/>
      </c>
      <c r="Q206" s="96" t="str">
        <f>+IF(dwg!R206="","",IF(dwg!Q206-dwg!R206+wad!P206&lt;=0,"",dwg!Q206-dwg!R206+wad!P206))</f>
        <v/>
      </c>
      <c r="R206" s="96" t="str">
        <f>+IF(dwg!S206="","",IF(dwg!R206-dwg!S206+wad!Q206&lt;=0,"",dwg!R206-dwg!S206+wad!Q206))</f>
        <v/>
      </c>
      <c r="S206" s="96" t="str">
        <f>+IF(dwg!T206="","",IF(dwg!S206-dwg!T206+wad!R206&lt;=0,"",dwg!S206-dwg!T206+wad!R206))</f>
        <v/>
      </c>
      <c r="T206" s="96" t="str">
        <f>+IF(dwg!U206="","",IF(dwg!T206-dwg!U206+wad!S206&lt;=0,"",dwg!T206-dwg!U206+wad!S206))</f>
        <v/>
      </c>
      <c r="U206" s="96" t="str">
        <f>+IF(dwg!V206="","",IF(dwg!U206-dwg!V206+wad!T206&lt;=0,"",dwg!U206-dwg!V206+wad!T206))</f>
        <v/>
      </c>
      <c r="V206" s="96" t="str">
        <f>+IF(dwg!W206="","",IF(dwg!V206-dwg!W206+wad!U206&lt;=0,"",dwg!V206-dwg!W206+wad!U206))</f>
        <v/>
      </c>
      <c r="W206" s="96" t="str">
        <f>+IF(dwg!X206="","",IF(dwg!W206-dwg!X206+wad!V206&lt;=0,"",dwg!W206-dwg!X206+wad!V206))</f>
        <v/>
      </c>
      <c r="X206" s="96" t="str">
        <f>+IF(dwg!Y206="","",IF(dwg!X206-dwg!Y206+wad!W206&lt;=0,"",dwg!X206-dwg!Y206+wad!W206))</f>
        <v/>
      </c>
      <c r="Y206" s="96" t="str">
        <f>+IF(dwg!Z206="","",IF(dwg!Y206-dwg!Z206+wad!X206&lt;=0,"",dwg!Y206-dwg!Z206+wad!X206))</f>
        <v/>
      </c>
      <c r="Z206" s="96" t="str">
        <f>+IF(dwg!AA206="","",IF(dwg!Z206-dwg!AA206+wad!Y206&lt;=0,"",dwg!Z206-dwg!AA206+wad!Y206))</f>
        <v/>
      </c>
      <c r="AA206" s="96" t="str">
        <f>+IF(dwg!AB206="","",IF(dwg!AA206-dwg!AB206+wad!Z206&lt;=0,"",dwg!AA206-dwg!AB206+wad!Z206))</f>
        <v/>
      </c>
      <c r="AB206" s="96" t="str">
        <f>+IF(dwg!AC206="","",IF(dwg!AB206-dwg!AC206+wad!AA206&lt;=0,"",dwg!AB206-dwg!AC206+wad!AA206))</f>
        <v/>
      </c>
      <c r="AC206" s="96" t="str">
        <f>+IF(dwg!AD206="","",IF(dwg!AC206-dwg!AD206+wad!AB206&lt;=0,"",dwg!AC206-dwg!AD206+wad!AB206))</f>
        <v/>
      </c>
      <c r="AD206" s="96" t="str">
        <f>+IF(dwg!AE206="","",IF(dwg!AD206-dwg!AE206+wad!AC206&lt;=0,"",dwg!AD206-dwg!AE206+wad!AC206))</f>
        <v/>
      </c>
      <c r="AE206" s="96" t="str">
        <f>+IF(dwg!AF206="","",IF(dwg!AE206-dwg!AF206+wad!AD206&lt;=0,"",dwg!AE206-dwg!AF206+wad!AD206))</f>
        <v/>
      </c>
      <c r="AF206" s="96" t="str">
        <f>+IF(dwg!AG206="","",IF(dwg!AF206-dwg!AG206+wad!AE206&lt;=0,"",dwg!AF206-dwg!AG206+wad!AE206))</f>
        <v/>
      </c>
      <c r="AG206" s="96">
        <f t="shared" si="1"/>
        <v>829</v>
      </c>
    </row>
    <row r="207" ht="12.75" customHeight="1">
      <c r="A207" s="96">
        <v>921.0</v>
      </c>
      <c r="B207" s="97" t="s">
        <v>22</v>
      </c>
      <c r="C207" s="98" t="s">
        <v>29</v>
      </c>
      <c r="D207" s="96"/>
      <c r="E207" s="107">
        <f>+IF(dwg!F207="","",IF(dwg!E207-dwg!F207+wad!D207&lt;=0,"",dwg!E207-dwg!F207+wad!D207))</f>
        <v>155</v>
      </c>
      <c r="F207" s="107">
        <f>+IF(dwg!G207="","",IF(dwg!F207-dwg!G207+wad!E207&lt;=0,"",dwg!F207-dwg!G207+wad!E207))</f>
        <v>101</v>
      </c>
      <c r="G207" s="107">
        <f>+IF(dwg!H207="","",IF(dwg!G207-dwg!H207+wad!F207&lt;=0,"",dwg!G207-dwg!H207+wad!F207))</f>
        <v>230</v>
      </c>
      <c r="H207" s="107">
        <f>+IF(dwg!I207="","",IF(dwg!H207-dwg!I207+wad!G207&lt;=0,"",dwg!H207-dwg!I207+wad!G207))</f>
        <v>129</v>
      </c>
      <c r="I207" s="107">
        <f>+IF(dwg!J207="","",IF(dwg!I207-dwg!J207+wad!H207&lt;=0,"",dwg!I207-dwg!J207+wad!H207))</f>
        <v>70</v>
      </c>
      <c r="J207" s="96">
        <f>+IF(dwg!K207="","",IF(dwg!J207-dwg!K207+wad!I207&lt;=0,"",dwg!J207-dwg!K207+wad!I207))</f>
        <v>81</v>
      </c>
      <c r="K207" s="96">
        <f>+IF(dwg!L207="","",IF(dwg!K207-dwg!L207+wad!J207&lt;=0,"",dwg!K207-dwg!L207+wad!J207))</f>
        <v>194</v>
      </c>
      <c r="L207" s="96">
        <f>+IF(dwg!M207="","",IF(dwg!L207-dwg!M207+wad!K207&lt;=0,"",dwg!L207-dwg!M207+wad!K207))</f>
        <v>228</v>
      </c>
      <c r="M207" s="96">
        <f>+IF(dwg!N207="","",IF(dwg!M207-dwg!N207+wad!L207&lt;=0,"",dwg!M207-dwg!N207+wad!L207))</f>
        <v>316</v>
      </c>
      <c r="N207" s="96">
        <f>+IF(dwg!O207="","",IF(dwg!N207-dwg!O207+wad!M207&lt;=0,"",dwg!N207-dwg!O207+wad!M207))</f>
        <v>168</v>
      </c>
      <c r="O207" s="96">
        <f>+IF(dwg!P207="","",IF(dwg!O207-dwg!P207+wad!N207&lt;=0,"",dwg!O207-dwg!P207+wad!N207))</f>
        <v>658</v>
      </c>
      <c r="P207" s="96">
        <f>+IF(dwg!Q207="","",IF(dwg!P207-dwg!Q207+wad!O207&lt;=0,"",dwg!P207-dwg!Q207+wad!O207))</f>
        <v>754</v>
      </c>
      <c r="Q207" s="96">
        <f>+IF(dwg!R207="","",IF(dwg!Q207-dwg!R207+wad!P207&lt;=0,"",dwg!Q207-dwg!R207+wad!P207))</f>
        <v>420</v>
      </c>
      <c r="R207" s="96">
        <f>+IF(dwg!S207="","",IF(dwg!R207-dwg!S207+wad!Q207&lt;=0,"",dwg!R207-dwg!S207+wad!Q207))</f>
        <v>348</v>
      </c>
      <c r="S207" s="96">
        <f>+IF(dwg!T207="","",IF(dwg!S207-dwg!T207+wad!R207&lt;=0,"",dwg!S207-dwg!T207+wad!R207))</f>
        <v>310</v>
      </c>
      <c r="T207" s="96">
        <f>+IF(dwg!U207="","",IF(dwg!T207-dwg!U207+wad!S207&lt;=0,"",dwg!T207-dwg!U207+wad!S207))</f>
        <v>408</v>
      </c>
      <c r="U207" s="96">
        <f>+IF(dwg!V207="","",IF(dwg!U207-dwg!V207+wad!T207&lt;=0,"",dwg!U207-dwg!V207+wad!T207))</f>
        <v>744</v>
      </c>
      <c r="V207" s="96">
        <f>+IF(dwg!W207="","",IF(dwg!V207-dwg!W207+wad!U207&lt;=0,"",dwg!V207-dwg!W207+wad!U207))</f>
        <v>757</v>
      </c>
      <c r="W207" s="96">
        <f>+IF(dwg!X207="","",IF(dwg!W207-dwg!X207+wad!V207&lt;=0,"",dwg!W207-dwg!X207+wad!V207))</f>
        <v>310</v>
      </c>
      <c r="X207" s="96">
        <f>+IF(dwg!Y207="","",IF(dwg!X207-dwg!Y207+wad!W207&lt;=0,"",dwg!X207-dwg!Y207+wad!W207))</f>
        <v>200</v>
      </c>
      <c r="Y207" s="96">
        <f>+IF(dwg!Z207="","",IF(dwg!Y207-dwg!Z207+wad!X207&lt;=0,"",dwg!Y207-dwg!Z207+wad!X207))</f>
        <v>450</v>
      </c>
      <c r="Z207" s="96">
        <f>+IF(dwg!AA207="","",IF(dwg!Z207-dwg!AA207+wad!Y207&lt;=0,"",dwg!Z207-dwg!AA207+wad!Y207))</f>
        <v>214</v>
      </c>
      <c r="AA207" s="96">
        <f>+IF(dwg!AB207="","",IF(dwg!AA207-dwg!AB207+wad!Z207&lt;=0,"",dwg!AA207-dwg!AB207+wad!Z207))</f>
        <v>274</v>
      </c>
      <c r="AB207" s="96">
        <f>+IF(dwg!AC207="","",IF(dwg!AB207-dwg!AC207+wad!AA207&lt;=0,"",dwg!AB207-dwg!AC207+wad!AA207))</f>
        <v>270</v>
      </c>
      <c r="AC207" s="96">
        <f>+IF(dwg!AD207="","",IF(dwg!AC207-dwg!AD207+wad!AB207&lt;=0,"",dwg!AC207-dwg!AD207+wad!AB207))</f>
        <v>352</v>
      </c>
      <c r="AD207" s="96">
        <f>+IF(dwg!AE207="","",IF(dwg!AD207-dwg!AE207+wad!AC207&lt;=0,"",dwg!AD207-dwg!AE207+wad!AC207))</f>
        <v>223</v>
      </c>
      <c r="AE207" s="96">
        <f>+IF(dwg!AF207="","",IF(dwg!AE207-dwg!AF207+wad!AD207&lt;=0,"",dwg!AE207-dwg!AF207+wad!AD207))</f>
        <v>744</v>
      </c>
      <c r="AF207" s="96">
        <f>+IF(dwg!AG207="","",IF(dwg!AF207-dwg!AG207+wad!AE207&lt;=0,"",dwg!AF207-dwg!AG207+wad!AE207))</f>
        <v>381</v>
      </c>
      <c r="AG207" s="96">
        <f t="shared" si="1"/>
        <v>9489</v>
      </c>
    </row>
    <row r="208" ht="12.75" customHeight="1">
      <c r="A208" s="96">
        <v>922.0</v>
      </c>
      <c r="B208" s="97" t="s">
        <v>22</v>
      </c>
      <c r="C208" s="100" t="s">
        <v>6</v>
      </c>
      <c r="D208" s="96"/>
      <c r="E208" s="107">
        <f>+IF(dwg!F208="","",IF(dwg!E208-dwg!F208+wad!D208&lt;=0,"",dwg!E208-dwg!F208+wad!D208))</f>
        <v>185</v>
      </c>
      <c r="F208" s="107">
        <f>+IF(dwg!G208="","",IF(dwg!F208-dwg!G208+wad!E208&lt;=0,"",dwg!F208-dwg!G208+wad!E208))</f>
        <v>66</v>
      </c>
      <c r="G208" s="107">
        <f>+IF(dwg!H208="","",IF(dwg!G208-dwg!H208+wad!F208&lt;=0,"",dwg!G208-dwg!H208+wad!F208))</f>
        <v>255</v>
      </c>
      <c r="H208" s="107">
        <f>+IF(dwg!I208="","",IF(dwg!H208-dwg!I208+wad!G208&lt;=0,"",dwg!H208-dwg!I208+wad!G208))</f>
        <v>162</v>
      </c>
      <c r="I208" s="107">
        <f>+IF(dwg!J208="","",IF(dwg!I208-dwg!J208+wad!H208&lt;=0,"",dwg!I208-dwg!J208+wad!H208))</f>
        <v>98</v>
      </c>
      <c r="J208" s="96">
        <f>+IF(dwg!K208="","",IF(dwg!J208-dwg!K208+wad!I208&lt;=0,"",dwg!J208-dwg!K208+wad!I208))</f>
        <v>71</v>
      </c>
      <c r="K208" s="96">
        <f>+IF(dwg!L208="","",IF(dwg!K208-dwg!L208+wad!J208&lt;=0,"",dwg!K208-dwg!L208+wad!J208))</f>
        <v>190</v>
      </c>
      <c r="L208" s="96">
        <f>+IF(dwg!M208="","",IF(dwg!L208-dwg!M208+wad!K208&lt;=0,"",dwg!L208-dwg!M208+wad!K208))</f>
        <v>201</v>
      </c>
      <c r="M208" s="96">
        <f>+IF(dwg!N208="","",IF(dwg!M208-dwg!N208+wad!L208&lt;=0,"",dwg!M208-dwg!N208+wad!L208))</f>
        <v>296</v>
      </c>
      <c r="N208" s="96">
        <f>+IF(dwg!O208="","",IF(dwg!N208-dwg!O208+wad!M208&lt;=0,"",dwg!N208-dwg!O208+wad!M208))</f>
        <v>131</v>
      </c>
      <c r="O208" s="96">
        <f>+IF(dwg!P208="","",IF(dwg!O208-dwg!P208+wad!N208&lt;=0,"",dwg!O208-dwg!P208+wad!N208))</f>
        <v>517</v>
      </c>
      <c r="P208" s="96">
        <f>+IF(dwg!Q208="","",IF(dwg!P208-dwg!Q208+wad!O208&lt;=0,"",dwg!P208-dwg!Q208+wad!O208))</f>
        <v>518</v>
      </c>
      <c r="Q208" s="96">
        <f>+IF(dwg!R208="","",IF(dwg!Q208-dwg!R208+wad!P208&lt;=0,"",dwg!Q208-dwg!R208+wad!P208))</f>
        <v>339</v>
      </c>
      <c r="R208" s="96">
        <f>+IF(dwg!S208="","",IF(dwg!R208-dwg!S208+wad!Q208&lt;=0,"",dwg!R208-dwg!S208+wad!Q208))</f>
        <v>199</v>
      </c>
      <c r="S208" s="96">
        <f>+IF(dwg!T208="","",IF(dwg!S208-dwg!T208+wad!R208&lt;=0,"",dwg!S208-dwg!T208+wad!R208))</f>
        <v>188</v>
      </c>
      <c r="T208" s="96">
        <f>+IF(dwg!U208="","",IF(dwg!T208-dwg!U208+wad!S208&lt;=0,"",dwg!T208-dwg!U208+wad!S208))</f>
        <v>191</v>
      </c>
      <c r="U208" s="96">
        <f>+IF(dwg!V208="","",IF(dwg!U208-dwg!V208+wad!T208&lt;=0,"",dwg!U208-dwg!V208+wad!T208))</f>
        <v>269</v>
      </c>
      <c r="V208" s="96">
        <f>+IF(dwg!W208="","",IF(dwg!V208-dwg!W208+wad!U208&lt;=0,"",dwg!V208-dwg!W208+wad!U208))</f>
        <v>246</v>
      </c>
      <c r="W208" s="96">
        <f>+IF(dwg!X208="","",IF(dwg!W208-dwg!X208+wad!V208&lt;=0,"",dwg!W208-dwg!X208+wad!V208))</f>
        <v>59</v>
      </c>
      <c r="X208" s="96">
        <f>+IF(dwg!Y208="","",IF(dwg!X208-dwg!Y208+wad!W208&lt;=0,"",dwg!X208-dwg!Y208+wad!W208))</f>
        <v>53</v>
      </c>
      <c r="Y208" s="96">
        <f>+IF(dwg!Z208="","",IF(dwg!Y208-dwg!Z208+wad!X208&lt;=0,"",dwg!Y208-dwg!Z208+wad!X208))</f>
        <v>86</v>
      </c>
      <c r="Z208" s="96">
        <f>+IF(dwg!AA208="","",IF(dwg!Z208-dwg!AA208+wad!Y208&lt;=0,"",dwg!Z208-dwg!AA208+wad!Y208))</f>
        <v>48</v>
      </c>
      <c r="AA208" s="96">
        <f>+IF(dwg!AB208="","",IF(dwg!AA208-dwg!AB208+wad!Z208&lt;=0,"",dwg!AA208-dwg!AB208+wad!Z208))</f>
        <v>50</v>
      </c>
      <c r="AB208" s="96">
        <f>+IF(dwg!AC208="","",IF(dwg!AB208-dwg!AC208+wad!AA208&lt;=0,"",dwg!AB208-dwg!AC208+wad!AA208))</f>
        <v>51</v>
      </c>
      <c r="AC208" s="96">
        <f>+IF(dwg!AD208="","",IF(dwg!AC208-dwg!AD208+wad!AB208&lt;=0,"",dwg!AC208-dwg!AD208+wad!AB208))</f>
        <v>64</v>
      </c>
      <c r="AD208" s="96">
        <f>+IF(dwg!AE208="","",IF(dwg!AD208-dwg!AE208+wad!AC208&lt;=0,"",dwg!AD208-dwg!AE208+wad!AC208))</f>
        <v>39</v>
      </c>
      <c r="AE208" s="96">
        <f>+IF(dwg!AF208="","",IF(dwg!AE208-dwg!AF208+wad!AD208&lt;=0,"",dwg!AE208-dwg!AF208+wad!AD208))</f>
        <v>78</v>
      </c>
      <c r="AF208" s="96">
        <f>+IF(dwg!AG208="","",IF(dwg!AF208-dwg!AG208+wad!AE208&lt;=0,"",dwg!AF208-dwg!AG208+wad!AE208))</f>
        <v>51</v>
      </c>
      <c r="AG208" s="96">
        <f t="shared" si="1"/>
        <v>4701</v>
      </c>
    </row>
    <row r="209" ht="12.75" customHeight="1">
      <c r="A209" s="96">
        <v>923.0</v>
      </c>
      <c r="B209" s="97" t="s">
        <v>22</v>
      </c>
      <c r="C209" s="100" t="s">
        <v>6</v>
      </c>
      <c r="D209" s="96"/>
      <c r="E209" s="107">
        <f>+IF(dwg!F209="","",IF(dwg!E209-dwg!F209+wad!D209&lt;=0,"",dwg!E209-dwg!F209+wad!D209))</f>
        <v>148</v>
      </c>
      <c r="F209" s="107">
        <f>+IF(dwg!G209="","",IF(dwg!F209-dwg!G209+wad!E209&lt;=0,"",dwg!F209-dwg!G209+wad!E209))</f>
        <v>153</v>
      </c>
      <c r="G209" s="107">
        <f>+IF(dwg!H209="","",IF(dwg!G209-dwg!H209+wad!F209&lt;=0,"",dwg!G209-dwg!H209+wad!F209))</f>
        <v>293</v>
      </c>
      <c r="H209" s="107">
        <f>+IF(dwg!I209="","",IF(dwg!H209-dwg!I209+wad!G209&lt;=0,"",dwg!H209-dwg!I209+wad!G209))</f>
        <v>136</v>
      </c>
      <c r="I209" s="107">
        <f>+IF(dwg!J209="","",IF(dwg!I209-dwg!J209+wad!H209&lt;=0,"",dwg!I209-dwg!J209+wad!H209))</f>
        <v>106</v>
      </c>
      <c r="J209" s="96">
        <f>+IF(dwg!K209="","",IF(dwg!J209-dwg!K209+wad!I209&lt;=0,"",dwg!J209-dwg!K209+wad!I209))</f>
        <v>94</v>
      </c>
      <c r="K209" s="96">
        <f>+IF(dwg!L209="","",IF(dwg!K209-dwg!L209+wad!J209&lt;=0,"",dwg!K209-dwg!L209+wad!J209))</f>
        <v>218</v>
      </c>
      <c r="L209" s="96">
        <f>+IF(dwg!M209="","",IF(dwg!L209-dwg!M209+wad!K209&lt;=0,"",dwg!L209-dwg!M209+wad!K209))</f>
        <v>246</v>
      </c>
      <c r="M209" s="96">
        <f>+IF(dwg!N209="","",IF(dwg!M209-dwg!N209+wad!L209&lt;=0,"",dwg!M209-dwg!N209+wad!L209))</f>
        <v>305</v>
      </c>
      <c r="N209" s="96">
        <f>+IF(dwg!O209="","",IF(dwg!N209-dwg!O209+wad!M209&lt;=0,"",dwg!N209-dwg!O209+wad!M209))</f>
        <v>165</v>
      </c>
      <c r="O209" s="96">
        <f>+IF(dwg!P209="","",IF(dwg!O209-dwg!P209+wad!N209&lt;=0,"",dwg!O209-dwg!P209+wad!N209))</f>
        <v>631</v>
      </c>
      <c r="P209" s="96">
        <f>+IF(dwg!Q209="","",IF(dwg!P209-dwg!Q209+wad!O209&lt;=0,"",dwg!P209-dwg!Q209+wad!O209))</f>
        <v>658</v>
      </c>
      <c r="Q209" s="96">
        <f>+IF(dwg!R209="","",IF(dwg!Q209-dwg!R209+wad!P209&lt;=0,"",dwg!Q209-dwg!R209+wad!P209))</f>
        <v>399</v>
      </c>
      <c r="R209" s="96">
        <f>+IF(dwg!S209="","",IF(dwg!R209-dwg!S209+wad!Q209&lt;=0,"",dwg!R209-dwg!S209+wad!Q209))</f>
        <v>290</v>
      </c>
      <c r="S209" s="96">
        <f>+IF(dwg!T209="","",IF(dwg!S209-dwg!T209+wad!R209&lt;=0,"",dwg!S209-dwg!T209+wad!R209))</f>
        <v>218</v>
      </c>
      <c r="T209" s="96">
        <f>+IF(dwg!U209="","",IF(dwg!T209-dwg!U209+wad!S209&lt;=0,"",dwg!T209-dwg!U209+wad!S209))</f>
        <v>295</v>
      </c>
      <c r="U209" s="96">
        <f>+IF(dwg!V209="","",IF(dwg!U209-dwg!V209+wad!T209&lt;=0,"",dwg!U209-dwg!V209+wad!T209))</f>
        <v>374</v>
      </c>
      <c r="V209" s="96">
        <f>+IF(dwg!W209="","",IF(dwg!V209-dwg!W209+wad!U209&lt;=0,"",dwg!V209-dwg!W209+wad!U209))</f>
        <v>324</v>
      </c>
      <c r="W209" s="96">
        <f>+IF(dwg!X209="","",IF(dwg!W209-dwg!X209+wad!V209&lt;=0,"",dwg!W209-dwg!X209+wad!V209))</f>
        <v>105</v>
      </c>
      <c r="X209" s="96">
        <f>+IF(dwg!Y209="","",IF(dwg!X209-dwg!Y209+wad!W209&lt;=0,"",dwg!X209-dwg!Y209+wad!W209))</f>
        <v>77</v>
      </c>
      <c r="Y209" s="96">
        <f>+IF(dwg!Z209="","",IF(dwg!Y209-dwg!Z209+wad!X209&lt;=0,"",dwg!Y209-dwg!Z209+wad!X209))</f>
        <v>116</v>
      </c>
      <c r="Z209" s="96">
        <f>+IF(dwg!AA209="","",IF(dwg!Z209-dwg!AA209+wad!Y209&lt;=0,"",dwg!Z209-dwg!AA209+wad!Y209))</f>
        <v>55</v>
      </c>
      <c r="AA209" s="96">
        <f>+IF(dwg!AB209="","",IF(dwg!AA209-dwg!AB209+wad!Z209&lt;=0,"",dwg!AA209-dwg!AB209+wad!Z209))</f>
        <v>58</v>
      </c>
      <c r="AB209" s="96">
        <f>+IF(dwg!AC209="","",IF(dwg!AB209-dwg!AC209+wad!AA209&lt;=0,"",dwg!AB209-dwg!AC209+wad!AA209))</f>
        <v>69</v>
      </c>
      <c r="AC209" s="96">
        <f>+IF(dwg!AD209="","",IF(dwg!AC209-dwg!AD209+wad!AB209&lt;=0,"",dwg!AC209-dwg!AD209+wad!AB209))</f>
        <v>77</v>
      </c>
      <c r="AD209" s="96">
        <f>+IF(dwg!AE209="","",IF(dwg!AD209-dwg!AE209+wad!AC209&lt;=0,"",dwg!AD209-dwg!AE209+wad!AC209))</f>
        <v>46</v>
      </c>
      <c r="AE209" s="96">
        <f>+IF(dwg!AF209="","",IF(dwg!AE209-dwg!AF209+wad!AD209&lt;=0,"",dwg!AE209-dwg!AF209+wad!AD209))</f>
        <v>87</v>
      </c>
      <c r="AF209" s="96">
        <f>+IF(dwg!AG209="","",IF(dwg!AF209-dwg!AG209+wad!AE209&lt;=0,"",dwg!AF209-dwg!AG209+wad!AE209))</f>
        <v>46</v>
      </c>
      <c r="AG209" s="96">
        <f t="shared" si="1"/>
        <v>5789</v>
      </c>
    </row>
    <row r="210" ht="12.75" customHeight="1">
      <c r="A210" s="96">
        <v>924.0</v>
      </c>
      <c r="B210" s="97" t="s">
        <v>22</v>
      </c>
      <c r="C210" s="100" t="s">
        <v>6</v>
      </c>
      <c r="D210" s="96"/>
      <c r="E210" s="107">
        <f>+IF(dwg!F210="","",IF(dwg!E210-dwg!F210+wad!D210&lt;=0,"",dwg!E210-dwg!F210+wad!D210))</f>
        <v>189</v>
      </c>
      <c r="F210" s="107">
        <f>+IF(dwg!G210="","",IF(dwg!F210-dwg!G210+wad!E210&lt;=0,"",dwg!F210-dwg!G210+wad!E210))</f>
        <v>32</v>
      </c>
      <c r="G210" s="107">
        <f>+IF(dwg!H210="","",IF(dwg!G210-dwg!H210+wad!F210&lt;=0,"",dwg!G210-dwg!H210+wad!F210))</f>
        <v>232</v>
      </c>
      <c r="H210" s="107">
        <f>+IF(dwg!I210="","",IF(dwg!H210-dwg!I210+wad!G210&lt;=0,"",dwg!H210-dwg!I210+wad!G210))</f>
        <v>114</v>
      </c>
      <c r="I210" s="107">
        <f>+IF(dwg!J210="","",IF(dwg!I210-dwg!J210+wad!H210&lt;=0,"",dwg!I210-dwg!J210+wad!H210))</f>
        <v>70</v>
      </c>
      <c r="J210" s="96">
        <f>+IF(dwg!K210="","",IF(dwg!J210-dwg!K210+wad!I210&lt;=0,"",dwg!J210-dwg!K210+wad!I210))</f>
        <v>89</v>
      </c>
      <c r="K210" s="96">
        <f>+IF(dwg!L210="","",IF(dwg!K210-dwg!L210+wad!J210&lt;=0,"",dwg!K210-dwg!L210+wad!J210))</f>
        <v>165</v>
      </c>
      <c r="L210" s="96">
        <f>+IF(dwg!M210="","",IF(dwg!L210-dwg!M210+wad!K210&lt;=0,"",dwg!L210-dwg!M210+wad!K210))</f>
        <v>187</v>
      </c>
      <c r="M210" s="96">
        <f>+IF(dwg!N210="","",IF(dwg!M210-dwg!N210+wad!L210&lt;=0,"",dwg!M210-dwg!N210+wad!L210))</f>
        <v>258</v>
      </c>
      <c r="N210" s="96">
        <f>+IF(dwg!O210="","",IF(dwg!N210-dwg!O210+wad!M210&lt;=0,"",dwg!N210-dwg!O210+wad!M210))</f>
        <v>135</v>
      </c>
      <c r="O210" s="96">
        <f>+IF(dwg!P210="","",IF(dwg!O210-dwg!P210+wad!N210&lt;=0,"",dwg!O210-dwg!P210+wad!N210))</f>
        <v>473</v>
      </c>
      <c r="P210" s="96">
        <f>+IF(dwg!Q210="","",IF(dwg!P210-dwg!Q210+wad!O210&lt;=0,"",dwg!P210-dwg!Q210+wad!O210))</f>
        <v>507</v>
      </c>
      <c r="Q210" s="96">
        <f>+IF(dwg!R210="","",IF(dwg!Q210-dwg!R210+wad!P210&lt;=0,"",dwg!Q210-dwg!R210+wad!P210))</f>
        <v>331</v>
      </c>
      <c r="R210" s="96">
        <f>+IF(dwg!S210="","",IF(dwg!R210-dwg!S210+wad!Q210&lt;=0,"",dwg!R210-dwg!S210+wad!Q210))</f>
        <v>247</v>
      </c>
      <c r="S210" s="96">
        <f>+IF(dwg!T210="","",IF(dwg!S210-dwg!T210+wad!R210&lt;=0,"",dwg!S210-dwg!T210+wad!R210))</f>
        <v>259</v>
      </c>
      <c r="T210" s="96">
        <f>+IF(dwg!U210="","",IF(dwg!T210-dwg!U210+wad!S210&lt;=0,"",dwg!T210-dwg!U210+wad!S210))</f>
        <v>269</v>
      </c>
      <c r="U210" s="96">
        <f>+IF(dwg!V210="","",IF(dwg!U210-dwg!V210+wad!T210&lt;=0,"",dwg!U210-dwg!V210+wad!T210))</f>
        <v>351</v>
      </c>
      <c r="V210" s="96">
        <f>+IF(dwg!W210="","",IF(dwg!V210-dwg!W210+wad!U210&lt;=0,"",dwg!V210-dwg!W210+wad!U210))</f>
        <v>335</v>
      </c>
      <c r="W210" s="96">
        <f>+IF(dwg!X210="","",IF(dwg!W210-dwg!X210+wad!V210&lt;=0,"",dwg!W210-dwg!X210+wad!V210))</f>
        <v>110</v>
      </c>
      <c r="X210" s="96">
        <f>+IF(dwg!Y210="","",IF(dwg!X210-dwg!Y210+wad!W210&lt;=0,"",dwg!X210-dwg!Y210+wad!W210))</f>
        <v>76</v>
      </c>
      <c r="Y210" s="96">
        <f>+IF(dwg!Z210="","",IF(dwg!Y210-dwg!Z210+wad!X210&lt;=0,"",dwg!Y210-dwg!Z210+wad!X210))</f>
        <v>123</v>
      </c>
      <c r="Z210" s="96">
        <f>+IF(dwg!AA210="","",IF(dwg!Z210-dwg!AA210+wad!Y210&lt;=0,"",dwg!Z210-dwg!AA210+wad!Y210))</f>
        <v>55</v>
      </c>
      <c r="AA210" s="96">
        <f>+IF(dwg!AB210="","",IF(dwg!AA210-dwg!AB210+wad!Z210&lt;=0,"",dwg!AA210-dwg!AB210+wad!Z210))</f>
        <v>65</v>
      </c>
      <c r="AB210" s="96">
        <f>+IF(dwg!AC210="","",IF(dwg!AB210-dwg!AC210+wad!AA210&lt;=0,"",dwg!AB210-dwg!AC210+wad!AA210))</f>
        <v>56</v>
      </c>
      <c r="AC210" s="96">
        <f>+IF(dwg!AD210="","",IF(dwg!AC210-dwg!AD210+wad!AB210&lt;=0,"",dwg!AC210-dwg!AD210+wad!AB210))</f>
        <v>69</v>
      </c>
      <c r="AD210" s="96">
        <f>+IF(dwg!AE210="","",IF(dwg!AD210-dwg!AE210+wad!AC210&lt;=0,"",dwg!AD210-dwg!AE210+wad!AC210))</f>
        <v>47</v>
      </c>
      <c r="AE210" s="96">
        <f>+IF(dwg!AF210="","",IF(dwg!AE210-dwg!AF210+wad!AD210&lt;=0,"",dwg!AE210-dwg!AF210+wad!AD210))</f>
        <v>81</v>
      </c>
      <c r="AF210" s="96">
        <f>+IF(dwg!AG210="","",IF(dwg!AF210-dwg!AG210+wad!AE210&lt;=0,"",dwg!AF210-dwg!AG210+wad!AE210))</f>
        <v>45</v>
      </c>
      <c r="AG210" s="96">
        <f t="shared" si="1"/>
        <v>4970</v>
      </c>
    </row>
    <row r="211" ht="12.75" customHeight="1">
      <c r="A211" s="96">
        <v>925.0</v>
      </c>
      <c r="B211" s="97" t="s">
        <v>22</v>
      </c>
      <c r="C211" s="98" t="s">
        <v>29</v>
      </c>
      <c r="D211" s="96"/>
      <c r="E211" s="107">
        <f>+IF(dwg!F211="","",IF(dwg!E211-dwg!F211+wad!D211&lt;=0,"",dwg!E211-dwg!F211+wad!D211))</f>
        <v>225</v>
      </c>
      <c r="F211" s="107">
        <f>+IF(dwg!G211="","",IF(dwg!F211-dwg!G211+wad!E211&lt;=0,"",dwg!F211-dwg!G211+wad!E211))</f>
        <v>134</v>
      </c>
      <c r="G211" s="107">
        <f>+IF(dwg!H211="","",IF(dwg!G211-dwg!H211+wad!F211&lt;=0,"",dwg!G211-dwg!H211+wad!F211))</f>
        <v>327</v>
      </c>
      <c r="H211" s="107">
        <f>+IF(dwg!I211="","",IF(dwg!H211-dwg!I211+wad!G211&lt;=0,"",dwg!H211-dwg!I211+wad!G211))</f>
        <v>139</v>
      </c>
      <c r="I211" s="107">
        <f>+IF(dwg!J211="","",IF(dwg!I211-dwg!J211+wad!H211&lt;=0,"",dwg!I211-dwg!J211+wad!H211))</f>
        <v>122</v>
      </c>
      <c r="J211" s="96">
        <f>+IF(dwg!K211="","",IF(dwg!J211-dwg!K211+wad!I211&lt;=0,"",dwg!J211-dwg!K211+wad!I211))</f>
        <v>111</v>
      </c>
      <c r="K211" s="96">
        <f>+IF(dwg!L211="","",IF(dwg!K211-dwg!L211+wad!J211&lt;=0,"",dwg!K211-dwg!L211+wad!J211))</f>
        <v>262</v>
      </c>
      <c r="L211" s="96">
        <f>+IF(dwg!M211="","",IF(dwg!L211-dwg!M211+wad!K211&lt;=0,"",dwg!L211-dwg!M211+wad!K211))</f>
        <v>280</v>
      </c>
      <c r="M211" s="96">
        <f>+IF(dwg!N211="","",IF(dwg!M211-dwg!N211+wad!L211&lt;=0,"",dwg!M211-dwg!N211+wad!L211))</f>
        <v>421</v>
      </c>
      <c r="N211" s="96">
        <f>+IF(dwg!O211="","",IF(dwg!N211-dwg!O211+wad!M211&lt;=0,"",dwg!N211-dwg!O211+wad!M211))</f>
        <v>220</v>
      </c>
      <c r="O211" s="96">
        <f>+IF(dwg!P211="","",IF(dwg!O211-dwg!P211+wad!N211&lt;=0,"",dwg!O211-dwg!P211+wad!N211))</f>
        <v>850</v>
      </c>
      <c r="P211" s="96">
        <f>+IF(dwg!Q211="","",IF(dwg!P211-dwg!Q211+wad!O211&lt;=0,"",dwg!P211-dwg!Q211+wad!O211))</f>
        <v>811</v>
      </c>
      <c r="Q211" s="96">
        <f>+IF(dwg!R211="","",IF(dwg!Q211-dwg!R211+wad!P211&lt;=0,"",dwg!Q211-dwg!R211+wad!P211))</f>
        <v>534</v>
      </c>
      <c r="R211" s="96">
        <f>+IF(dwg!S211="","",IF(dwg!R211-dwg!S211+wad!Q211&lt;=0,"",dwg!R211-dwg!S211+wad!Q211))</f>
        <v>367</v>
      </c>
      <c r="S211" s="96">
        <f>+IF(dwg!T211="","",IF(dwg!S211-dwg!T211+wad!R211&lt;=0,"",dwg!S211-dwg!T211+wad!R211))</f>
        <v>395</v>
      </c>
      <c r="T211" s="96">
        <f>+IF(dwg!U211="","",IF(dwg!T211-dwg!U211+wad!S211&lt;=0,"",dwg!T211-dwg!U211+wad!S211))</f>
        <v>514</v>
      </c>
      <c r="U211" s="96">
        <f>+IF(dwg!V211="","",IF(dwg!U211-dwg!V211+wad!T211&lt;=0,"",dwg!U211-dwg!V211+wad!T211))</f>
        <v>821</v>
      </c>
      <c r="V211" s="96">
        <f>+IF(dwg!W211="","",IF(dwg!V211-dwg!W211+wad!U211&lt;=0,"",dwg!V211-dwg!W211+wad!U211))</f>
        <v>919</v>
      </c>
      <c r="W211" s="96">
        <f>+IF(dwg!X211="","",IF(dwg!W211-dwg!X211+wad!V211&lt;=0,"",dwg!W211-dwg!X211+wad!V211))</f>
        <v>333</v>
      </c>
      <c r="X211" s="96">
        <f>+IF(dwg!Y211="","",IF(dwg!X211-dwg!Y211+wad!W211&lt;=0,"",dwg!X211-dwg!Y211+wad!W211))</f>
        <v>276</v>
      </c>
      <c r="Y211" s="96">
        <f>+IF(dwg!Z211="","",IF(dwg!Y211-dwg!Z211+wad!X211&lt;=0,"",dwg!Y211-dwg!Z211+wad!X211))</f>
        <v>534</v>
      </c>
      <c r="Z211" s="96">
        <f>+IF(dwg!AA211="","",IF(dwg!Z211-dwg!AA211+wad!Y211&lt;=0,"",dwg!Z211-dwg!AA211+wad!Y211))</f>
        <v>247</v>
      </c>
      <c r="AA211" s="96">
        <f>+IF(dwg!AB211="","",IF(dwg!AA211-dwg!AB211+wad!Z211&lt;=0,"",dwg!AA211-dwg!AB211+wad!Z211))</f>
        <v>289</v>
      </c>
      <c r="AB211" s="96">
        <f>+IF(dwg!AC211="","",IF(dwg!AB211-dwg!AC211+wad!AA211&lt;=0,"",dwg!AB211-dwg!AC211+wad!AA211))</f>
        <v>307</v>
      </c>
      <c r="AC211" s="96">
        <f>+IF(dwg!AD211="","",IF(dwg!AC211-dwg!AD211+wad!AB211&lt;=0,"",dwg!AC211-dwg!AD211+wad!AB211))</f>
        <v>519</v>
      </c>
      <c r="AD211" s="96">
        <f>+IF(dwg!AE211="","",IF(dwg!AD211-dwg!AE211+wad!AC211&lt;=0,"",dwg!AD211-dwg!AE211+wad!AC211))</f>
        <v>246</v>
      </c>
      <c r="AE211" s="96">
        <f>+IF(dwg!AF211="","",IF(dwg!AE211-dwg!AF211+wad!AD211&lt;=0,"",dwg!AE211-dwg!AF211+wad!AD211))</f>
        <v>816</v>
      </c>
      <c r="AF211" s="96">
        <f>+IF(dwg!AG211="","",IF(dwg!AF211-dwg!AG211+wad!AE211&lt;=0,"",dwg!AF211-dwg!AG211+wad!AE211))</f>
        <v>484</v>
      </c>
      <c r="AG211" s="96">
        <f t="shared" si="1"/>
        <v>11503</v>
      </c>
    </row>
    <row r="212" ht="12.75" customHeight="1">
      <c r="A212" s="96">
        <v>926.0</v>
      </c>
      <c r="B212" s="97" t="s">
        <v>21</v>
      </c>
      <c r="C212" s="98" t="s">
        <v>29</v>
      </c>
      <c r="D212" s="96"/>
      <c r="E212" s="107">
        <f>+IF(dwg!F212="","",IF(dwg!E212-dwg!F212+wad!D212&lt;=0,"",dwg!E212-dwg!F212+wad!D212))</f>
        <v>209</v>
      </c>
      <c r="F212" s="107">
        <f>+IF(dwg!G212="","",IF(dwg!F212-dwg!G212+wad!E212&lt;=0,"",dwg!F212-dwg!G212+wad!E212))</f>
        <v>121</v>
      </c>
      <c r="G212" s="107">
        <f>+IF(dwg!H212="","",IF(dwg!G212-dwg!H212+wad!F212&lt;=0,"",dwg!G212-dwg!H212+wad!F212))</f>
        <v>337</v>
      </c>
      <c r="H212" s="107">
        <f>+IF(dwg!I212="","",IF(dwg!H212-dwg!I212+wad!G212&lt;=0,"",dwg!H212-dwg!I212+wad!G212))</f>
        <v>154</v>
      </c>
      <c r="I212" s="107">
        <f>+IF(dwg!J212="","",IF(dwg!I212-dwg!J212+wad!H212&lt;=0,"",dwg!I212-dwg!J212+wad!H212))</f>
        <v>118</v>
      </c>
      <c r="J212" s="96">
        <f>+IF(dwg!K212="","",IF(dwg!J212-dwg!K212+wad!I212&lt;=0,"",dwg!J212-dwg!K212+wad!I212))</f>
        <v>136</v>
      </c>
      <c r="K212" s="96">
        <f>+IF(dwg!L212="","",IF(dwg!K212-dwg!L212+wad!J212&lt;=0,"",dwg!K212-dwg!L212+wad!J212))</f>
        <v>250</v>
      </c>
      <c r="L212" s="96">
        <f>+IF(dwg!M212="","",IF(dwg!L212-dwg!M212+wad!K212&lt;=0,"",dwg!L212-dwg!M212+wad!K212))</f>
        <v>308</v>
      </c>
      <c r="M212" s="96">
        <f>+IF(dwg!N212="","",IF(dwg!M212-dwg!N212+wad!L212&lt;=0,"",dwg!M212-dwg!N212+wad!L212))</f>
        <v>427</v>
      </c>
      <c r="N212" s="96">
        <f>+IF(dwg!O212="","",IF(dwg!N212-dwg!O212+wad!M212&lt;=0,"",dwg!N212-dwg!O212+wad!M212))</f>
        <v>237</v>
      </c>
      <c r="O212" s="96">
        <f>+IF(dwg!P212="","",IF(dwg!O212-dwg!P212+wad!N212&lt;=0,"",dwg!O212-dwg!P212+wad!N212))</f>
        <v>779</v>
      </c>
      <c r="P212" s="96">
        <f>+IF(dwg!Q212="","",IF(dwg!P212-dwg!Q212+wad!O212&lt;=0,"",dwg!P212-dwg!Q212+wad!O212))</f>
        <v>799</v>
      </c>
      <c r="Q212" s="96">
        <f>+IF(dwg!R212="","",IF(dwg!Q212-dwg!R212+wad!P212&lt;=0,"",dwg!Q212-dwg!R212+wad!P212))</f>
        <v>469</v>
      </c>
      <c r="R212" s="96">
        <f>+IF(dwg!S212="","",IF(dwg!R212-dwg!S212+wad!Q212&lt;=0,"",dwg!R212-dwg!S212+wad!Q212))</f>
        <v>311</v>
      </c>
      <c r="S212" s="96">
        <f>+IF(dwg!T212="","",IF(dwg!S212-dwg!T212+wad!R212&lt;=0,"",dwg!S212-dwg!T212+wad!R212))</f>
        <v>303</v>
      </c>
      <c r="T212" s="96">
        <f>+IF(dwg!U212="","",IF(dwg!T212-dwg!U212+wad!S212&lt;=0,"",dwg!T212-dwg!U212+wad!S212))</f>
        <v>412</v>
      </c>
      <c r="U212" s="96">
        <f>+IF(dwg!V212="","",IF(dwg!U212-dwg!V212+wad!T212&lt;=0,"",dwg!U212-dwg!V212+wad!T212))</f>
        <v>623</v>
      </c>
      <c r="V212" s="96">
        <f>+IF(dwg!W212="","",IF(dwg!V212-dwg!W212+wad!U212&lt;=0,"",dwg!V212-dwg!W212+wad!U212))</f>
        <v>702</v>
      </c>
      <c r="W212" s="96">
        <f>+IF(dwg!X212="","",IF(dwg!W212-dwg!X212+wad!V212&lt;=0,"",dwg!W212-dwg!X212+wad!V212))</f>
        <v>264</v>
      </c>
      <c r="X212" s="96">
        <f>+IF(dwg!Y212="","",IF(dwg!X212-dwg!Y212+wad!W212&lt;=0,"",dwg!X212-dwg!Y212+wad!W212))</f>
        <v>217</v>
      </c>
      <c r="Y212" s="96">
        <f>+IF(dwg!Z212="","",IF(dwg!Y212-dwg!Z212+wad!X212&lt;=0,"",dwg!Y212-dwg!Z212+wad!X212))</f>
        <v>292</v>
      </c>
      <c r="Z212" s="96">
        <f>+IF(dwg!AA212="","",IF(dwg!Z212-dwg!AA212+wad!Y212&lt;=0,"",dwg!Z212-dwg!AA212+wad!Y212))</f>
        <v>154</v>
      </c>
      <c r="AA212" s="96">
        <f>+IF(dwg!AB212="","",IF(dwg!AA212-dwg!AB212+wad!Z212&lt;=0,"",dwg!AA212-dwg!AB212+wad!Z212))</f>
        <v>184</v>
      </c>
      <c r="AB212" s="96">
        <f>+IF(dwg!AC212="","",IF(dwg!AB212-dwg!AC212+wad!AA212&lt;=0,"",dwg!AB212-dwg!AC212+wad!AA212))</f>
        <v>202</v>
      </c>
      <c r="AC212" s="96">
        <f>+IF(dwg!AD212="","",IF(dwg!AC212-dwg!AD212+wad!AB212&lt;=0,"",dwg!AC212-dwg!AD212+wad!AB212))</f>
        <v>283</v>
      </c>
      <c r="AD212" s="96">
        <f>+IF(dwg!AE212="","",IF(dwg!AD212-dwg!AE212+wad!AC212&lt;=0,"",dwg!AD212-dwg!AE212+wad!AC212))</f>
        <v>185</v>
      </c>
      <c r="AE212" s="96">
        <f>+IF(dwg!AF212="","",IF(dwg!AE212-dwg!AF212+wad!AD212&lt;=0,"",dwg!AE212-dwg!AF212+wad!AD212))</f>
        <v>543</v>
      </c>
      <c r="AF212" s="96">
        <f>+IF(dwg!AG212="","",IF(dwg!AF212-dwg!AG212+wad!AE212&lt;=0,"",dwg!AF212-dwg!AG212+wad!AE212))</f>
        <v>319</v>
      </c>
      <c r="AG212" s="96">
        <f t="shared" si="1"/>
        <v>9338</v>
      </c>
    </row>
    <row r="213" ht="12.75" customHeight="1">
      <c r="A213" s="96">
        <v>927.0</v>
      </c>
      <c r="B213" s="97" t="s">
        <v>21</v>
      </c>
      <c r="C213" s="98" t="s">
        <v>29</v>
      </c>
      <c r="D213" s="96"/>
      <c r="E213" s="107">
        <f>+IF(dwg!F213="","",IF(dwg!E213-dwg!F213+wad!D213&lt;=0,"",dwg!E213-dwg!F213+wad!D213))</f>
        <v>165</v>
      </c>
      <c r="F213" s="107">
        <f>+IF(dwg!G213="","",IF(dwg!F213-dwg!G213+wad!E213&lt;=0,"",dwg!F213-dwg!G213+wad!E213))</f>
        <v>29</v>
      </c>
      <c r="G213" s="107">
        <f>+IF(dwg!H213="","",IF(dwg!G213-dwg!H213+wad!F213&lt;=0,"",dwg!G213-dwg!H213+wad!F213))</f>
        <v>231</v>
      </c>
      <c r="H213" s="107">
        <f>+IF(dwg!I213="","",IF(dwg!H213-dwg!I213+wad!G213&lt;=0,"",dwg!H213-dwg!I213+wad!G213))</f>
        <v>122</v>
      </c>
      <c r="I213" s="107">
        <f>+IF(dwg!J213="","",IF(dwg!I213-dwg!J213+wad!H213&lt;=0,"",dwg!I213-dwg!J213+wad!H213))</f>
        <v>70</v>
      </c>
      <c r="J213" s="96">
        <f>+IF(dwg!K213="","",IF(dwg!J213-dwg!K213+wad!I213&lt;=0,"",dwg!J213-dwg!K213+wad!I213))</f>
        <v>114</v>
      </c>
      <c r="K213" s="96">
        <f>+IF(dwg!L213="","",IF(dwg!K213-dwg!L213+wad!J213&lt;=0,"",dwg!K213-dwg!L213+wad!J213))</f>
        <v>189</v>
      </c>
      <c r="L213" s="96">
        <f>+IF(dwg!M213="","",IF(dwg!L213-dwg!M213+wad!K213&lt;=0,"",dwg!L213-dwg!M213+wad!K213))</f>
        <v>240</v>
      </c>
      <c r="M213" s="96">
        <f>+IF(dwg!N213="","",IF(dwg!M213-dwg!N213+wad!L213&lt;=0,"",dwg!M213-dwg!N213+wad!L213))</f>
        <v>344</v>
      </c>
      <c r="N213" s="96">
        <f>+IF(dwg!O213="","",IF(dwg!N213-dwg!O213+wad!M213&lt;=0,"",dwg!N213-dwg!O213+wad!M213))</f>
        <v>184</v>
      </c>
      <c r="O213" s="96">
        <f>+IF(dwg!P213="","",IF(dwg!O213-dwg!P213+wad!N213&lt;=0,"",dwg!O213-dwg!P213+wad!N213))</f>
        <v>844</v>
      </c>
      <c r="P213" s="96">
        <f>+IF(dwg!Q213="","",IF(dwg!P213-dwg!Q213+wad!O213&lt;=0,"",dwg!P213-dwg!Q213+wad!O213))</f>
        <v>828</v>
      </c>
      <c r="Q213" s="96">
        <f>+IF(dwg!R213="","",IF(dwg!Q213-dwg!R213+wad!P213&lt;=0,"",dwg!Q213-dwg!R213+wad!P213))</f>
        <v>480</v>
      </c>
      <c r="R213" s="96">
        <f>+IF(dwg!S213="","",IF(dwg!R213-dwg!S213+wad!Q213&lt;=0,"",dwg!R213-dwg!S213+wad!Q213))</f>
        <v>366</v>
      </c>
      <c r="S213" s="96">
        <f>+IF(dwg!T213="","",IF(dwg!S213-dwg!T213+wad!R213&lt;=0,"",dwg!S213-dwg!T213+wad!R213))</f>
        <v>325</v>
      </c>
      <c r="T213" s="96">
        <f>+IF(dwg!U213="","",IF(dwg!T213-dwg!U213+wad!S213&lt;=0,"",dwg!T213-dwg!U213+wad!S213))</f>
        <v>456</v>
      </c>
      <c r="U213" s="96">
        <f>+IF(dwg!V213="","",IF(dwg!U213-dwg!V213+wad!T213&lt;=0,"",dwg!U213-dwg!V213+wad!T213))</f>
        <v>625</v>
      </c>
      <c r="V213" s="96">
        <f>+IF(dwg!W213="","",IF(dwg!V213-dwg!W213+wad!U213&lt;=0,"",dwg!V213-dwg!W213+wad!U213))</f>
        <v>818</v>
      </c>
      <c r="W213" s="96">
        <f>+IF(dwg!X213="","",IF(dwg!W213-dwg!X213+wad!V213&lt;=0,"",dwg!W213-dwg!X213+wad!V213))</f>
        <v>295</v>
      </c>
      <c r="X213" s="96">
        <f>+IF(dwg!Y213="","",IF(dwg!X213-dwg!Y213+wad!W213&lt;=0,"",dwg!X213-dwg!Y213+wad!W213))</f>
        <v>272</v>
      </c>
      <c r="Y213" s="96">
        <f>+IF(dwg!Z213="","",IF(dwg!Y213-dwg!Z213+wad!X213&lt;=0,"",dwg!Y213-dwg!Z213+wad!X213))</f>
        <v>432</v>
      </c>
      <c r="Z213" s="96">
        <f>+IF(dwg!AA213="","",IF(dwg!Z213-dwg!AA213+wad!Y213&lt;=0,"",dwg!Z213-dwg!AA213+wad!Y213))</f>
        <v>177</v>
      </c>
      <c r="AA213" s="96">
        <f>+IF(dwg!AB213="","",IF(dwg!AA213-dwg!AB213+wad!Z213&lt;=0,"",dwg!AA213-dwg!AB213+wad!Z213))</f>
        <v>251</v>
      </c>
      <c r="AB213" s="96">
        <f>+IF(dwg!AC213="","",IF(dwg!AB213-dwg!AC213+wad!AA213&lt;=0,"",dwg!AB213-dwg!AC213+wad!AA213))</f>
        <v>305</v>
      </c>
      <c r="AC213" s="96">
        <f>+IF(dwg!AD213="","",IF(dwg!AC213-dwg!AD213+wad!AB213&lt;=0,"",dwg!AC213-dwg!AD213+wad!AB213))</f>
        <v>362</v>
      </c>
      <c r="AD213" s="96">
        <f>+IF(dwg!AE213="","",IF(dwg!AD213-dwg!AE213+wad!AC213&lt;=0,"",dwg!AD213-dwg!AE213+wad!AC213))</f>
        <v>280</v>
      </c>
      <c r="AE213" s="96">
        <f>+IF(dwg!AF213="","",IF(dwg!AE213-dwg!AF213+wad!AD213&lt;=0,"",dwg!AE213-dwg!AF213+wad!AD213))</f>
        <v>555</v>
      </c>
      <c r="AF213" s="96">
        <f>+IF(dwg!AG213="","",IF(dwg!AF213-dwg!AG213+wad!AE213&lt;=0,"",dwg!AF213-dwg!AG213+wad!AE213))</f>
        <v>453</v>
      </c>
      <c r="AG213" s="96">
        <f t="shared" si="1"/>
        <v>9812</v>
      </c>
    </row>
    <row r="214" ht="12.75" customHeight="1">
      <c r="A214" s="96">
        <v>928.0</v>
      </c>
      <c r="B214" s="97" t="s">
        <v>21</v>
      </c>
      <c r="C214" s="96" t="s">
        <v>419</v>
      </c>
      <c r="D214" s="96"/>
      <c r="E214" s="107">
        <f>+IF(dwg!F214="","",IF(dwg!E214-dwg!F214+wad!D214&lt;=0,"",dwg!E214-dwg!F214+wad!D214))</f>
        <v>111</v>
      </c>
      <c r="F214" s="107">
        <f>+IF(dwg!G214="","",IF(dwg!F214-dwg!G214+wad!E214&lt;=0,"",dwg!F214-dwg!G214+wad!E214))</f>
        <v>71</v>
      </c>
      <c r="G214" s="107">
        <f>+IF(dwg!H214="","",IF(dwg!G214-dwg!H214+wad!F214&lt;=0,"",dwg!G214-dwg!H214+wad!F214))</f>
        <v>194</v>
      </c>
      <c r="H214" s="107">
        <f>+IF(dwg!I214="","",IF(dwg!H214-dwg!I214+wad!G214&lt;=0,"",dwg!H214-dwg!I214+wad!G214))</f>
        <v>100</v>
      </c>
      <c r="I214" s="107">
        <f>+IF(dwg!J214="","",IF(dwg!I214-dwg!J214+wad!H214&lt;=0,"",dwg!I214-dwg!J214+wad!H214))</f>
        <v>82</v>
      </c>
      <c r="J214" s="96" t="str">
        <f>+IF(dwg!K214="","",IF(dwg!J214-dwg!K214+wad!I214&lt;=0,"",dwg!J214-dwg!K214+wad!I214))</f>
        <v/>
      </c>
      <c r="K214" s="96" t="str">
        <f>+IF(dwg!L214="","",IF(dwg!K214-dwg!L214+wad!J214&lt;=0,"",dwg!K214-dwg!L214+wad!J214))</f>
        <v/>
      </c>
      <c r="L214" s="96" t="str">
        <f>+IF(dwg!M214="","",IF(dwg!L214-dwg!M214+wad!K214&lt;=0,"",dwg!L214-dwg!M214+wad!K214))</f>
        <v/>
      </c>
      <c r="M214" s="96" t="str">
        <f>+IF(dwg!N214="","",IF(dwg!M214-dwg!N214+wad!L214&lt;=0,"",dwg!M214-dwg!N214+wad!L214))</f>
        <v/>
      </c>
      <c r="N214" s="96" t="str">
        <f>+IF(dwg!O214="","",IF(dwg!N214-dwg!O214+wad!M214&lt;=0,"",dwg!N214-dwg!O214+wad!M214))</f>
        <v/>
      </c>
      <c r="O214" s="96" t="str">
        <f>+IF(dwg!P214="","",IF(dwg!O214-dwg!P214+wad!N214&lt;=0,"",dwg!O214-dwg!P214+wad!N214))</f>
        <v/>
      </c>
      <c r="P214" s="96" t="str">
        <f>+IF(dwg!Q214="","",IF(dwg!P214-dwg!Q214+wad!O214&lt;=0,"",dwg!P214-dwg!Q214+wad!O214))</f>
        <v/>
      </c>
      <c r="Q214" s="96" t="str">
        <f>+IF(dwg!R214="","",IF(dwg!Q214-dwg!R214+wad!P214&lt;=0,"",dwg!Q214-dwg!R214+wad!P214))</f>
        <v/>
      </c>
      <c r="R214" s="96" t="str">
        <f>+IF(dwg!S214="","",IF(dwg!R214-dwg!S214+wad!Q214&lt;=0,"",dwg!R214-dwg!S214+wad!Q214))</f>
        <v/>
      </c>
      <c r="S214" s="96" t="str">
        <f>+IF(dwg!T214="","",IF(dwg!S214-dwg!T214+wad!R214&lt;=0,"",dwg!S214-dwg!T214+wad!R214))</f>
        <v/>
      </c>
      <c r="T214" s="96" t="str">
        <f>+IF(dwg!U214="","",IF(dwg!T214-dwg!U214+wad!S214&lt;=0,"",dwg!T214-dwg!U214+wad!S214))</f>
        <v/>
      </c>
      <c r="U214" s="96" t="str">
        <f>+IF(dwg!V214="","",IF(dwg!U214-dwg!V214+wad!T214&lt;=0,"",dwg!U214-dwg!V214+wad!T214))</f>
        <v/>
      </c>
      <c r="V214" s="96" t="str">
        <f>+IF(dwg!W214="","",IF(dwg!V214-dwg!W214+wad!U214&lt;=0,"",dwg!V214-dwg!W214+wad!U214))</f>
        <v/>
      </c>
      <c r="W214" s="96" t="str">
        <f>+IF(dwg!X214="","",IF(dwg!W214-dwg!X214+wad!V214&lt;=0,"",dwg!W214-dwg!X214+wad!V214))</f>
        <v/>
      </c>
      <c r="X214" s="96" t="str">
        <f>+IF(dwg!Y214="","",IF(dwg!X214-dwg!Y214+wad!W214&lt;=0,"",dwg!X214-dwg!Y214+wad!W214))</f>
        <v/>
      </c>
      <c r="Y214" s="96" t="str">
        <f>+IF(dwg!Z214="","",IF(dwg!Y214-dwg!Z214+wad!X214&lt;=0,"",dwg!Y214-dwg!Z214+wad!X214))</f>
        <v/>
      </c>
      <c r="Z214" s="96" t="str">
        <f>+IF(dwg!AA214="","",IF(dwg!Z214-dwg!AA214+wad!Y214&lt;=0,"",dwg!Z214-dwg!AA214+wad!Y214))</f>
        <v/>
      </c>
      <c r="AA214" s="96" t="str">
        <f>+IF(dwg!AB214="","",IF(dwg!AA214-dwg!AB214+wad!Z214&lt;=0,"",dwg!AA214-dwg!AB214+wad!Z214))</f>
        <v/>
      </c>
      <c r="AB214" s="96" t="str">
        <f>+IF(dwg!AC214="","",IF(dwg!AB214-dwg!AC214+wad!AA214&lt;=0,"",dwg!AB214-dwg!AC214+wad!AA214))</f>
        <v/>
      </c>
      <c r="AC214" s="96" t="str">
        <f>+IF(dwg!AD214="","",IF(dwg!AC214-dwg!AD214+wad!AB214&lt;=0,"",dwg!AC214-dwg!AD214+wad!AB214))</f>
        <v/>
      </c>
      <c r="AD214" s="96" t="str">
        <f>+IF(dwg!AE214="","",IF(dwg!AD214-dwg!AE214+wad!AC214&lt;=0,"",dwg!AD214-dwg!AE214+wad!AC214))</f>
        <v/>
      </c>
      <c r="AE214" s="96" t="str">
        <f>+IF(dwg!AF214="","",IF(dwg!AE214-dwg!AF214+wad!AD214&lt;=0,"",dwg!AE214-dwg!AF214+wad!AD214))</f>
        <v/>
      </c>
      <c r="AF214" s="96" t="str">
        <f>+IF(dwg!AG214="","",IF(dwg!AF214-dwg!AG214+wad!AE214&lt;=0,"",dwg!AF214-dwg!AG214+wad!AE214))</f>
        <v/>
      </c>
      <c r="AG214" s="96">
        <f t="shared" si="1"/>
        <v>558</v>
      </c>
    </row>
    <row r="215" ht="12.75" customHeight="1">
      <c r="A215" s="96">
        <v>929.0</v>
      </c>
      <c r="B215" s="97" t="s">
        <v>21</v>
      </c>
      <c r="C215" s="98" t="s">
        <v>29</v>
      </c>
      <c r="D215" s="96"/>
      <c r="E215" s="107">
        <f>+IF(dwg!F215="","",IF(dwg!E215-dwg!F215+wad!D215&lt;=0,"",dwg!E215-dwg!F215+wad!D215))</f>
        <v>130</v>
      </c>
      <c r="F215" s="107">
        <f>+IF(dwg!G215="","",IF(dwg!F215-dwg!G215+wad!E215&lt;=0,"",dwg!F215-dwg!G215+wad!E215))</f>
        <v>127</v>
      </c>
      <c r="G215" s="107">
        <f>+IF(dwg!H215="","",IF(dwg!G215-dwg!H215+wad!F215&lt;=0,"",dwg!G215-dwg!H215+wad!F215))</f>
        <v>252</v>
      </c>
      <c r="H215" s="107">
        <f>+IF(dwg!I215="","",IF(dwg!H215-dwg!I215+wad!G215&lt;=0,"",dwg!H215-dwg!I215+wad!G215))</f>
        <v>116</v>
      </c>
      <c r="I215" s="107">
        <f>+IF(dwg!J215="","",IF(dwg!I215-dwg!J215+wad!H215&lt;=0,"",dwg!I215-dwg!J215+wad!H215))</f>
        <v>114</v>
      </c>
      <c r="J215" s="96">
        <f>+IF(dwg!K215="","",IF(dwg!J215-dwg!K215+wad!I215&lt;=0,"",dwg!J215-dwg!K215+wad!I215))</f>
        <v>108</v>
      </c>
      <c r="K215" s="96">
        <f>+IF(dwg!L215="","",IF(dwg!K215-dwg!L215+wad!J215&lt;=0,"",dwg!K215-dwg!L215+wad!J215))</f>
        <v>231</v>
      </c>
      <c r="L215" s="96">
        <f>+IF(dwg!M215="","",IF(dwg!L215-dwg!M215+wad!K215&lt;=0,"",dwg!L215-dwg!M215+wad!K215))</f>
        <v>259</v>
      </c>
      <c r="M215" s="96">
        <f>+IF(dwg!N215="","",IF(dwg!M215-dwg!N215+wad!L215&lt;=0,"",dwg!M215-dwg!N215+wad!L215))</f>
        <v>365</v>
      </c>
      <c r="N215" s="96">
        <f>+IF(dwg!O215="","",IF(dwg!N215-dwg!O215+wad!M215&lt;=0,"",dwg!N215-dwg!O215+wad!M215))</f>
        <v>213</v>
      </c>
      <c r="O215" s="96">
        <f>+IF(dwg!P215="","",IF(dwg!O215-dwg!P215+wad!N215&lt;=0,"",dwg!O215-dwg!P215+wad!N215))</f>
        <v>965</v>
      </c>
      <c r="P215" s="96">
        <f>+IF(dwg!Q215="","",IF(dwg!P215-dwg!Q215+wad!O215&lt;=0,"",dwg!P215-dwg!Q215+wad!O215))</f>
        <v>950</v>
      </c>
      <c r="Q215" s="96">
        <f>+IF(dwg!R215="","",IF(dwg!Q215-dwg!R215+wad!P215&lt;=0,"",dwg!Q215-dwg!R215+wad!P215))</f>
        <v>605</v>
      </c>
      <c r="R215" s="96">
        <f>+IF(dwg!S215="","",IF(dwg!R215-dwg!S215+wad!Q215&lt;=0,"",dwg!R215-dwg!S215+wad!Q215))</f>
        <v>423</v>
      </c>
      <c r="S215" s="96">
        <f>+IF(dwg!T215="","",IF(dwg!S215-dwg!T215+wad!R215&lt;=0,"",dwg!S215-dwg!T215+wad!R215))</f>
        <v>430</v>
      </c>
      <c r="T215" s="96">
        <f>+IF(dwg!U215="","",IF(dwg!T215-dwg!U215+wad!S215&lt;=0,"",dwg!T215-dwg!U215+wad!S215))</f>
        <v>584</v>
      </c>
      <c r="U215" s="96">
        <f>+IF(dwg!V215="","",IF(dwg!U215-dwg!V215+wad!T215&lt;=0,"",dwg!U215-dwg!V215+wad!T215))</f>
        <v>768</v>
      </c>
      <c r="V215" s="96">
        <f>+IF(dwg!W215="","",IF(dwg!V215-dwg!W215+wad!U215&lt;=0,"",dwg!V215-dwg!W215+wad!U215))</f>
        <v>902</v>
      </c>
      <c r="W215" s="96">
        <f>+IF(dwg!X215="","",IF(dwg!W215-dwg!X215+wad!V215&lt;=0,"",dwg!W215-dwg!X215+wad!V215))</f>
        <v>346</v>
      </c>
      <c r="X215" s="96">
        <f>+IF(dwg!Y215="","",IF(dwg!X215-dwg!Y215+wad!W215&lt;=0,"",dwg!X215-dwg!Y215+wad!W215))</f>
        <v>244</v>
      </c>
      <c r="Y215" s="96">
        <f>+IF(dwg!Z215="","",IF(dwg!Y215-dwg!Z215+wad!X215&lt;=0,"",dwg!Y215-dwg!Z215+wad!X215))</f>
        <v>405</v>
      </c>
      <c r="Z215" s="96">
        <f>+IF(dwg!AA215="","",IF(dwg!Z215-dwg!AA215+wad!Y215&lt;=0,"",dwg!Z215-dwg!AA215+wad!Y215))</f>
        <v>169</v>
      </c>
      <c r="AA215" s="96">
        <f>+IF(dwg!AB215="","",IF(dwg!AA215-dwg!AB215+wad!Z215&lt;=0,"",dwg!AA215-dwg!AB215+wad!Z215))</f>
        <v>198</v>
      </c>
      <c r="AB215" s="96">
        <f>+IF(dwg!AC215="","",IF(dwg!AB215-dwg!AC215+wad!AA215&lt;=0,"",dwg!AB215-dwg!AC215+wad!AA215))</f>
        <v>221</v>
      </c>
      <c r="AC215" s="96">
        <f>+IF(dwg!AD215="","",IF(dwg!AC215-dwg!AD215+wad!AB215&lt;=0,"",dwg!AC215-dwg!AD215+wad!AB215))</f>
        <v>283</v>
      </c>
      <c r="AD215" s="96">
        <f>+IF(dwg!AE215="","",IF(dwg!AD215-dwg!AE215+wad!AC215&lt;=0,"",dwg!AD215-dwg!AE215+wad!AC215))</f>
        <v>213</v>
      </c>
      <c r="AE215" s="96">
        <f>+IF(dwg!AF215="","",IF(dwg!AE215-dwg!AF215+wad!AD215&lt;=0,"",dwg!AE215-dwg!AF215+wad!AD215))</f>
        <v>467</v>
      </c>
      <c r="AF215" s="96">
        <f>+IF(dwg!AG215="","",IF(dwg!AF215-dwg!AG215+wad!AE215&lt;=0,"",dwg!AF215-dwg!AG215+wad!AE215))</f>
        <v>286</v>
      </c>
      <c r="AG215" s="96">
        <f t="shared" si="1"/>
        <v>10374</v>
      </c>
    </row>
    <row r="216" ht="12.75" customHeight="1">
      <c r="A216" s="96">
        <v>930.0</v>
      </c>
      <c r="B216" s="97" t="s">
        <v>21</v>
      </c>
      <c r="C216" s="100" t="s">
        <v>6</v>
      </c>
      <c r="D216" s="96"/>
      <c r="E216" s="107">
        <f>+IF(dwg!F216="","",IF(dwg!E216-dwg!F216+wad!D216&lt;=0,"",dwg!E216-dwg!F216+wad!D216))</f>
        <v>137</v>
      </c>
      <c r="F216" s="107">
        <f>+IF(dwg!G216="","",IF(dwg!F216-dwg!G216+wad!E216&lt;=0,"",dwg!F216-dwg!G216+wad!E216))</f>
        <v>83</v>
      </c>
      <c r="G216" s="107">
        <f>+IF(dwg!H216="","",IF(dwg!G216-dwg!H216+wad!F216&lt;=0,"",dwg!G216-dwg!H216+wad!F216))</f>
        <v>257</v>
      </c>
      <c r="H216" s="107">
        <f>+IF(dwg!I216="","",IF(dwg!H216-dwg!I216+wad!G216&lt;=0,"",dwg!H216-dwg!I216+wad!G216))</f>
        <v>114</v>
      </c>
      <c r="I216" s="107">
        <f>+IF(dwg!J216="","",IF(dwg!I216-dwg!J216+wad!H216&lt;=0,"",dwg!I216-dwg!J216+wad!H216))</f>
        <v>98</v>
      </c>
      <c r="J216" s="96">
        <f>+IF(dwg!K216="","",IF(dwg!J216-dwg!K216+wad!I216&lt;=0,"",dwg!J216-dwg!K216+wad!I216))</f>
        <v>106</v>
      </c>
      <c r="K216" s="96">
        <f>+IF(dwg!L216="","",IF(dwg!K216-dwg!L216+wad!J216&lt;=0,"",dwg!K216-dwg!L216+wad!J216))</f>
        <v>244</v>
      </c>
      <c r="L216" s="96">
        <f>+IF(dwg!M216="","",IF(dwg!L216-dwg!M216+wad!K216&lt;=0,"",dwg!L216-dwg!M216+wad!K216))</f>
        <v>268</v>
      </c>
      <c r="M216" s="96">
        <f>+IF(dwg!N216="","",IF(dwg!M216-dwg!N216+wad!L216&lt;=0,"",dwg!M216-dwg!N216+wad!L216))</f>
        <v>385</v>
      </c>
      <c r="N216" s="96">
        <f>+IF(dwg!O216="","",IF(dwg!N216-dwg!O216+wad!M216&lt;=0,"",dwg!N216-dwg!O216+wad!M216))</f>
        <v>209</v>
      </c>
      <c r="O216" s="96">
        <f>+IF(dwg!P216="","",IF(dwg!O216-dwg!P216+wad!N216&lt;=0,"",dwg!O216-dwg!P216+wad!N216))</f>
        <v>788</v>
      </c>
      <c r="P216" s="96">
        <f>+IF(dwg!Q216="","",IF(dwg!P216-dwg!Q216+wad!O216&lt;=0,"",dwg!P216-dwg!Q216+wad!O216))</f>
        <v>784</v>
      </c>
      <c r="Q216" s="96">
        <f>+IF(dwg!R216="","",IF(dwg!Q216-dwg!R216+wad!P216&lt;=0,"",dwg!Q216-dwg!R216+wad!P216))</f>
        <v>456</v>
      </c>
      <c r="R216" s="96">
        <f>+IF(dwg!S216="","",IF(dwg!R216-dwg!S216+wad!Q216&lt;=0,"",dwg!R216-dwg!S216+wad!Q216))</f>
        <v>333</v>
      </c>
      <c r="S216" s="96">
        <f>+IF(dwg!T216="","",IF(dwg!S216-dwg!T216+wad!R216&lt;=0,"",dwg!S216-dwg!T216+wad!R216))</f>
        <v>316</v>
      </c>
      <c r="T216" s="96">
        <f>+IF(dwg!U216="","",IF(dwg!T216-dwg!U216+wad!S216&lt;=0,"",dwg!T216-dwg!U216+wad!S216))</f>
        <v>322</v>
      </c>
      <c r="U216" s="96">
        <f>+IF(dwg!V216="","",IF(dwg!U216-dwg!V216+wad!T216&lt;=0,"",dwg!U216-dwg!V216+wad!T216))</f>
        <v>359</v>
      </c>
      <c r="V216" s="96">
        <f>+IF(dwg!W216="","",IF(dwg!V216-dwg!W216+wad!U216&lt;=0,"",dwg!V216-dwg!W216+wad!U216))</f>
        <v>324</v>
      </c>
      <c r="W216" s="96">
        <f>+IF(dwg!X216="","",IF(dwg!W216-dwg!X216+wad!V216&lt;=0,"",dwg!W216-dwg!X216+wad!V216))</f>
        <v>110</v>
      </c>
      <c r="X216" s="96">
        <f>+IF(dwg!Y216="","",IF(dwg!X216-dwg!Y216+wad!W216&lt;=0,"",dwg!X216-dwg!Y216+wad!W216))</f>
        <v>92</v>
      </c>
      <c r="Y216" s="96">
        <f>+IF(dwg!Z216="","",IF(dwg!Y216-dwg!Z216+wad!X216&lt;=0,"",dwg!Y216-dwg!Z216+wad!X216))</f>
        <v>97</v>
      </c>
      <c r="Z216" s="96">
        <f>+IF(dwg!AA216="","",IF(dwg!Z216-dwg!AA216+wad!Y216&lt;=0,"",dwg!Z216-dwg!AA216+wad!Y216))</f>
        <v>52</v>
      </c>
      <c r="AA216" s="96">
        <f>+IF(dwg!AB216="","",IF(dwg!AA216-dwg!AB216+wad!Z216&lt;=0,"",dwg!AA216-dwg!AB216+wad!Z216))</f>
        <v>59</v>
      </c>
      <c r="AB216" s="96">
        <f>+IF(dwg!AC216="","",IF(dwg!AB216-dwg!AC216+wad!AA216&lt;=0,"",dwg!AB216-dwg!AC216+wad!AA216))</f>
        <v>56</v>
      </c>
      <c r="AC216" s="96">
        <f>+IF(dwg!AD216="","",IF(dwg!AC216-dwg!AD216+wad!AB216&lt;=0,"",dwg!AC216-dwg!AD216+wad!AB216))</f>
        <v>57</v>
      </c>
      <c r="AD216" s="96">
        <f>+IF(dwg!AE216="","",IF(dwg!AD216-dwg!AE216+wad!AC216&lt;=0,"",dwg!AD216-dwg!AE216+wad!AC216))</f>
        <v>38</v>
      </c>
      <c r="AE216" s="96">
        <f>+IF(dwg!AF216="","",IF(dwg!AE216-dwg!AF216+wad!AD216&lt;=0,"",dwg!AE216-dwg!AF216+wad!AD216))</f>
        <v>69</v>
      </c>
      <c r="AF216" s="96">
        <f>+IF(dwg!AG216="","",IF(dwg!AF216-dwg!AG216+wad!AE216&lt;=0,"",dwg!AF216-dwg!AG216+wad!AE216))</f>
        <v>36</v>
      </c>
      <c r="AG216" s="96">
        <f t="shared" si="1"/>
        <v>6249</v>
      </c>
    </row>
    <row r="217" ht="12.75" customHeight="1">
      <c r="A217" s="96">
        <v>931.0</v>
      </c>
      <c r="B217" s="97" t="s">
        <v>21</v>
      </c>
      <c r="C217" s="96" t="s">
        <v>419</v>
      </c>
      <c r="D217" s="96"/>
      <c r="E217" s="107">
        <f>+IF(dwg!F217="","",IF(dwg!E217-dwg!F217+wad!D217&lt;=0,"",dwg!E217-dwg!F217+wad!D217))</f>
        <v>126</v>
      </c>
      <c r="F217" s="107">
        <f>+IF(dwg!G217="","",IF(dwg!F217-dwg!G217+wad!E217&lt;=0,"",dwg!F217-dwg!G217+wad!E217))</f>
        <v>143</v>
      </c>
      <c r="G217" s="107">
        <f>+IF(dwg!H217="","",IF(dwg!G217-dwg!H217+wad!F217&lt;=0,"",dwg!G217-dwg!H217+wad!F217))</f>
        <v>240</v>
      </c>
      <c r="H217" s="107">
        <f>+IF(dwg!I217="","",IF(dwg!H217-dwg!I217+wad!G217&lt;=0,"",dwg!H217-dwg!I217+wad!G217))</f>
        <v>133</v>
      </c>
      <c r="I217" s="107">
        <f>+IF(dwg!J217="","",IF(dwg!I217-dwg!J217+wad!H217&lt;=0,"",dwg!I217-dwg!J217+wad!H217))</f>
        <v>110</v>
      </c>
      <c r="J217" s="96" t="str">
        <f>+IF(dwg!K217="","",IF(dwg!J217-dwg!K217+wad!I217&lt;=0,"",dwg!J217-dwg!K217+wad!I217))</f>
        <v/>
      </c>
      <c r="K217" s="96" t="str">
        <f>+IF(dwg!L217="","",IF(dwg!K217-dwg!L217+wad!J217&lt;=0,"",dwg!K217-dwg!L217+wad!J217))</f>
        <v/>
      </c>
      <c r="L217" s="96" t="str">
        <f>+IF(dwg!M217="","",IF(dwg!L217-dwg!M217+wad!K217&lt;=0,"",dwg!L217-dwg!M217+wad!K217))</f>
        <v/>
      </c>
      <c r="M217" s="96" t="str">
        <f>+IF(dwg!N217="","",IF(dwg!M217-dwg!N217+wad!L217&lt;=0,"",dwg!M217-dwg!N217+wad!L217))</f>
        <v/>
      </c>
      <c r="N217" s="96" t="str">
        <f>+IF(dwg!O217="","",IF(dwg!N217-dwg!O217+wad!M217&lt;=0,"",dwg!N217-dwg!O217+wad!M217))</f>
        <v/>
      </c>
      <c r="O217" s="96" t="str">
        <f>+IF(dwg!P217="","",IF(dwg!O217-dwg!P217+wad!N217&lt;=0,"",dwg!O217-dwg!P217+wad!N217))</f>
        <v/>
      </c>
      <c r="P217" s="96" t="str">
        <f>+IF(dwg!Q217="","",IF(dwg!P217-dwg!Q217+wad!O217&lt;=0,"",dwg!P217-dwg!Q217+wad!O217))</f>
        <v/>
      </c>
      <c r="Q217" s="96" t="str">
        <f>+IF(dwg!R217="","",IF(dwg!Q217-dwg!R217+wad!P217&lt;=0,"",dwg!Q217-dwg!R217+wad!P217))</f>
        <v/>
      </c>
      <c r="R217" s="96" t="str">
        <f>+IF(dwg!S217="","",IF(dwg!R217-dwg!S217+wad!Q217&lt;=0,"",dwg!R217-dwg!S217+wad!Q217))</f>
        <v/>
      </c>
      <c r="S217" s="96" t="str">
        <f>+IF(dwg!T217="","",IF(dwg!S217-dwg!T217+wad!R217&lt;=0,"",dwg!S217-dwg!T217+wad!R217))</f>
        <v/>
      </c>
      <c r="T217" s="96" t="str">
        <f>+IF(dwg!U217="","",IF(dwg!T217-dwg!U217+wad!S217&lt;=0,"",dwg!T217-dwg!U217+wad!S217))</f>
        <v/>
      </c>
      <c r="U217" s="96" t="str">
        <f>+IF(dwg!V217="","",IF(dwg!U217-dwg!V217+wad!T217&lt;=0,"",dwg!U217-dwg!V217+wad!T217))</f>
        <v/>
      </c>
      <c r="V217" s="96" t="str">
        <f>+IF(dwg!W217="","",IF(dwg!V217-dwg!W217+wad!U217&lt;=0,"",dwg!V217-dwg!W217+wad!U217))</f>
        <v/>
      </c>
      <c r="W217" s="96" t="str">
        <f>+IF(dwg!X217="","",IF(dwg!W217-dwg!X217+wad!V217&lt;=0,"",dwg!W217-dwg!X217+wad!V217))</f>
        <v/>
      </c>
      <c r="X217" s="96" t="str">
        <f>+IF(dwg!Y217="","",IF(dwg!X217-dwg!Y217+wad!W217&lt;=0,"",dwg!X217-dwg!Y217+wad!W217))</f>
        <v/>
      </c>
      <c r="Y217" s="96" t="str">
        <f>+IF(dwg!Z217="","",IF(dwg!Y217-dwg!Z217+wad!X217&lt;=0,"",dwg!Y217-dwg!Z217+wad!X217))</f>
        <v/>
      </c>
      <c r="Z217" s="96" t="str">
        <f>+IF(dwg!AA217="","",IF(dwg!Z217-dwg!AA217+wad!Y217&lt;=0,"",dwg!Z217-dwg!AA217+wad!Y217))</f>
        <v/>
      </c>
      <c r="AA217" s="96" t="str">
        <f>+IF(dwg!AB217="","",IF(dwg!AA217-dwg!AB217+wad!Z217&lt;=0,"",dwg!AA217-dwg!AB217+wad!Z217))</f>
        <v/>
      </c>
      <c r="AB217" s="96" t="str">
        <f>+IF(dwg!AC217="","",IF(dwg!AB217-dwg!AC217+wad!AA217&lt;=0,"",dwg!AB217-dwg!AC217+wad!AA217))</f>
        <v/>
      </c>
      <c r="AC217" s="96" t="str">
        <f>+IF(dwg!AD217="","",IF(dwg!AC217-dwg!AD217+wad!AB217&lt;=0,"",dwg!AC217-dwg!AD217+wad!AB217))</f>
        <v/>
      </c>
      <c r="AD217" s="96" t="str">
        <f>+IF(dwg!AE217="","",IF(dwg!AD217-dwg!AE217+wad!AC217&lt;=0,"",dwg!AD217-dwg!AE217+wad!AC217))</f>
        <v/>
      </c>
      <c r="AE217" s="96" t="str">
        <f>+IF(dwg!AF217="","",IF(dwg!AE217-dwg!AF217+wad!AD217&lt;=0,"",dwg!AE217-dwg!AF217+wad!AD217))</f>
        <v/>
      </c>
      <c r="AF217" s="96" t="str">
        <f>+IF(dwg!AG217="","",IF(dwg!AF217-dwg!AG217+wad!AE217&lt;=0,"",dwg!AF217-dwg!AG217+wad!AE217))</f>
        <v/>
      </c>
      <c r="AG217" s="96">
        <f t="shared" si="1"/>
        <v>752</v>
      </c>
    </row>
    <row r="218" ht="12.75" customHeight="1">
      <c r="A218" s="96">
        <v>932.0</v>
      </c>
      <c r="B218" s="97" t="s">
        <v>21</v>
      </c>
      <c r="C218" s="100" t="s">
        <v>6</v>
      </c>
      <c r="D218" s="96"/>
      <c r="E218" s="107">
        <f>+IF(dwg!F218="","",IF(dwg!E218-dwg!F218+wad!D218&lt;=0,"",dwg!E218-dwg!F218+wad!D218))</f>
        <v>114</v>
      </c>
      <c r="F218" s="107">
        <f>+IF(dwg!G218="","",IF(dwg!F218-dwg!G218+wad!E218&lt;=0,"",dwg!F218-dwg!G218+wad!E218))</f>
        <v>44</v>
      </c>
      <c r="G218" s="107">
        <f>+IF(dwg!H218="","",IF(dwg!G218-dwg!H218+wad!F218&lt;=0,"",dwg!G218-dwg!H218+wad!F218))</f>
        <v>158</v>
      </c>
      <c r="H218" s="107">
        <f>+IF(dwg!I218="","",IF(dwg!H218-dwg!I218+wad!G218&lt;=0,"",dwg!H218-dwg!I218+wad!G218))</f>
        <v>74</v>
      </c>
      <c r="I218" s="107">
        <f>+IF(dwg!J218="","",IF(dwg!I218-dwg!J218+wad!H218&lt;=0,"",dwg!I218-dwg!J218+wad!H218))</f>
        <v>59</v>
      </c>
      <c r="J218" s="96">
        <f>+IF(dwg!K218="","",IF(dwg!J218-dwg!K218+wad!I218&lt;=0,"",dwg!J218-dwg!K218+wad!I218))</f>
        <v>100</v>
      </c>
      <c r="K218" s="96">
        <f>+IF(dwg!L218="","",IF(dwg!K218-dwg!L218+wad!J218&lt;=0,"",dwg!K218-dwg!L218+wad!J218))</f>
        <v>93</v>
      </c>
      <c r="L218" s="96">
        <f>+IF(dwg!M218="","",IF(dwg!L218-dwg!M218+wad!K218&lt;=0,"",dwg!L218-dwg!M218+wad!K218))</f>
        <v>115</v>
      </c>
      <c r="M218" s="96">
        <f>+IF(dwg!N218="","",IF(dwg!M218-dwg!N218+wad!L218&lt;=0,"",dwg!M218-dwg!N218+wad!L218))</f>
        <v>195</v>
      </c>
      <c r="N218" s="96">
        <f>+IF(dwg!O218="","",IF(dwg!N218-dwg!O218+wad!M218&lt;=0,"",dwg!N218-dwg!O218+wad!M218))</f>
        <v>94</v>
      </c>
      <c r="O218" s="96">
        <f>+IF(dwg!P218="","",IF(dwg!O218-dwg!P218+wad!N218&lt;=0,"",dwg!O218-dwg!P218+wad!N218))</f>
        <v>449</v>
      </c>
      <c r="P218" s="96">
        <f>+IF(dwg!Q218="","",IF(dwg!P218-dwg!Q218+wad!O218&lt;=0,"",dwg!P218-dwg!Q218+wad!O218))</f>
        <v>445</v>
      </c>
      <c r="Q218" s="96">
        <f>+IF(dwg!R218="","",IF(dwg!Q218-dwg!R218+wad!P218&lt;=0,"",dwg!Q218-dwg!R218+wad!P218))</f>
        <v>344</v>
      </c>
      <c r="R218" s="96">
        <f>+IF(dwg!S218="","",IF(dwg!R218-dwg!S218+wad!Q218&lt;=0,"",dwg!R218-dwg!S218+wad!Q218))</f>
        <v>231</v>
      </c>
      <c r="S218" s="96">
        <f>+IF(dwg!T218="","",IF(dwg!S218-dwg!T218+wad!R218&lt;=0,"",dwg!S218-dwg!T218+wad!R218))</f>
        <v>211</v>
      </c>
      <c r="T218" s="96">
        <f>+IF(dwg!U218="","",IF(dwg!T218-dwg!U218+wad!S218&lt;=0,"",dwg!T218-dwg!U218+wad!S218))</f>
        <v>257</v>
      </c>
      <c r="U218" s="96">
        <f>+IF(dwg!V218="","",IF(dwg!U218-dwg!V218+wad!T218&lt;=0,"",dwg!U218-dwg!V218+wad!T218))</f>
        <v>317</v>
      </c>
      <c r="V218" s="96">
        <f>+IF(dwg!W218="","",IF(dwg!V218-dwg!W218+wad!U218&lt;=0,"",dwg!V218-dwg!W218+wad!U218))</f>
        <v>349</v>
      </c>
      <c r="W218" s="96">
        <f>+IF(dwg!X218="","",IF(dwg!W218-dwg!X218+wad!V218&lt;=0,"",dwg!W218-dwg!X218+wad!V218))</f>
        <v>92</v>
      </c>
      <c r="X218" s="96">
        <f>+IF(dwg!Y218="","",IF(dwg!X218-dwg!Y218+wad!W218&lt;=0,"",dwg!X218-dwg!Y218+wad!W218))</f>
        <v>94</v>
      </c>
      <c r="Y218" s="96">
        <f>+IF(dwg!Z218="","",IF(dwg!Y218-dwg!Z218+wad!X218&lt;=0,"",dwg!Y218-dwg!Z218+wad!X218))</f>
        <v>131</v>
      </c>
      <c r="Z218" s="96">
        <f>+IF(dwg!AA218="","",IF(dwg!Z218-dwg!AA218+wad!Y218&lt;=0,"",dwg!Z218-dwg!AA218+wad!Y218))</f>
        <v>53</v>
      </c>
      <c r="AA218" s="96">
        <f>+IF(dwg!AB218="","",IF(dwg!AA218-dwg!AB218+wad!Z218&lt;=0,"",dwg!AA218-dwg!AB218+wad!Z218))</f>
        <v>67</v>
      </c>
      <c r="AB218" s="96">
        <f>+IF(dwg!AC218="","",IF(dwg!AB218-dwg!AC218+wad!AA218&lt;=0,"",dwg!AB218-dwg!AC218+wad!AA218))</f>
        <v>79</v>
      </c>
      <c r="AC218" s="96">
        <f>+IF(dwg!AD218="","",IF(dwg!AC218-dwg!AD218+wad!AB218&lt;=0,"",dwg!AC218-dwg!AD218+wad!AB218))</f>
        <v>61</v>
      </c>
      <c r="AD218" s="96">
        <f>+IF(dwg!AE218="","",IF(dwg!AD218-dwg!AE218+wad!AC218&lt;=0,"",dwg!AD218-dwg!AE218+wad!AC218))</f>
        <v>64</v>
      </c>
      <c r="AE218" s="96">
        <f>+IF(dwg!AF218="","",IF(dwg!AE218-dwg!AF218+wad!AD218&lt;=0,"",dwg!AE218-dwg!AF218+wad!AD218))</f>
        <v>82</v>
      </c>
      <c r="AF218" s="96">
        <f>+IF(dwg!AG218="","",IF(dwg!AF218-dwg!AG218+wad!AE218&lt;=0,"",dwg!AF218-dwg!AG218+wad!AE218))</f>
        <v>57</v>
      </c>
      <c r="AG218" s="96">
        <f t="shared" si="1"/>
        <v>4429</v>
      </c>
    </row>
    <row r="219" ht="12.75" customHeight="1">
      <c r="A219" s="96">
        <v>933.0</v>
      </c>
      <c r="B219" s="97" t="s">
        <v>21</v>
      </c>
      <c r="C219" s="100" t="s">
        <v>6</v>
      </c>
      <c r="D219" s="96"/>
      <c r="E219" s="107">
        <f>+IF(dwg!F219="","",IF(dwg!E219-dwg!F219+wad!D219&lt;=0,"",dwg!E219-dwg!F219+wad!D219))</f>
        <v>141</v>
      </c>
      <c r="F219" s="107">
        <f>+IF(dwg!G219="","",IF(dwg!F219-dwg!G219+wad!E219&lt;=0,"",dwg!F219-dwg!G219+wad!E219))</f>
        <v>54</v>
      </c>
      <c r="G219" s="107">
        <f>+IF(dwg!H219="","",IF(dwg!G219-dwg!H219+wad!F219&lt;=0,"",dwg!G219-dwg!H219+wad!F219))</f>
        <v>193</v>
      </c>
      <c r="H219" s="107">
        <f>+IF(dwg!I219="","",IF(dwg!H219-dwg!I219+wad!G219&lt;=0,"",dwg!H219-dwg!I219+wad!G219))</f>
        <v>97</v>
      </c>
      <c r="I219" s="107">
        <f>+IF(dwg!J219="","",IF(dwg!I219-dwg!J219+wad!H219&lt;=0,"",dwg!I219-dwg!J219+wad!H219))</f>
        <v>79</v>
      </c>
      <c r="J219" s="96">
        <f>+IF(dwg!K219="","",IF(dwg!J219-dwg!K219+wad!I219&lt;=0,"",dwg!J219-dwg!K219+wad!I219))</f>
        <v>78</v>
      </c>
      <c r="K219" s="96">
        <f>+IF(dwg!L219="","",IF(dwg!K219-dwg!L219+wad!J219&lt;=0,"",dwg!K219-dwg!L219+wad!J219))</f>
        <v>154</v>
      </c>
      <c r="L219" s="96">
        <f>+IF(dwg!M219="","",IF(dwg!L219-dwg!M219+wad!K219&lt;=0,"",dwg!L219-dwg!M219+wad!K219))</f>
        <v>158</v>
      </c>
      <c r="M219" s="96">
        <f>+IF(dwg!N219="","",IF(dwg!M219-dwg!N219+wad!L219&lt;=0,"",dwg!M219-dwg!N219+wad!L219))</f>
        <v>238</v>
      </c>
      <c r="N219" s="96">
        <f>+IF(dwg!O219="","",IF(dwg!N219-dwg!O219+wad!M219&lt;=0,"",dwg!N219-dwg!O219+wad!M219))</f>
        <v>135</v>
      </c>
      <c r="O219" s="96">
        <f>+IF(dwg!P219="","",IF(dwg!O219-dwg!P219+wad!N219&lt;=0,"",dwg!O219-dwg!P219+wad!N219))</f>
        <v>527</v>
      </c>
      <c r="P219" s="96">
        <f>+IF(dwg!Q219="","",IF(dwg!P219-dwg!Q219+wad!O219&lt;=0,"",dwg!P219-dwg!Q219+wad!O219))</f>
        <v>538</v>
      </c>
      <c r="Q219" s="96">
        <f>+IF(dwg!R219="","",IF(dwg!Q219-dwg!R219+wad!P219&lt;=0,"",dwg!Q219-dwg!R219+wad!P219))</f>
        <v>341</v>
      </c>
      <c r="R219" s="96">
        <f>+IF(dwg!S219="","",IF(dwg!R219-dwg!S219+wad!Q219&lt;=0,"",dwg!R219-dwg!S219+wad!Q219))</f>
        <v>259</v>
      </c>
      <c r="S219" s="96">
        <f>+IF(dwg!T219="","",IF(dwg!S219-dwg!T219+wad!R219&lt;=0,"",dwg!S219-dwg!T219+wad!R219))</f>
        <v>247</v>
      </c>
      <c r="T219" s="96">
        <f>+IF(dwg!U219="","",IF(dwg!T219-dwg!U219+wad!S219&lt;=0,"",dwg!T219-dwg!U219+wad!S219))</f>
        <v>300</v>
      </c>
      <c r="U219" s="96">
        <f>+IF(dwg!V219="","",IF(dwg!U219-dwg!V219+wad!T219&lt;=0,"",dwg!U219-dwg!V219+wad!T219))</f>
        <v>350</v>
      </c>
      <c r="V219" s="96">
        <f>+IF(dwg!W219="","",IF(dwg!V219-dwg!W219+wad!U219&lt;=0,"",dwg!V219-dwg!W219+wad!U219))</f>
        <v>360</v>
      </c>
      <c r="W219" s="96">
        <f>+IF(dwg!X219="","",IF(dwg!W219-dwg!X219+wad!V219&lt;=0,"",dwg!W219-dwg!X219+wad!V219))</f>
        <v>92</v>
      </c>
      <c r="X219" s="96">
        <f>+IF(dwg!Y219="","",IF(dwg!X219-dwg!Y219+wad!W219&lt;=0,"",dwg!X219-dwg!Y219+wad!W219))</f>
        <v>86</v>
      </c>
      <c r="Y219" s="96">
        <f>+IF(dwg!Z219="","",IF(dwg!Y219-dwg!Z219+wad!X219&lt;=0,"",dwg!Y219-dwg!Z219+wad!X219))</f>
        <v>124</v>
      </c>
      <c r="Z219" s="96">
        <f>+IF(dwg!AA219="","",IF(dwg!Z219-dwg!AA219+wad!Y219&lt;=0,"",dwg!Z219-dwg!AA219+wad!Y219))</f>
        <v>63</v>
      </c>
      <c r="AA219" s="96">
        <f>+IF(dwg!AB219="","",IF(dwg!AA219-dwg!AB219+wad!Z219&lt;=0,"",dwg!AA219-dwg!AB219+wad!Z219))</f>
        <v>71</v>
      </c>
      <c r="AB219" s="96">
        <f>+IF(dwg!AC219="","",IF(dwg!AB219-dwg!AC219+wad!AA219&lt;=0,"",dwg!AB219-dwg!AC219+wad!AA219))</f>
        <v>70</v>
      </c>
      <c r="AC219" s="96">
        <f>+IF(dwg!AD219="","",IF(dwg!AC219-dwg!AD219+wad!AB219&lt;=0,"",dwg!AC219-dwg!AD219+wad!AB219))</f>
        <v>80</v>
      </c>
      <c r="AD219" s="96">
        <f>+IF(dwg!AE219="","",IF(dwg!AD219-dwg!AE219+wad!AC219&lt;=0,"",dwg!AD219-dwg!AE219+wad!AC219))</f>
        <v>54</v>
      </c>
      <c r="AE219" s="96">
        <f>+IF(dwg!AF219="","",IF(dwg!AE219-dwg!AF219+wad!AD219&lt;=0,"",dwg!AE219-dwg!AF219+wad!AD219))</f>
        <v>83</v>
      </c>
      <c r="AF219" s="96">
        <f>+IF(dwg!AG219="","",IF(dwg!AF219-dwg!AG219+wad!AE219&lt;=0,"",dwg!AF219-dwg!AG219+wad!AE219))</f>
        <v>42</v>
      </c>
      <c r="AG219" s="96">
        <f t="shared" si="1"/>
        <v>5014</v>
      </c>
    </row>
    <row r="220" ht="12.75" customHeight="1">
      <c r="A220" s="96">
        <v>934.0</v>
      </c>
      <c r="B220" s="97" t="s">
        <v>21</v>
      </c>
      <c r="C220" s="96" t="s">
        <v>419</v>
      </c>
      <c r="D220" s="96"/>
      <c r="E220" s="107">
        <f>+IF(dwg!F220="","",IF(dwg!E220-dwg!F220+wad!D220&lt;=0,"",dwg!E220-dwg!F220+wad!D220))</f>
        <v>149</v>
      </c>
      <c r="F220" s="107">
        <f>+IF(dwg!G220="","",IF(dwg!F220-dwg!G220+wad!E220&lt;=0,"",dwg!F220-dwg!G220+wad!E220))</f>
        <v>107</v>
      </c>
      <c r="G220" s="107">
        <f>+IF(dwg!H220="","",IF(dwg!G220-dwg!H220+wad!F220&lt;=0,"",dwg!G220-dwg!H220+wad!F220))</f>
        <v>276</v>
      </c>
      <c r="H220" s="107">
        <f>+IF(dwg!I220="","",IF(dwg!H220-dwg!I220+wad!G220&lt;=0,"",dwg!H220-dwg!I220+wad!G220))</f>
        <v>157</v>
      </c>
      <c r="I220" s="107">
        <f>+IF(dwg!J220="","",IF(dwg!I220-dwg!J220+wad!H220&lt;=0,"",dwg!I220-dwg!J220+wad!H220))</f>
        <v>116</v>
      </c>
      <c r="J220" s="96" t="str">
        <f>+IF(dwg!K220="","",IF(dwg!J220-dwg!K220+wad!I220&lt;=0,"",dwg!J220-dwg!K220+wad!I220))</f>
        <v/>
      </c>
      <c r="K220" s="96" t="str">
        <f>+IF(dwg!L220="","",IF(dwg!K220-dwg!L220+wad!J220&lt;=0,"",dwg!K220-dwg!L220+wad!J220))</f>
        <v/>
      </c>
      <c r="L220" s="96" t="str">
        <f>+IF(dwg!M220="","",IF(dwg!L220-dwg!M220+wad!K220&lt;=0,"",dwg!L220-dwg!M220+wad!K220))</f>
        <v/>
      </c>
      <c r="M220" s="96" t="str">
        <f>+IF(dwg!N220="","",IF(dwg!M220-dwg!N220+wad!L220&lt;=0,"",dwg!M220-dwg!N220+wad!L220))</f>
        <v/>
      </c>
      <c r="N220" s="96" t="str">
        <f>+IF(dwg!O220="","",IF(dwg!N220-dwg!O220+wad!M220&lt;=0,"",dwg!N220-dwg!O220+wad!M220))</f>
        <v/>
      </c>
      <c r="O220" s="96" t="str">
        <f>+IF(dwg!P220="","",IF(dwg!O220-dwg!P220+wad!N220&lt;=0,"",dwg!O220-dwg!P220+wad!N220))</f>
        <v/>
      </c>
      <c r="P220" s="96" t="str">
        <f>+IF(dwg!Q220="","",IF(dwg!P220-dwg!Q220+wad!O220&lt;=0,"",dwg!P220-dwg!Q220+wad!O220))</f>
        <v/>
      </c>
      <c r="Q220" s="96" t="str">
        <f>+IF(dwg!R220="","",IF(dwg!Q220-dwg!R220+wad!P220&lt;=0,"",dwg!Q220-dwg!R220+wad!P220))</f>
        <v/>
      </c>
      <c r="R220" s="96" t="str">
        <f>+IF(dwg!S220="","",IF(dwg!R220-dwg!S220+wad!Q220&lt;=0,"",dwg!R220-dwg!S220+wad!Q220))</f>
        <v/>
      </c>
      <c r="S220" s="96" t="str">
        <f>+IF(dwg!T220="","",IF(dwg!S220-dwg!T220+wad!R220&lt;=0,"",dwg!S220-dwg!T220+wad!R220))</f>
        <v/>
      </c>
      <c r="T220" s="96" t="str">
        <f>+IF(dwg!U220="","",IF(dwg!T220-dwg!U220+wad!S220&lt;=0,"",dwg!T220-dwg!U220+wad!S220))</f>
        <v/>
      </c>
      <c r="U220" s="96" t="str">
        <f>+IF(dwg!V220="","",IF(dwg!U220-dwg!V220+wad!T220&lt;=0,"",dwg!U220-dwg!V220+wad!T220))</f>
        <v/>
      </c>
      <c r="V220" s="96" t="str">
        <f>+IF(dwg!W220="","",IF(dwg!V220-dwg!W220+wad!U220&lt;=0,"",dwg!V220-dwg!W220+wad!U220))</f>
        <v/>
      </c>
      <c r="W220" s="96" t="str">
        <f>+IF(dwg!X220="","",IF(dwg!W220-dwg!X220+wad!V220&lt;=0,"",dwg!W220-dwg!X220+wad!V220))</f>
        <v/>
      </c>
      <c r="X220" s="96" t="str">
        <f>+IF(dwg!Y220="","",IF(dwg!X220-dwg!Y220+wad!W220&lt;=0,"",dwg!X220-dwg!Y220+wad!W220))</f>
        <v/>
      </c>
      <c r="Y220" s="96" t="str">
        <f>+IF(dwg!Z220="","",IF(dwg!Y220-dwg!Z220+wad!X220&lt;=0,"",dwg!Y220-dwg!Z220+wad!X220))</f>
        <v/>
      </c>
      <c r="Z220" s="96" t="str">
        <f>+IF(dwg!AA220="","",IF(dwg!Z220-dwg!AA220+wad!Y220&lt;=0,"",dwg!Z220-dwg!AA220+wad!Y220))</f>
        <v/>
      </c>
      <c r="AA220" s="96" t="str">
        <f>+IF(dwg!AB220="","",IF(dwg!AA220-dwg!AB220+wad!Z220&lt;=0,"",dwg!AA220-dwg!AB220+wad!Z220))</f>
        <v/>
      </c>
      <c r="AB220" s="96" t="str">
        <f>+IF(dwg!AC220="","",IF(dwg!AB220-dwg!AC220+wad!AA220&lt;=0,"",dwg!AB220-dwg!AC220+wad!AA220))</f>
        <v/>
      </c>
      <c r="AC220" s="96" t="str">
        <f>+IF(dwg!AD220="","",IF(dwg!AC220-dwg!AD220+wad!AB220&lt;=0,"",dwg!AC220-dwg!AD220+wad!AB220))</f>
        <v/>
      </c>
      <c r="AD220" s="96" t="str">
        <f>+IF(dwg!AE220="","",IF(dwg!AD220-dwg!AE220+wad!AC220&lt;=0,"",dwg!AD220-dwg!AE220+wad!AC220))</f>
        <v/>
      </c>
      <c r="AE220" s="96" t="str">
        <f>+IF(dwg!AF220="","",IF(dwg!AE220-dwg!AF220+wad!AD220&lt;=0,"",dwg!AE220-dwg!AF220+wad!AD220))</f>
        <v/>
      </c>
      <c r="AF220" s="96" t="str">
        <f>+IF(dwg!AG220="","",IF(dwg!AF220-dwg!AG220+wad!AE220&lt;=0,"",dwg!AF220-dwg!AG220+wad!AE220))</f>
        <v/>
      </c>
      <c r="AG220" s="96">
        <f t="shared" si="1"/>
        <v>805</v>
      </c>
    </row>
    <row r="221" ht="12.75" customHeight="1">
      <c r="A221" s="96">
        <v>935.0</v>
      </c>
      <c r="B221" s="97" t="s">
        <v>21</v>
      </c>
      <c r="C221" s="98" t="s">
        <v>29</v>
      </c>
      <c r="D221" s="96"/>
      <c r="E221" s="107">
        <f>+IF(dwg!F221="","",IF(dwg!E221-dwg!F221+wad!D221&lt;=0,"",dwg!E221-dwg!F221+wad!D221))</f>
        <v>140</v>
      </c>
      <c r="F221" s="107">
        <f>+IF(dwg!G221="","",IF(dwg!F221-dwg!G221+wad!E221&lt;=0,"",dwg!F221-dwg!G221+wad!E221))</f>
        <v>133</v>
      </c>
      <c r="G221" s="107">
        <f>+IF(dwg!H221="","",IF(dwg!G221-dwg!H221+wad!F221&lt;=0,"",dwg!G221-dwg!H221+wad!F221))</f>
        <v>276</v>
      </c>
      <c r="H221" s="107">
        <f>+IF(dwg!I221="","",IF(dwg!H221-dwg!I221+wad!G221&lt;=0,"",dwg!H221-dwg!I221+wad!G221))</f>
        <v>127</v>
      </c>
      <c r="I221" s="107">
        <f>+IF(dwg!J221="","",IF(dwg!I221-dwg!J221+wad!H221&lt;=0,"",dwg!I221-dwg!J221+wad!H221))</f>
        <v>96</v>
      </c>
      <c r="J221" s="96">
        <f>+IF(dwg!K221="","",IF(dwg!J221-dwg!K221+wad!I221&lt;=0,"",dwg!J221-dwg!K221+wad!I221))</f>
        <v>116</v>
      </c>
      <c r="K221" s="96">
        <f>+IF(dwg!L221="","",IF(dwg!K221-dwg!L221+wad!J221&lt;=0,"",dwg!K221-dwg!L221+wad!J221))</f>
        <v>197</v>
      </c>
      <c r="L221" s="96">
        <f>+IF(dwg!M221="","",IF(dwg!L221-dwg!M221+wad!K221&lt;=0,"",dwg!L221-dwg!M221+wad!K221))</f>
        <v>238</v>
      </c>
      <c r="M221" s="96">
        <f>+IF(dwg!N221="","",IF(dwg!M221-dwg!N221+wad!L221&lt;=0,"",dwg!M221-dwg!N221+wad!L221))</f>
        <v>330</v>
      </c>
      <c r="N221" s="96">
        <f>+IF(dwg!O221="","",IF(dwg!N221-dwg!O221+wad!M221&lt;=0,"",dwg!N221-dwg!O221+wad!M221))</f>
        <v>171</v>
      </c>
      <c r="O221" s="96">
        <f>+IF(dwg!P221="","",IF(dwg!O221-dwg!P221+wad!N221&lt;=0,"",dwg!O221-dwg!P221+wad!N221))</f>
        <v>610</v>
      </c>
      <c r="P221" s="96">
        <f>+IF(dwg!Q221="","",IF(dwg!P221-dwg!Q221+wad!O221&lt;=0,"",dwg!P221-dwg!Q221+wad!O221))</f>
        <v>521</v>
      </c>
      <c r="Q221" s="96">
        <f>+IF(dwg!R221="","",IF(dwg!Q221-dwg!R221+wad!P221&lt;=0,"",dwg!Q221-dwg!R221+wad!P221))</f>
        <v>279</v>
      </c>
      <c r="R221" s="96">
        <f>+IF(dwg!S221="","",IF(dwg!R221-dwg!S221+wad!Q221&lt;=0,"",dwg!R221-dwg!S221+wad!Q221))</f>
        <v>215</v>
      </c>
      <c r="S221" s="96">
        <f>+IF(dwg!T221="","",IF(dwg!S221-dwg!T221+wad!R221&lt;=0,"",dwg!S221-dwg!T221+wad!R221))</f>
        <v>224</v>
      </c>
      <c r="T221" s="96">
        <f>+IF(dwg!U221="","",IF(dwg!T221-dwg!U221+wad!S221&lt;=0,"",dwg!T221-dwg!U221+wad!S221))</f>
        <v>270</v>
      </c>
      <c r="U221" s="96">
        <f>+IF(dwg!V221="","",IF(dwg!U221-dwg!V221+wad!T221&lt;=0,"",dwg!U221-dwg!V221+wad!T221))</f>
        <v>429</v>
      </c>
      <c r="V221" s="96">
        <f>+IF(dwg!W221="","",IF(dwg!V221-dwg!W221+wad!U221&lt;=0,"",dwg!V221-dwg!W221+wad!U221))</f>
        <v>419</v>
      </c>
      <c r="W221" s="96">
        <f>+IF(dwg!X221="","",IF(dwg!W221-dwg!X221+wad!V221&lt;=0,"",dwg!W221-dwg!X221+wad!V221))</f>
        <v>239</v>
      </c>
      <c r="X221" s="96">
        <f>+IF(dwg!Y221="","",IF(dwg!X221-dwg!Y221+wad!W221&lt;=0,"",dwg!X221-dwg!Y221+wad!W221))</f>
        <v>139</v>
      </c>
      <c r="Y221" s="96">
        <f>+IF(dwg!Z221="","",IF(dwg!Y221-dwg!Z221+wad!X221&lt;=0,"",dwg!Y221-dwg!Z221+wad!X221))</f>
        <v>259</v>
      </c>
      <c r="Z221" s="96">
        <f>+IF(dwg!AA221="","",IF(dwg!Z221-dwg!AA221+wad!Y221&lt;=0,"",dwg!Z221-dwg!AA221+wad!Y221))</f>
        <v>150</v>
      </c>
      <c r="AA221" s="96">
        <f>+IF(dwg!AB221="","",IF(dwg!AA221-dwg!AB221+wad!Z221&lt;=0,"",dwg!AA221-dwg!AB221+wad!Z221))</f>
        <v>180</v>
      </c>
      <c r="AB221" s="96">
        <f>+IF(dwg!AC221="","",IF(dwg!AB221-dwg!AC221+wad!AA221&lt;=0,"",dwg!AB221-dwg!AC221+wad!AA221))</f>
        <v>137</v>
      </c>
      <c r="AC221" s="96">
        <f>+IF(dwg!AD221="","",IF(dwg!AC221-dwg!AD221+wad!AB221&lt;=0,"",dwg!AC221-dwg!AD221+wad!AB221))</f>
        <v>206</v>
      </c>
      <c r="AD221" s="96">
        <f>+IF(dwg!AE221="","",IF(dwg!AD221-dwg!AE221+wad!AC221&lt;=0,"",dwg!AD221-dwg!AE221+wad!AC221))</f>
        <v>135</v>
      </c>
      <c r="AE221" s="96">
        <f>+IF(dwg!AF221="","",IF(dwg!AE221-dwg!AF221+wad!AD221&lt;=0,"",dwg!AE221-dwg!AF221+wad!AD221))</f>
        <v>316</v>
      </c>
      <c r="AF221" s="96">
        <f>+IF(dwg!AG221="","",IF(dwg!AF221-dwg!AG221+wad!AE221&lt;=0,"",dwg!AF221-dwg!AG221+wad!AE221))</f>
        <v>182</v>
      </c>
      <c r="AG221" s="96">
        <f t="shared" si="1"/>
        <v>6734</v>
      </c>
    </row>
    <row r="222" ht="12.75" customHeight="1">
      <c r="A222" s="96">
        <v>936.0</v>
      </c>
      <c r="B222" s="97" t="s">
        <v>21</v>
      </c>
      <c r="C222" s="100" t="s">
        <v>6</v>
      </c>
      <c r="D222" s="96"/>
      <c r="E222" s="107">
        <f>+IF(dwg!F222="","",IF(dwg!E222-dwg!F222+wad!D222&lt;=0,"",dwg!E222-dwg!F222+wad!D222))</f>
        <v>152</v>
      </c>
      <c r="F222" s="107">
        <f>+IF(dwg!G222="","",IF(dwg!F222-dwg!G222+wad!E222&lt;=0,"",dwg!F222-dwg!G222+wad!E222))</f>
        <v>118</v>
      </c>
      <c r="G222" s="107">
        <f>+IF(dwg!H222="","",IF(dwg!G222-dwg!H222+wad!F222&lt;=0,"",dwg!G222-dwg!H222+wad!F222))</f>
        <v>269</v>
      </c>
      <c r="H222" s="107">
        <f>+IF(dwg!I222="","",IF(dwg!H222-dwg!I222+wad!G222&lt;=0,"",dwg!H222-dwg!I222+wad!G222))</f>
        <v>119</v>
      </c>
      <c r="I222" s="107">
        <f>+IF(dwg!J222="","",IF(dwg!I222-dwg!J222+wad!H222&lt;=0,"",dwg!I222-dwg!J222+wad!H222))</f>
        <v>108</v>
      </c>
      <c r="J222" s="96">
        <f>+IF(dwg!K222="","",IF(dwg!J222-dwg!K222+wad!I222&lt;=0,"",dwg!J222-dwg!K222+wad!I222))</f>
        <v>101</v>
      </c>
      <c r="K222" s="96">
        <f>+IF(dwg!L222="","",IF(dwg!K222-dwg!L222+wad!J222&lt;=0,"",dwg!K222-dwg!L222+wad!J222))</f>
        <v>241</v>
      </c>
      <c r="L222" s="96">
        <f>+IF(dwg!M222="","",IF(dwg!L222-dwg!M222+wad!K222&lt;=0,"",dwg!L222-dwg!M222+wad!K222))</f>
        <v>231</v>
      </c>
      <c r="M222" s="96">
        <f>+IF(dwg!N222="","",IF(dwg!M222-dwg!N222+wad!L222&lt;=0,"",dwg!M222-dwg!N222+wad!L222))</f>
        <v>331</v>
      </c>
      <c r="N222" s="96">
        <f>+IF(dwg!O222="","",IF(dwg!N222-dwg!O222+wad!M222&lt;=0,"",dwg!N222-dwg!O222+wad!M222))</f>
        <v>183</v>
      </c>
      <c r="O222" s="96">
        <f>+IF(dwg!P222="","",IF(dwg!O222-dwg!P222+wad!N222&lt;=0,"",dwg!O222-dwg!P222+wad!N222))</f>
        <v>660</v>
      </c>
      <c r="P222" s="96">
        <f>+IF(dwg!Q222="","",IF(dwg!P222-dwg!Q222+wad!O222&lt;=0,"",dwg!P222-dwg!Q222+wad!O222))</f>
        <v>677</v>
      </c>
      <c r="Q222" s="96">
        <f>+IF(dwg!R222="","",IF(dwg!Q222-dwg!R222+wad!P222&lt;=0,"",dwg!Q222-dwg!R222+wad!P222))</f>
        <v>402</v>
      </c>
      <c r="R222" s="96">
        <f>+IF(dwg!S222="","",IF(dwg!R222-dwg!S222+wad!Q222&lt;=0,"",dwg!R222-dwg!S222+wad!Q222))</f>
        <v>278</v>
      </c>
      <c r="S222" s="96">
        <f>+IF(dwg!T222="","",IF(dwg!S222-dwg!T222+wad!R222&lt;=0,"",dwg!S222-dwg!T222+wad!R222))</f>
        <v>272</v>
      </c>
      <c r="T222" s="96">
        <f>+IF(dwg!U222="","",IF(dwg!T222-dwg!U222+wad!S222&lt;=0,"",dwg!T222-dwg!U222+wad!S222))</f>
        <v>291</v>
      </c>
      <c r="U222" s="96">
        <f>+IF(dwg!V222="","",IF(dwg!U222-dwg!V222+wad!T222&lt;=0,"",dwg!U222-dwg!V222+wad!T222))</f>
        <v>179</v>
      </c>
      <c r="V222" s="96">
        <f>+IF(dwg!W222="","",IF(dwg!V222-dwg!W222+wad!U222&lt;=0,"",dwg!V222-dwg!W222+wad!U222))</f>
        <v>278</v>
      </c>
      <c r="W222" s="96">
        <f>+IF(dwg!X222="","",IF(dwg!W222-dwg!X222+wad!V222&lt;=0,"",dwg!W222-dwg!X222+wad!V222))</f>
        <v>106</v>
      </c>
      <c r="X222" s="96">
        <f>+IF(dwg!Y222="","",IF(dwg!X222-dwg!Y222+wad!W222&lt;=0,"",dwg!X222-dwg!Y222+wad!W222))</f>
        <v>65</v>
      </c>
      <c r="Y222" s="96">
        <f>+IF(dwg!Z222="","",IF(dwg!Y222-dwg!Z222+wad!X222&lt;=0,"",dwg!Y222-dwg!Z222+wad!X222))</f>
        <v>91</v>
      </c>
      <c r="Z222" s="96">
        <f>+IF(dwg!AA222="","",IF(dwg!Z222-dwg!AA222+wad!Y222&lt;=0,"",dwg!Z222-dwg!AA222+wad!Y222))</f>
        <v>48</v>
      </c>
      <c r="AA222" s="96">
        <f>+IF(dwg!AB222="","",IF(dwg!AA222-dwg!AB222+wad!Z222&lt;=0,"",dwg!AA222-dwg!AB222+wad!Z222))</f>
        <v>46</v>
      </c>
      <c r="AB222" s="96">
        <f>+IF(dwg!AC222="","",IF(dwg!AB222-dwg!AC222+wad!AA222&lt;=0,"",dwg!AB222-dwg!AC222+wad!AA222))</f>
        <v>58</v>
      </c>
      <c r="AC222" s="96">
        <f>+IF(dwg!AD222="","",IF(dwg!AC222-dwg!AD222+wad!AB222&lt;=0,"",dwg!AC222-dwg!AD222+wad!AB222))</f>
        <v>53</v>
      </c>
      <c r="AD222" s="96">
        <f>+IF(dwg!AE222="","",IF(dwg!AD222-dwg!AE222+wad!AC222&lt;=0,"",dwg!AD222-dwg!AE222+wad!AC222))</f>
        <v>39</v>
      </c>
      <c r="AE222" s="96">
        <f>+IF(dwg!AF222="","",IF(dwg!AE222-dwg!AF222+wad!AD222&lt;=0,"",dwg!AE222-dwg!AF222+wad!AD222))</f>
        <v>71</v>
      </c>
      <c r="AF222" s="96">
        <f>+IF(dwg!AG222="","",IF(dwg!AF222-dwg!AG222+wad!AE222&lt;=0,"",dwg!AF222-dwg!AG222+wad!AE222))</f>
        <v>35</v>
      </c>
      <c r="AG222" s="96">
        <f t="shared" si="1"/>
        <v>5502</v>
      </c>
    </row>
    <row r="223" ht="12.75" customHeight="1">
      <c r="A223" s="96">
        <v>937.0</v>
      </c>
      <c r="B223" s="97" t="s">
        <v>21</v>
      </c>
      <c r="C223" s="96" t="s">
        <v>419</v>
      </c>
      <c r="D223" s="96"/>
      <c r="E223" s="107">
        <f>+IF(dwg!F223="","",IF(dwg!E223-dwg!F223+wad!D223&lt;=0,"",dwg!E223-dwg!F223+wad!D223))</f>
        <v>91</v>
      </c>
      <c r="F223" s="107">
        <f>+IF(dwg!G223="","",IF(dwg!F223-dwg!G223+wad!E223&lt;=0,"",dwg!F223-dwg!G223+wad!E223))</f>
        <v>133</v>
      </c>
      <c r="G223" s="107">
        <f>+IF(dwg!H223="","",IF(dwg!G223-dwg!H223+wad!F223&lt;=0,"",dwg!G223-dwg!H223+wad!F223))</f>
        <v>18</v>
      </c>
      <c r="H223" s="107">
        <f>+IF(dwg!I223="","",IF(dwg!H223-dwg!I223+wad!G223&lt;=0,"",dwg!H223-dwg!I223+wad!G223))</f>
        <v>75</v>
      </c>
      <c r="I223" s="107">
        <f>+IF(dwg!J223="","",IF(dwg!I223-dwg!J223+wad!H223&lt;=0,"",dwg!I223-dwg!J223+wad!H223))</f>
        <v>53</v>
      </c>
      <c r="J223" s="96" t="str">
        <f>+IF(dwg!K223="","",IF(dwg!J223-dwg!K223+wad!I223&lt;=0,"",dwg!J223-dwg!K223+wad!I223))</f>
        <v/>
      </c>
      <c r="K223" s="96" t="str">
        <f>+IF(dwg!L223="","",IF(dwg!K223-dwg!L223+wad!J223&lt;=0,"",dwg!K223-dwg!L223+wad!J223))</f>
        <v/>
      </c>
      <c r="L223" s="96" t="str">
        <f>+IF(dwg!M223="","",IF(dwg!L223-dwg!M223+wad!K223&lt;=0,"",dwg!L223-dwg!M223+wad!K223))</f>
        <v/>
      </c>
      <c r="M223" s="96" t="str">
        <f>+IF(dwg!N223="","",IF(dwg!M223-dwg!N223+wad!L223&lt;=0,"",dwg!M223-dwg!N223+wad!L223))</f>
        <v/>
      </c>
      <c r="N223" s="96" t="str">
        <f>+IF(dwg!O223="","",IF(dwg!N223-dwg!O223+wad!M223&lt;=0,"",dwg!N223-dwg!O223+wad!M223))</f>
        <v/>
      </c>
      <c r="O223" s="96" t="str">
        <f>+IF(dwg!P223="","",IF(dwg!O223-dwg!P223+wad!N223&lt;=0,"",dwg!O223-dwg!P223+wad!N223))</f>
        <v/>
      </c>
      <c r="P223" s="96" t="str">
        <f>+IF(dwg!Q223="","",IF(dwg!P223-dwg!Q223+wad!O223&lt;=0,"",dwg!P223-dwg!Q223+wad!O223))</f>
        <v/>
      </c>
      <c r="Q223" s="96" t="str">
        <f>+IF(dwg!R223="","",IF(dwg!Q223-dwg!R223+wad!P223&lt;=0,"",dwg!Q223-dwg!R223+wad!P223))</f>
        <v/>
      </c>
      <c r="R223" s="96" t="str">
        <f>+IF(dwg!S223="","",IF(dwg!R223-dwg!S223+wad!Q223&lt;=0,"",dwg!R223-dwg!S223+wad!Q223))</f>
        <v/>
      </c>
      <c r="S223" s="96" t="str">
        <f>+IF(dwg!T223="","",IF(dwg!S223-dwg!T223+wad!R223&lt;=0,"",dwg!S223-dwg!T223+wad!R223))</f>
        <v/>
      </c>
      <c r="T223" s="96" t="str">
        <f>+IF(dwg!U223="","",IF(dwg!T223-dwg!U223+wad!S223&lt;=0,"",dwg!T223-dwg!U223+wad!S223))</f>
        <v/>
      </c>
      <c r="U223" s="96" t="str">
        <f>+IF(dwg!V223="","",IF(dwg!U223-dwg!V223+wad!T223&lt;=0,"",dwg!U223-dwg!V223+wad!T223))</f>
        <v/>
      </c>
      <c r="V223" s="96" t="str">
        <f>+IF(dwg!W223="","",IF(dwg!V223-dwg!W223+wad!U223&lt;=0,"",dwg!V223-dwg!W223+wad!U223))</f>
        <v/>
      </c>
      <c r="W223" s="96" t="str">
        <f>+IF(dwg!X223="","",IF(dwg!W223-dwg!X223+wad!V223&lt;=0,"",dwg!W223-dwg!X223+wad!V223))</f>
        <v/>
      </c>
      <c r="X223" s="96" t="str">
        <f>+IF(dwg!Y223="","",IF(dwg!X223-dwg!Y223+wad!W223&lt;=0,"",dwg!X223-dwg!Y223+wad!W223))</f>
        <v/>
      </c>
      <c r="Y223" s="96" t="str">
        <f>+IF(dwg!Z223="","",IF(dwg!Y223-dwg!Z223+wad!X223&lt;=0,"",dwg!Y223-dwg!Z223+wad!X223))</f>
        <v/>
      </c>
      <c r="Z223" s="96" t="str">
        <f>+IF(dwg!AA223="","",IF(dwg!Z223-dwg!AA223+wad!Y223&lt;=0,"",dwg!Z223-dwg!AA223+wad!Y223))</f>
        <v/>
      </c>
      <c r="AA223" s="96" t="str">
        <f>+IF(dwg!AB223="","",IF(dwg!AA223-dwg!AB223+wad!Z223&lt;=0,"",dwg!AA223-dwg!AB223+wad!Z223))</f>
        <v/>
      </c>
      <c r="AB223" s="96" t="str">
        <f>+IF(dwg!AC223="","",IF(dwg!AB223-dwg!AC223+wad!AA223&lt;=0,"",dwg!AB223-dwg!AC223+wad!AA223))</f>
        <v/>
      </c>
      <c r="AC223" s="96" t="str">
        <f>+IF(dwg!AD223="","",IF(dwg!AC223-dwg!AD223+wad!AB223&lt;=0,"",dwg!AC223-dwg!AD223+wad!AB223))</f>
        <v/>
      </c>
      <c r="AD223" s="96" t="str">
        <f>+IF(dwg!AE223="","",IF(dwg!AD223-dwg!AE223+wad!AC223&lt;=0,"",dwg!AD223-dwg!AE223+wad!AC223))</f>
        <v/>
      </c>
      <c r="AE223" s="96" t="str">
        <f>+IF(dwg!AF223="","",IF(dwg!AE223-dwg!AF223+wad!AD223&lt;=0,"",dwg!AE223-dwg!AF223+wad!AD223))</f>
        <v/>
      </c>
      <c r="AF223" s="96" t="str">
        <f>+IF(dwg!AG223="","",IF(dwg!AF223-dwg!AG223+wad!AE223&lt;=0,"",dwg!AF223-dwg!AG223+wad!AE223))</f>
        <v/>
      </c>
      <c r="AG223" s="96">
        <f t="shared" si="1"/>
        <v>370</v>
      </c>
    </row>
    <row r="224" ht="12.75" customHeight="1">
      <c r="A224" s="96">
        <v>938.0</v>
      </c>
      <c r="B224" s="97" t="s">
        <v>21</v>
      </c>
      <c r="C224" s="96" t="s">
        <v>419</v>
      </c>
      <c r="D224" s="96"/>
      <c r="E224" s="107">
        <f>+IF(dwg!F224="","",IF(dwg!E224-dwg!F224+wad!D224&lt;=0,"",dwg!E224-dwg!F224+wad!D224))</f>
        <v>150</v>
      </c>
      <c r="F224" s="107">
        <f>+IF(dwg!G224="","",IF(dwg!F224-dwg!G224+wad!E224&lt;=0,"",dwg!F224-dwg!G224+wad!E224))</f>
        <v>63</v>
      </c>
      <c r="G224" s="107">
        <f>+IF(dwg!H224="","",IF(dwg!G224-dwg!H224+wad!F224&lt;=0,"",dwg!G224-dwg!H224+wad!F224))</f>
        <v>224</v>
      </c>
      <c r="H224" s="107">
        <f>+IF(dwg!I224="","",IF(dwg!H224-dwg!I224+wad!G224&lt;=0,"",dwg!H224-dwg!I224+wad!G224))</f>
        <v>97</v>
      </c>
      <c r="I224" s="107">
        <f>+IF(dwg!J224="","",IF(dwg!I224-dwg!J224+wad!H224&lt;=0,"",dwg!I224-dwg!J224+wad!H224))</f>
        <v>84</v>
      </c>
      <c r="J224" s="96" t="str">
        <f>+IF(dwg!K224="","",IF(dwg!J224-dwg!K224+wad!I224&lt;=0,"",dwg!J224-dwg!K224+wad!I224))</f>
        <v/>
      </c>
      <c r="K224" s="96" t="str">
        <f>+IF(dwg!L224="","",IF(dwg!K224-dwg!L224+wad!J224&lt;=0,"",dwg!K224-dwg!L224+wad!J224))</f>
        <v/>
      </c>
      <c r="L224" s="96" t="str">
        <f>+IF(dwg!M224="","",IF(dwg!L224-dwg!M224+wad!K224&lt;=0,"",dwg!L224-dwg!M224+wad!K224))</f>
        <v/>
      </c>
      <c r="M224" s="96" t="str">
        <f>+IF(dwg!N224="","",IF(dwg!M224-dwg!N224+wad!L224&lt;=0,"",dwg!M224-dwg!N224+wad!L224))</f>
        <v/>
      </c>
      <c r="N224" s="96" t="str">
        <f>+IF(dwg!O224="","",IF(dwg!N224-dwg!O224+wad!M224&lt;=0,"",dwg!N224-dwg!O224+wad!M224))</f>
        <v/>
      </c>
      <c r="O224" s="96" t="str">
        <f>+IF(dwg!P224="","",IF(dwg!O224-dwg!P224+wad!N224&lt;=0,"",dwg!O224-dwg!P224+wad!N224))</f>
        <v/>
      </c>
      <c r="P224" s="96" t="str">
        <f>+IF(dwg!Q224="","",IF(dwg!P224-dwg!Q224+wad!O224&lt;=0,"",dwg!P224-dwg!Q224+wad!O224))</f>
        <v/>
      </c>
      <c r="Q224" s="96" t="str">
        <f>+IF(dwg!R224="","",IF(dwg!Q224-dwg!R224+wad!P224&lt;=0,"",dwg!Q224-dwg!R224+wad!P224))</f>
        <v/>
      </c>
      <c r="R224" s="96" t="str">
        <f>+IF(dwg!S224="","",IF(dwg!R224-dwg!S224+wad!Q224&lt;=0,"",dwg!R224-dwg!S224+wad!Q224))</f>
        <v/>
      </c>
      <c r="S224" s="96" t="str">
        <f>+IF(dwg!T224="","",IF(dwg!S224-dwg!T224+wad!R224&lt;=0,"",dwg!S224-dwg!T224+wad!R224))</f>
        <v/>
      </c>
      <c r="T224" s="96" t="str">
        <f>+IF(dwg!U224="","",IF(dwg!T224-dwg!U224+wad!S224&lt;=0,"",dwg!T224-dwg!U224+wad!S224))</f>
        <v/>
      </c>
      <c r="U224" s="96" t="str">
        <f>+IF(dwg!V224="","",IF(dwg!U224-dwg!V224+wad!T224&lt;=0,"",dwg!U224-dwg!V224+wad!T224))</f>
        <v/>
      </c>
      <c r="V224" s="96" t="str">
        <f>+IF(dwg!W224="","",IF(dwg!V224-dwg!W224+wad!U224&lt;=0,"",dwg!V224-dwg!W224+wad!U224))</f>
        <v/>
      </c>
      <c r="W224" s="96" t="str">
        <f>+IF(dwg!X224="","",IF(dwg!W224-dwg!X224+wad!V224&lt;=0,"",dwg!W224-dwg!X224+wad!V224))</f>
        <v/>
      </c>
      <c r="X224" s="96" t="str">
        <f>+IF(dwg!Y224="","",IF(dwg!X224-dwg!Y224+wad!W224&lt;=0,"",dwg!X224-dwg!Y224+wad!W224))</f>
        <v/>
      </c>
      <c r="Y224" s="96" t="str">
        <f>+IF(dwg!Z224="","",IF(dwg!Y224-dwg!Z224+wad!X224&lt;=0,"",dwg!Y224-dwg!Z224+wad!X224))</f>
        <v/>
      </c>
      <c r="Z224" s="96" t="str">
        <f>+IF(dwg!AA224="","",IF(dwg!Z224-dwg!AA224+wad!Y224&lt;=0,"",dwg!Z224-dwg!AA224+wad!Y224))</f>
        <v/>
      </c>
      <c r="AA224" s="96" t="str">
        <f>+IF(dwg!AB224="","",IF(dwg!AA224-dwg!AB224+wad!Z224&lt;=0,"",dwg!AA224-dwg!AB224+wad!Z224))</f>
        <v/>
      </c>
      <c r="AB224" s="96" t="str">
        <f>+IF(dwg!AC224="","",IF(dwg!AB224-dwg!AC224+wad!AA224&lt;=0,"",dwg!AB224-dwg!AC224+wad!AA224))</f>
        <v/>
      </c>
      <c r="AC224" s="96" t="str">
        <f>+IF(dwg!AD224="","",IF(dwg!AC224-dwg!AD224+wad!AB224&lt;=0,"",dwg!AC224-dwg!AD224+wad!AB224))</f>
        <v/>
      </c>
      <c r="AD224" s="96" t="str">
        <f>+IF(dwg!AE224="","",IF(dwg!AD224-dwg!AE224+wad!AC224&lt;=0,"",dwg!AD224-dwg!AE224+wad!AC224))</f>
        <v/>
      </c>
      <c r="AE224" s="96" t="str">
        <f>+IF(dwg!AF224="","",IF(dwg!AE224-dwg!AF224+wad!AD224&lt;=0,"",dwg!AE224-dwg!AF224+wad!AD224))</f>
        <v/>
      </c>
      <c r="AF224" s="96" t="str">
        <f>+IF(dwg!AG224="","",IF(dwg!AF224-dwg!AG224+wad!AE224&lt;=0,"",dwg!AF224-dwg!AG224+wad!AE224))</f>
        <v/>
      </c>
      <c r="AG224" s="96">
        <f t="shared" si="1"/>
        <v>618</v>
      </c>
    </row>
    <row r="225" ht="12.75" customHeight="1">
      <c r="A225" s="96">
        <v>939.0</v>
      </c>
      <c r="B225" s="97" t="s">
        <v>21</v>
      </c>
      <c r="C225" s="100" t="s">
        <v>6</v>
      </c>
      <c r="D225" s="96"/>
      <c r="E225" s="107">
        <f>+IF(dwg!F225="","",IF(dwg!E225-dwg!F225+wad!D225&lt;=0,"",dwg!E225-dwg!F225+wad!D225))</f>
        <v>163</v>
      </c>
      <c r="F225" s="107">
        <f>+IF(dwg!G225="","",IF(dwg!F225-dwg!G225+wad!E225&lt;=0,"",dwg!F225-dwg!G225+wad!E225))</f>
        <v>112</v>
      </c>
      <c r="G225" s="107">
        <f>+IF(dwg!H225="","",IF(dwg!G225-dwg!H225+wad!F225&lt;=0,"",dwg!G225-dwg!H225+wad!F225))</f>
        <v>303</v>
      </c>
      <c r="H225" s="107">
        <f>+IF(dwg!I225="","",IF(dwg!H225-dwg!I225+wad!G225&lt;=0,"",dwg!H225-dwg!I225+wad!G225))</f>
        <v>139</v>
      </c>
      <c r="I225" s="107">
        <f>+IF(dwg!J225="","",IF(dwg!I225-dwg!J225+wad!H225&lt;=0,"",dwg!I225-dwg!J225+wad!H225))</f>
        <v>119</v>
      </c>
      <c r="J225" s="96">
        <f>+IF(dwg!K225="","",IF(dwg!J225-dwg!K225+wad!I225&lt;=0,"",dwg!J225-dwg!K225+wad!I225))</f>
        <v>135</v>
      </c>
      <c r="K225" s="96">
        <f>+IF(dwg!L225="","",IF(dwg!K225-dwg!L225+wad!J225&lt;=0,"",dwg!K225-dwg!L225+wad!J225))</f>
        <v>246</v>
      </c>
      <c r="L225" s="96">
        <f>+IF(dwg!M225="","",IF(dwg!L225-dwg!M225+wad!K225&lt;=0,"",dwg!L225-dwg!M225+wad!K225))</f>
        <v>292</v>
      </c>
      <c r="M225" s="96">
        <f>+IF(dwg!N225="","",IF(dwg!M225-dwg!N225+wad!L225&lt;=0,"",dwg!M225-dwg!N225+wad!L225))</f>
        <v>371</v>
      </c>
      <c r="N225" s="96">
        <f>+IF(dwg!O225="","",IF(dwg!N225-dwg!O225+wad!M225&lt;=0,"",dwg!N225-dwg!O225+wad!M225))</f>
        <v>212</v>
      </c>
      <c r="O225" s="96">
        <f>+IF(dwg!P225="","",IF(dwg!O225-dwg!P225+wad!N225&lt;=0,"",dwg!O225-dwg!P225+wad!N225))</f>
        <v>739</v>
      </c>
      <c r="P225" s="96">
        <f>+IF(dwg!Q225="","",IF(dwg!P225-dwg!Q225+wad!O225&lt;=0,"",dwg!P225-dwg!Q225+wad!O225))</f>
        <v>661</v>
      </c>
      <c r="Q225" s="96">
        <f>+IF(dwg!R225="","",IF(dwg!Q225-dwg!R225+wad!P225&lt;=0,"",dwg!Q225-dwg!R225+wad!P225))</f>
        <v>423</v>
      </c>
      <c r="R225" s="96">
        <f>+IF(dwg!S225="","",IF(dwg!R225-dwg!S225+wad!Q225&lt;=0,"",dwg!R225-dwg!S225+wad!Q225))</f>
        <v>305</v>
      </c>
      <c r="S225" s="96">
        <f>+IF(dwg!T225="","",IF(dwg!S225-dwg!T225+wad!R225&lt;=0,"",dwg!S225-dwg!T225+wad!R225))</f>
        <v>300</v>
      </c>
      <c r="T225" s="96">
        <f>+IF(dwg!U225="","",IF(dwg!T225-dwg!U225+wad!S225&lt;=0,"",dwg!T225-dwg!U225+wad!S225))</f>
        <v>318</v>
      </c>
      <c r="U225" s="96">
        <f>+IF(dwg!V225="","",IF(dwg!U225-dwg!V225+wad!T225&lt;=0,"",dwg!U225-dwg!V225+wad!T225))</f>
        <v>355</v>
      </c>
      <c r="V225" s="96">
        <f>+IF(dwg!W225="","",IF(dwg!V225-dwg!W225+wad!U225&lt;=0,"",dwg!V225-dwg!W225+wad!U225))</f>
        <v>305</v>
      </c>
      <c r="W225" s="96">
        <f>+IF(dwg!X225="","",IF(dwg!W225-dwg!X225+wad!V225&lt;=0,"",dwg!W225-dwg!X225+wad!V225))</f>
        <v>106</v>
      </c>
      <c r="X225" s="96">
        <f>+IF(dwg!Y225="","",IF(dwg!X225-dwg!Y225+wad!W225&lt;=0,"",dwg!X225-dwg!Y225+wad!W225))</f>
        <v>76</v>
      </c>
      <c r="Y225" s="96">
        <f>+IF(dwg!Z225="","",IF(dwg!Y225-dwg!Z225+wad!X225&lt;=0,"",dwg!Y225-dwg!Z225+wad!X225))</f>
        <v>113</v>
      </c>
      <c r="Z225" s="96">
        <f>+IF(dwg!AA225="","",IF(dwg!Z225-dwg!AA225+wad!Y225&lt;=0,"",dwg!Z225-dwg!AA225+wad!Y225))</f>
        <v>57</v>
      </c>
      <c r="AA225" s="96">
        <f>+IF(dwg!AB225="","",IF(dwg!AA225-dwg!AB225+wad!Z225&lt;=0,"",dwg!AA225-dwg!AB225+wad!Z225))</f>
        <v>61</v>
      </c>
      <c r="AB225" s="96">
        <f>+IF(dwg!AC225="","",IF(dwg!AB225-dwg!AC225+wad!AA225&lt;=0,"",dwg!AB225-dwg!AC225+wad!AA225))</f>
        <v>51</v>
      </c>
      <c r="AC225" s="96">
        <f>+IF(dwg!AD225="","",IF(dwg!AC225-dwg!AD225+wad!AB225&lt;=0,"",dwg!AC225-dwg!AD225+wad!AB225))</f>
        <v>63</v>
      </c>
      <c r="AD225" s="96">
        <f>+IF(dwg!AE225="","",IF(dwg!AD225-dwg!AE225+wad!AC225&lt;=0,"",dwg!AD225-dwg!AE225+wad!AC225))</f>
        <v>37</v>
      </c>
      <c r="AE225" s="96">
        <f>+IF(dwg!AF225="","",IF(dwg!AE225-dwg!AF225+wad!AD225&lt;=0,"",dwg!AE225-dwg!AF225+wad!AD225))</f>
        <v>63</v>
      </c>
      <c r="AF225" s="96">
        <f>+IF(dwg!AG225="","",IF(dwg!AF225-dwg!AG225+wad!AE225&lt;=0,"",dwg!AF225-dwg!AG225+wad!AE225))</f>
        <v>35</v>
      </c>
      <c r="AG225" s="96">
        <f t="shared" si="1"/>
        <v>6160</v>
      </c>
    </row>
    <row r="226" ht="12.75" customHeight="1">
      <c r="A226" s="96">
        <v>940.0</v>
      </c>
      <c r="B226" s="97" t="s">
        <v>21</v>
      </c>
      <c r="C226" s="98" t="s">
        <v>29</v>
      </c>
      <c r="D226" s="96"/>
      <c r="E226" s="107">
        <f>+IF(dwg!F226="","",IF(dwg!E226-dwg!F226+wad!D226&lt;=0,"",dwg!E226-dwg!F226+wad!D226))</f>
        <v>113</v>
      </c>
      <c r="F226" s="107">
        <f>+IF(dwg!G226="","",IF(dwg!F226-dwg!G226+wad!E226&lt;=0,"",dwg!F226-dwg!G226+wad!E226))</f>
        <v>67</v>
      </c>
      <c r="G226" s="107">
        <f>+IF(dwg!H226="","",IF(dwg!G226-dwg!H226+wad!F226&lt;=0,"",dwg!G226-dwg!H226+wad!F226))</f>
        <v>181</v>
      </c>
      <c r="H226" s="107">
        <f>+IF(dwg!I226="","",IF(dwg!H226-dwg!I226+wad!G226&lt;=0,"",dwg!H226-dwg!I226+wad!G226))</f>
        <v>96</v>
      </c>
      <c r="I226" s="107">
        <f>+IF(dwg!J226="","",IF(dwg!I226-dwg!J226+wad!H226&lt;=0,"",dwg!I226-dwg!J226+wad!H226))</f>
        <v>77</v>
      </c>
      <c r="J226" s="96">
        <f>+IF(dwg!K226="","",IF(dwg!J226-dwg!K226+wad!I226&lt;=0,"",dwg!J226-dwg!K226+wad!I226))</f>
        <v>64</v>
      </c>
      <c r="K226" s="96">
        <f>+IF(dwg!L226="","",IF(dwg!K226-dwg!L226+wad!J226&lt;=0,"",dwg!K226-dwg!L226+wad!J226))</f>
        <v>163</v>
      </c>
      <c r="L226" s="96">
        <f>+IF(dwg!M226="","",IF(dwg!L226-dwg!M226+wad!K226&lt;=0,"",dwg!L226-dwg!M226+wad!K226))</f>
        <v>184</v>
      </c>
      <c r="M226" s="96">
        <f>+IF(dwg!N226="","",IF(dwg!M226-dwg!N226+wad!L226&lt;=0,"",dwg!M226-dwg!N226+wad!L226))</f>
        <v>248</v>
      </c>
      <c r="N226" s="96">
        <f>+IF(dwg!O226="","",IF(dwg!N226-dwg!O226+wad!M226&lt;=0,"",dwg!N226-dwg!O226+wad!M226))</f>
        <v>158</v>
      </c>
      <c r="O226" s="96">
        <f>+IF(dwg!P226="","",IF(dwg!O226-dwg!P226+wad!N226&lt;=0,"",dwg!O226-dwg!P226+wad!N226))</f>
        <v>562</v>
      </c>
      <c r="P226" s="96">
        <f>+IF(dwg!Q226="","",IF(dwg!P226-dwg!Q226+wad!O226&lt;=0,"",dwg!P226-dwg!Q226+wad!O226))</f>
        <v>574</v>
      </c>
      <c r="Q226" s="96">
        <f>+IF(dwg!R226="","",IF(dwg!Q226-dwg!R226+wad!P226&lt;=0,"",dwg!Q226-dwg!R226+wad!P226))</f>
        <v>419</v>
      </c>
      <c r="R226" s="96">
        <f>+IF(dwg!S226="","",IF(dwg!R226-dwg!S226+wad!Q226&lt;=0,"",dwg!R226-dwg!S226+wad!Q226))</f>
        <v>280</v>
      </c>
      <c r="S226" s="96">
        <f>+IF(dwg!T226="","",IF(dwg!S226-dwg!T226+wad!R226&lt;=0,"",dwg!S226-dwg!T226+wad!R226))</f>
        <v>312</v>
      </c>
      <c r="T226" s="96">
        <f>+IF(dwg!U226="","",IF(dwg!T226-dwg!U226+wad!S226&lt;=0,"",dwg!T226-dwg!U226+wad!S226))</f>
        <v>403</v>
      </c>
      <c r="U226" s="96">
        <f>+IF(dwg!V226="","",IF(dwg!U226-dwg!V226+wad!T226&lt;=0,"",dwg!U226-dwg!V226+wad!T226))</f>
        <v>649</v>
      </c>
      <c r="V226" s="96">
        <f>+IF(dwg!W226="","",IF(dwg!V226-dwg!W226+wad!U226&lt;=0,"",dwg!V226-dwg!W226+wad!U226))</f>
        <v>744</v>
      </c>
      <c r="W226" s="96">
        <f>+IF(dwg!X226="","",IF(dwg!W226-dwg!X226+wad!V226&lt;=0,"",dwg!W226-dwg!X226+wad!V226))</f>
        <v>274</v>
      </c>
      <c r="X226" s="96">
        <f>+IF(dwg!Y226="","",IF(dwg!X226-dwg!Y226+wad!W226&lt;=0,"",dwg!X226-dwg!Y226+wad!W226))</f>
        <v>209</v>
      </c>
      <c r="Y226" s="96">
        <f>+IF(dwg!Z226="","",IF(dwg!Y226-dwg!Z226+wad!X226&lt;=0,"",dwg!Y226-dwg!Z226+wad!X226))</f>
        <v>357</v>
      </c>
      <c r="Z226" s="96">
        <f>+IF(dwg!AA226="","",IF(dwg!Z226-dwg!AA226+wad!Y226&lt;=0,"",dwg!Z226-dwg!AA226+wad!Y226))</f>
        <v>200</v>
      </c>
      <c r="AA226" s="96">
        <f>+IF(dwg!AB226="","",IF(dwg!AA226-dwg!AB226+wad!Z226&lt;=0,"",dwg!AA226-dwg!AB226+wad!Z226))</f>
        <v>241</v>
      </c>
      <c r="AB226" s="96">
        <f>+IF(dwg!AC226="","",IF(dwg!AB226-dwg!AC226+wad!AA226&lt;=0,"",dwg!AB226-dwg!AC226+wad!AA226))</f>
        <v>200</v>
      </c>
      <c r="AC226" s="96">
        <f>+IF(dwg!AD226="","",IF(dwg!AC226-dwg!AD226+wad!AB226&lt;=0,"",dwg!AC226-dwg!AD226+wad!AB226))</f>
        <v>243</v>
      </c>
      <c r="AD226" s="96">
        <f>+IF(dwg!AE226="","",IF(dwg!AD226-dwg!AE226+wad!AC226&lt;=0,"",dwg!AD226-dwg!AE226+wad!AC226))</f>
        <v>184</v>
      </c>
      <c r="AE226" s="96">
        <f>+IF(dwg!AF226="","",IF(dwg!AE226-dwg!AF226+wad!AD226&lt;=0,"",dwg!AE226-dwg!AF226+wad!AD226))</f>
        <v>577</v>
      </c>
      <c r="AF226" s="96">
        <f>+IF(dwg!AG226="","",IF(dwg!AF226-dwg!AG226+wad!AE226&lt;=0,"",dwg!AF226-dwg!AG226+wad!AE226))</f>
        <v>398</v>
      </c>
      <c r="AG226" s="96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4" t="s">
        <v>0</v>
      </c>
      <c r="B1" s="94" t="s">
        <v>2</v>
      </c>
      <c r="C1" s="94" t="s">
        <v>4</v>
      </c>
      <c r="D1" s="94">
        <v>34.0</v>
      </c>
      <c r="E1" s="94">
        <v>35.0</v>
      </c>
      <c r="F1" s="94">
        <v>37.0</v>
      </c>
      <c r="G1" s="94">
        <v>39.0</v>
      </c>
      <c r="H1" s="94">
        <v>41.0</v>
      </c>
      <c r="I1" s="94">
        <v>43.0</v>
      </c>
      <c r="J1" s="94">
        <v>45.0</v>
      </c>
      <c r="K1" s="94">
        <v>46.0</v>
      </c>
      <c r="L1" s="94">
        <v>47.0</v>
      </c>
      <c r="M1" s="94">
        <v>49.0</v>
      </c>
      <c r="N1" s="94">
        <v>51.0</v>
      </c>
      <c r="O1" s="94">
        <v>53.0</v>
      </c>
      <c r="P1" s="94">
        <v>55.0</v>
      </c>
      <c r="Q1" s="94">
        <v>57.0</v>
      </c>
      <c r="R1" s="94">
        <v>59.0</v>
      </c>
      <c r="S1" s="94">
        <v>61.0</v>
      </c>
      <c r="T1" s="94">
        <v>63.0</v>
      </c>
      <c r="U1" s="94">
        <v>65.0</v>
      </c>
      <c r="V1" s="94">
        <v>67.0</v>
      </c>
      <c r="W1" s="94">
        <v>69.0</v>
      </c>
      <c r="X1" s="94">
        <v>71.0</v>
      </c>
      <c r="Y1" s="94">
        <v>73.0</v>
      </c>
      <c r="Z1" s="94">
        <v>75.0</v>
      </c>
      <c r="AA1" s="94">
        <v>77.0</v>
      </c>
      <c r="AB1" s="94">
        <v>79.0</v>
      </c>
      <c r="AC1" s="94">
        <v>81.0</v>
      </c>
      <c r="AD1" s="94">
        <v>83.0</v>
      </c>
      <c r="AE1" s="94">
        <v>85.0</v>
      </c>
      <c r="AF1" s="94">
        <v>87.0</v>
      </c>
    </row>
    <row r="2" ht="12.75" customHeight="1">
      <c r="A2" s="96">
        <v>701.0</v>
      </c>
      <c r="B2" s="97" t="s">
        <v>14</v>
      </c>
      <c r="C2" s="98" t="s">
        <v>29</v>
      </c>
      <c r="D2" s="108">
        <f> (dwg!E2-dwg!$D2)/(dwg!$E2-dwg!$D2)</f>
        <v>1</v>
      </c>
      <c r="E2" s="108">
        <f> (dwg!F2-dwg!$D2)/(dwg!$E2-dwg!$D2)</f>
        <v>0.9817191754</v>
      </c>
      <c r="F2" s="108">
        <f> (dwg!G2-dwg!$D2)/(dwg!$E2-dwg!$D2)</f>
        <v>0.9443796188</v>
      </c>
      <c r="G2" s="108">
        <f> (dwg!H2-dwg!$D2)/(dwg!$E2-dwg!$D2)</f>
        <v>0.929210424</v>
      </c>
      <c r="H2" s="108">
        <f> (dwg!I2-dwg!$D2)/(dwg!$E2-dwg!$D2)</f>
        <v>0.9062621548</v>
      </c>
      <c r="I2" s="108">
        <f> (dwg!J2-dwg!$D2)/(dwg!$E2-dwg!$D2)</f>
        <v>0.9175418125</v>
      </c>
      <c r="J2" s="108">
        <f> (dwg!K2-dwg!$D2)/(dwg!$E2-dwg!$D2)</f>
        <v>0.9163749514</v>
      </c>
      <c r="K2" s="108">
        <f> (dwg!L2-dwg!$D2)/(dwg!$E2-dwg!$D2)</f>
        <v>0.8980941268</v>
      </c>
      <c r="L2" s="108">
        <f> (dwg!M2-dwg!$D2)/(dwg!$E2-dwg!$D2)</f>
        <v>0.8899260988</v>
      </c>
      <c r="M2" s="108">
        <f> (dwg!N2-dwg!$D2)/(dwg!$E2-dwg!$D2)</f>
        <v>0.8790353948</v>
      </c>
      <c r="N2" s="108">
        <f> (dwg!O2-dwg!$D2)/(dwg!$E2-dwg!$D2)</f>
        <v>0.9050952937</v>
      </c>
      <c r="O2" s="108">
        <f> (dwg!P2-dwg!$D2)/(dwg!$E2-dwg!$D2)</f>
        <v>0.8416958382</v>
      </c>
      <c r="P2" s="108">
        <f> (dwg!Q2-dwg!$D2)/(dwg!$E2-dwg!$D2)</f>
        <v>0.8490859588</v>
      </c>
      <c r="Q2" s="108">
        <f> (dwg!R2-dwg!$D2)/(dwg!$E2-dwg!$D2)</f>
        <v>0.8747569039</v>
      </c>
      <c r="R2" s="108">
        <f> (dwg!S2-dwg!$D2)/(dwg!$E2-dwg!$D2)</f>
        <v>0.8945935434</v>
      </c>
      <c r="S2" s="108">
        <f> (dwg!T2-dwg!$D2)/(dwg!$E2-dwg!$D2)</f>
        <v>0.8957604045</v>
      </c>
      <c r="T2" s="108">
        <f> (dwg!U2-dwg!$D2)/(dwg!$E2-dwg!$D2)</f>
        <v>0.8856476079</v>
      </c>
      <c r="U2" s="108">
        <f> (dwg!V2-dwg!$D2)/(dwg!$E2-dwg!$D2)</f>
        <v>0.8541423571</v>
      </c>
      <c r="V2" s="108">
        <f> (dwg!W2-dwg!$D2)/(dwg!$E2-dwg!$D2)</f>
        <v>0.8510307273</v>
      </c>
      <c r="W2" s="108">
        <f> (dwg!X2-dwg!$D2)/(dwg!$E2-dwg!$D2)</f>
        <v>0.8848697005</v>
      </c>
      <c r="X2" s="108">
        <f> (dwg!Y2-dwg!$D2)/(dwg!$E2-dwg!$D2)</f>
        <v>0.9008168028</v>
      </c>
      <c r="Y2" s="108">
        <f> (dwg!Z2-dwg!$D2)/(dwg!$E2-dwg!$D2)</f>
        <v>0.8910929599</v>
      </c>
      <c r="Z2" s="108">
        <f> (dwg!AA2-dwg!$D2)/(dwg!$E2-dwg!$D2)</f>
        <v>0.9089848308</v>
      </c>
      <c r="AA2" s="108">
        <f> (dwg!AB2-dwg!$D2)/(dwg!$E2-dwg!$D2)</f>
        <v>0.9019836639</v>
      </c>
      <c r="AB2" s="108">
        <f> (dwg!AC2-dwg!$D2)/(dwg!$E2-dwg!$D2)</f>
        <v>0.8922598211</v>
      </c>
      <c r="AC2" s="108">
        <f> (dwg!AD2-dwg!$D2)/(dwg!$E2-dwg!$D2)</f>
        <v>0.8907040062</v>
      </c>
      <c r="AD2" s="108">
        <f> (dwg!AE2-dwg!$D2)/(dwg!$E2-dwg!$D2)</f>
        <v>0.9008168028</v>
      </c>
      <c r="AE2" s="108">
        <f> (dwg!AF2-dwg!$D2)/(dwg!$E2-dwg!$D2)</f>
        <v>0.8837028394</v>
      </c>
      <c r="AF2" s="108">
        <f> (dwg!AG2-dwg!$D2)/(dwg!$E2-dwg!$D2)</f>
        <v>0.8961493582</v>
      </c>
    </row>
    <row r="3" ht="12.75" customHeight="1">
      <c r="A3" s="96">
        <v>702.0</v>
      </c>
      <c r="B3" s="97" t="s">
        <v>14</v>
      </c>
      <c r="C3" s="100" t="s">
        <v>6</v>
      </c>
      <c r="D3" s="108">
        <f> (dwg!E3-dwg!$D3)/(dwg!$E3-dwg!$D3)</f>
        <v>1</v>
      </c>
      <c r="E3" s="108">
        <f> (dwg!F3-dwg!$D3)/(dwg!$E3-dwg!$D3)</f>
        <v>0.9806215722</v>
      </c>
      <c r="F3" s="108">
        <f> (dwg!G3-dwg!$D3)/(dwg!$E3-dwg!$D3)</f>
        <v>0.955393053</v>
      </c>
      <c r="G3" s="108">
        <f> (dwg!H3-dwg!$D3)/(dwg!$E3-dwg!$D3)</f>
        <v>0.9078610603</v>
      </c>
      <c r="H3" s="108">
        <f> (dwg!I3-dwg!$D3)/(dwg!$E3-dwg!$D3)</f>
        <v>0.9056672761</v>
      </c>
      <c r="I3" s="108">
        <f> (dwg!J3-dwg!$D3)/(dwg!$E3-dwg!$D3)</f>
        <v>0.9056672761</v>
      </c>
      <c r="J3" s="108">
        <f> (dwg!K3-dwg!$D3)/(dwg!$E3-dwg!$D3)</f>
        <v>0.9122486289</v>
      </c>
      <c r="K3" s="108">
        <f> (dwg!L3-dwg!$D3)/(dwg!$E3-dwg!$D3)</f>
        <v>0.8881170018</v>
      </c>
      <c r="L3" s="108">
        <f> (dwg!M3-dwg!$D3)/(dwg!$E3-dwg!$D3)</f>
        <v>0.8519195612</v>
      </c>
      <c r="M3" s="108">
        <f> (dwg!N3-dwg!$D3)/(dwg!$E3-dwg!$D3)</f>
        <v>0.8098720293</v>
      </c>
      <c r="N3" s="108">
        <f> (dwg!O3-dwg!$D3)/(dwg!$E3-dwg!$D3)</f>
        <v>0.7967093236</v>
      </c>
      <c r="O3" s="108">
        <f> (dwg!P3-dwg!$D3)/(dwg!$E3-dwg!$D3)</f>
        <v>0.7126142596</v>
      </c>
      <c r="P3" s="108">
        <f> (dwg!Q3-dwg!$D3)/(dwg!$E3-dwg!$D3)</f>
        <v>0.6756855576</v>
      </c>
      <c r="Q3" s="108">
        <f> (dwg!R3-dwg!$D3)/(dwg!$E3-dwg!$D3)</f>
        <v>0.6753199269</v>
      </c>
      <c r="R3" s="108">
        <f> (dwg!S3-dwg!$D3)/(dwg!$E3-dwg!$D3)</f>
        <v>0.6563071298</v>
      </c>
      <c r="S3" s="108">
        <f> (dwg!T3-dwg!$D3)/(dwg!$E3-dwg!$D3)</f>
        <v>0.6303473492</v>
      </c>
      <c r="T3" s="108">
        <f> (dwg!U3-dwg!$D3)/(dwg!$E3-dwg!$D3)</f>
        <v>0.5963436929</v>
      </c>
      <c r="U3" s="108">
        <f> (dwg!V3-dwg!$D3)/(dwg!$E3-dwg!$D3)</f>
        <v>0.5480804388</v>
      </c>
      <c r="V3" s="108">
        <f> (dwg!W3-dwg!$D3)/(dwg!$E3-dwg!$D3)</f>
        <v>0.4954296161</v>
      </c>
      <c r="W3" s="108">
        <f> (dwg!X3-dwg!$D3)/(dwg!$E3-dwg!$D3)</f>
        <v>0.4819012797</v>
      </c>
      <c r="X3" s="108">
        <f> (dwg!Y3-dwg!$D3)/(dwg!$E3-dwg!$D3)</f>
        <v>0.4676416819</v>
      </c>
      <c r="Y3" s="108">
        <f> (dwg!Z3-dwg!$D3)/(dwg!$E3-dwg!$D3)</f>
        <v>0.4504570384</v>
      </c>
      <c r="Z3" s="108">
        <f> (dwg!AA3-dwg!$D3)/(dwg!$E3-dwg!$D3)</f>
        <v>0.4405850091</v>
      </c>
      <c r="AA3" s="108">
        <f> (dwg!AB3-dwg!$D3)/(dwg!$E3-dwg!$D3)</f>
        <v>0.4303473492</v>
      </c>
      <c r="AB3" s="108">
        <f> (dwg!AC3-dwg!$D3)/(dwg!$E3-dwg!$D3)</f>
        <v>0.4201096892</v>
      </c>
      <c r="AC3" s="108">
        <f> (dwg!AD3-dwg!$D3)/(dwg!$E3-dwg!$D3)</f>
        <v>0.4084095064</v>
      </c>
      <c r="AD3" s="108">
        <f> (dwg!AE3-dwg!$D3)/(dwg!$E3-dwg!$D3)</f>
        <v>0.3989031079</v>
      </c>
      <c r="AE3" s="108">
        <f> (dwg!AF3-dwg!$D3)/(dwg!$E3-dwg!$D3)</f>
        <v>0.3824497258</v>
      </c>
      <c r="AF3" s="108">
        <f> (dwg!AG3-dwg!$D3)/(dwg!$E3-dwg!$D3)</f>
        <v>0.3725776965</v>
      </c>
    </row>
    <row r="4" ht="12.75" customHeight="1">
      <c r="A4" s="96">
        <v>703.0</v>
      </c>
      <c r="B4" s="97" t="s">
        <v>14</v>
      </c>
      <c r="C4" s="100" t="s">
        <v>6</v>
      </c>
      <c r="D4" s="108">
        <f> (dwg!E4-dwg!$D4)/(dwg!$E4-dwg!$D4)</f>
        <v>1</v>
      </c>
      <c r="E4" s="108">
        <f> (dwg!F4-dwg!$D4)/(dwg!$E4-dwg!$D4)</f>
        <v>0.9829432765</v>
      </c>
      <c r="F4" s="108">
        <f> (dwg!G4-dwg!$D4)/(dwg!$E4-dwg!$D4)</f>
        <v>0.9531931773</v>
      </c>
      <c r="G4" s="108">
        <f> (dwg!H4-dwg!$D4)/(dwg!$E4-dwg!$D4)</f>
        <v>0.9147163824</v>
      </c>
      <c r="H4" s="108">
        <f> (dwg!I4-dwg!$D4)/(dwg!$E4-dwg!$D4)</f>
        <v>0.9087663626</v>
      </c>
      <c r="I4" s="108">
        <f> (dwg!J4-dwg!$D4)/(dwg!$E4-dwg!$D4)</f>
        <v>0.8980563269</v>
      </c>
      <c r="J4" s="108">
        <f> (dwg!K4-dwg!$D4)/(dwg!$E4-dwg!$D4)</f>
        <v>0.9059896866</v>
      </c>
      <c r="K4" s="108">
        <f> (dwg!L4-dwg!$D4)/(dwg!$E4-dwg!$D4)</f>
        <v>0.8837762793</v>
      </c>
      <c r="L4" s="108">
        <f> (dwg!M4-dwg!$D4)/(dwg!$E4-dwg!$D4)</f>
        <v>0.8488694962</v>
      </c>
      <c r="M4" s="108">
        <f> (dwg!N4-dwg!$D4)/(dwg!$E4-dwg!$D4)</f>
        <v>0.8056326854</v>
      </c>
      <c r="N4" s="108">
        <f> (dwg!O4-dwg!$D4)/(dwg!$E4-dwg!$D4)</f>
        <v>0.8000793336</v>
      </c>
      <c r="O4" s="108">
        <f> (dwg!P4-dwg!$D4)/(dwg!$E4-dwg!$D4)</f>
        <v>0.7120190401</v>
      </c>
      <c r="P4" s="108">
        <f> (dwg!Q4-dwg!$D4)/(dwg!$E4-dwg!$D4)</f>
        <v>0.6687822293</v>
      </c>
      <c r="Q4" s="108">
        <f> (dwg!R4-dwg!$D4)/(dwg!$E4-dwg!$D4)</f>
        <v>0.6600555335</v>
      </c>
      <c r="R4" s="108">
        <f> (dwg!S4-dwg!$D4)/(dwg!$E4-dwg!$D4)</f>
        <v>0.6350654502</v>
      </c>
      <c r="S4" s="108">
        <f> (dwg!T4-dwg!$D4)/(dwg!$E4-dwg!$D4)</f>
        <v>0.6013486712</v>
      </c>
      <c r="T4" s="108">
        <f> (dwg!U4-dwg!$D4)/(dwg!$E4-dwg!$D4)</f>
        <v>0.5378817929</v>
      </c>
      <c r="U4" s="108">
        <f> (dwg!V4-dwg!$D4)/(dwg!$E4-dwg!$D4)</f>
        <v>0.4617215391</v>
      </c>
      <c r="V4" s="108">
        <f> (dwg!W4-dwg!$D4)/(dwg!$E4-dwg!$D4)</f>
        <v>0.3704879016</v>
      </c>
      <c r="W4" s="108">
        <f> (dwg!X4-dwg!$D4)/(dwg!$E4-dwg!$D4)</f>
        <v>0.3625545418</v>
      </c>
      <c r="X4" s="108">
        <f> (dwg!Y4-dwg!$D4)/(dwg!$E4-dwg!$D4)</f>
        <v>0.3431178104</v>
      </c>
      <c r="Y4" s="108">
        <f> (dwg!Z4-dwg!$D4)/(dwg!$E4-dwg!$D4)</f>
        <v>0.3137643792</v>
      </c>
      <c r="Z4" s="108">
        <f> (dwg!AA4-dwg!$D4)/(dwg!$E4-dwg!$D4)</f>
        <v>0.2911543038</v>
      </c>
      <c r="AA4" s="108">
        <f> (dwg!AB4-dwg!$D4)/(dwg!$E4-dwg!$D4)</f>
        <v>0.286394288</v>
      </c>
      <c r="AB4" s="108">
        <f> (dwg!AC4-dwg!$D4)/(dwg!$E4-dwg!$D4)</f>
        <v>0.2665608885</v>
      </c>
      <c r="AC4" s="108">
        <f> (dwg!AD4-dwg!$D4)/(dwg!$E4-dwg!$D4)</f>
        <v>0.248314161</v>
      </c>
      <c r="AD4" s="108">
        <f> (dwg!AE4-dwg!$D4)/(dwg!$E4-dwg!$D4)</f>
        <v>0.2332407775</v>
      </c>
      <c r="AE4" s="108">
        <f> (dwg!AF4-dwg!$D4)/(dwg!$E4-dwg!$D4)</f>
        <v>0.2019040063</v>
      </c>
      <c r="AF4" s="108">
        <f> (dwg!AG4-dwg!$D4)/(dwg!$E4-dwg!$D4)</f>
        <v>0.1808806029</v>
      </c>
    </row>
    <row r="5" ht="12.75" customHeight="1">
      <c r="A5" s="96">
        <v>704.0</v>
      </c>
      <c r="B5" s="97" t="s">
        <v>14</v>
      </c>
      <c r="C5" s="98" t="s">
        <v>29</v>
      </c>
      <c r="D5" s="108">
        <f> (dwg!E5-dwg!$D5)/(dwg!$E5-dwg!$D5)</f>
        <v>1</v>
      </c>
      <c r="E5" s="108">
        <f> (dwg!F5-dwg!$D5)/(dwg!$E5-dwg!$D5)</f>
        <v>0.9826703427</v>
      </c>
      <c r="F5" s="108">
        <f> (dwg!G5-dwg!$D5)/(dwg!$E5-dwg!$D5)</f>
        <v>0.9696730996</v>
      </c>
      <c r="G5" s="108">
        <f> (dwg!H5-dwg!$D5)/(dwg!$E5-dwg!$D5)</f>
        <v>0.9543127215</v>
      </c>
      <c r="H5" s="108">
        <f> (dwg!I5-dwg!$D5)/(dwg!$E5-dwg!$D5)</f>
        <v>0.9456478929</v>
      </c>
      <c r="I5" s="108">
        <f> (dwg!J5-dwg!$D5)/(dwg!$E5-dwg!$D5)</f>
        <v>0.9291059472</v>
      </c>
      <c r="J5" s="108">
        <f> (dwg!K5-dwg!$D5)/(dwg!$E5-dwg!$D5)</f>
        <v>0.9031114612</v>
      </c>
      <c r="K5" s="108">
        <f> (dwg!L5-dwg!$D5)/(dwg!$E5-dwg!$D5)</f>
        <v>0.9208349744</v>
      </c>
      <c r="L5" s="108">
        <f> (dwg!M5-dwg!$D5)/(dwg!$E5-dwg!$D5)</f>
        <v>0.9121701457</v>
      </c>
      <c r="M5" s="108">
        <f> (dwg!N5-dwg!$D5)/(dwg!$E5-dwg!$D5)</f>
        <v>0.8960220559</v>
      </c>
      <c r="N5" s="108">
        <f> (dwg!O5-dwg!$D5)/(dwg!$E5-dwg!$D5)</f>
        <v>0.9078377314</v>
      </c>
      <c r="O5" s="108">
        <f> (dwg!P5-dwg!$D5)/(dwg!$E5-dwg!$D5)</f>
        <v>0.8637258763</v>
      </c>
      <c r="P5" s="108">
        <f> (dwg!Q5-dwg!$D5)/(dwg!$E5-dwg!$D5)</f>
        <v>0.8629381646</v>
      </c>
      <c r="Q5" s="108">
        <f> (dwg!R5-dwg!$D5)/(dwg!$E5-dwg!$D5)</f>
        <v>0.8972036235</v>
      </c>
      <c r="R5" s="108">
        <f> (dwg!S5-dwg!$D5)/(dwg!$E5-dwg!$D5)</f>
        <v>0.9007483261</v>
      </c>
      <c r="S5" s="108">
        <f> (dwg!T5-dwg!$D5)/(dwg!$E5-dwg!$D5)</f>
        <v>0.8877510831</v>
      </c>
      <c r="T5" s="108">
        <f> (dwg!U5-dwg!$D5)/(dwg!$E5-dwg!$D5)</f>
        <v>0.8987790469</v>
      </c>
      <c r="U5" s="108">
        <f> (dwg!V5-dwg!$D5)/(dwg!$E5-dwg!$D5)</f>
        <v>0.8668767231</v>
      </c>
      <c r="V5" s="108">
        <f> (dwg!W5-dwg!$D5)/(dwg!$E5-dwg!$D5)</f>
        <v>0.8487593541</v>
      </c>
      <c r="W5" s="108">
        <f> (dwg!X5-dwg!$D5)/(dwg!$E5-dwg!$D5)</f>
        <v>0.8924773533</v>
      </c>
      <c r="X5" s="108">
        <f> (dwg!Y5-dwg!$D5)/(dwg!$E5-dwg!$D5)</f>
        <v>0.8999606144</v>
      </c>
      <c r="Y5" s="108">
        <f> (dwg!Z5-dwg!$D5)/(dwg!$E5-dwg!$D5)</f>
        <v>0.8865695156</v>
      </c>
      <c r="Z5" s="108">
        <f> (dwg!AA5-dwg!$D5)/(dwg!$E5-dwg!$D5)</f>
        <v>0.9129578574</v>
      </c>
      <c r="AA5" s="108">
        <f> (dwg!AB5-dwg!$D5)/(dwg!$E5-dwg!$D5)</f>
        <v>0.9027176054</v>
      </c>
      <c r="AB5" s="108">
        <f> (dwg!AC5-dwg!$D5)/(dwg!$E5-dwg!$D5)</f>
        <v>0.8975974793</v>
      </c>
      <c r="AC5" s="108">
        <f> (dwg!AD5-dwg!$D5)/(dwg!$E5-dwg!$D5)</f>
        <v>0.9015360378</v>
      </c>
      <c r="AD5" s="108">
        <f> (dwg!AE5-dwg!$D5)/(dwg!$E5-dwg!$D5)</f>
        <v>0.8995667586</v>
      </c>
      <c r="AE5" s="108">
        <f> (dwg!AF5-dwg!$D5)/(dwg!$E5-dwg!$D5)</f>
        <v>0.859393462</v>
      </c>
      <c r="AF5" s="108">
        <f> (dwg!AG5-dwg!$D5)/(dwg!$E5-dwg!$D5)</f>
        <v>0.8759354076</v>
      </c>
    </row>
    <row r="6" ht="12.75" customHeight="1">
      <c r="A6" s="96">
        <v>705.0</v>
      </c>
      <c r="B6" s="97" t="s">
        <v>14</v>
      </c>
      <c r="C6" s="98" t="s">
        <v>29</v>
      </c>
      <c r="D6" s="108">
        <f> (dwg!E6-dwg!$D6)/(dwg!$E6-dwg!$D6)</f>
        <v>1</v>
      </c>
      <c r="E6" s="108">
        <f> (dwg!F6-dwg!$D6)/(dwg!$E6-dwg!$D6)</f>
        <v>0.9801014436</v>
      </c>
      <c r="F6" s="108">
        <f> (dwg!G6-dwg!$D6)/(dwg!$E6-dwg!$D6)</f>
        <v>0.9523995318</v>
      </c>
      <c r="G6" s="108">
        <f> (dwg!H6-dwg!$D6)/(dwg!$E6-dwg!$D6)</f>
        <v>0.9001170503</v>
      </c>
      <c r="H6" s="108">
        <f> (dwg!I6-dwg!$D6)/(dwg!$E6-dwg!$D6)</f>
        <v>0.8997268826</v>
      </c>
      <c r="I6" s="108">
        <f> (dwg!J6-dwg!$D6)/(dwg!$E6-dwg!$D6)</f>
        <v>0.9005072181</v>
      </c>
      <c r="J6" s="108">
        <f> (dwg!K6-dwg!$D6)/(dwg!$E6-dwg!$D6)</f>
        <v>0.9005072181</v>
      </c>
      <c r="K6" s="108">
        <f> (dwg!L6-dwg!$D6)/(dwg!$E6-dwg!$D6)</f>
        <v>0.8899726883</v>
      </c>
      <c r="L6" s="108">
        <f> (dwg!M6-dwg!$D6)/(dwg!$E6-dwg!$D6)</f>
        <v>0.8755364807</v>
      </c>
      <c r="M6" s="108">
        <f> (dwg!N6-dwg!$D6)/(dwg!$E6-dwg!$D6)</f>
        <v>0.8614904409</v>
      </c>
      <c r="N6" s="108">
        <f> (dwg!O6-dwg!$D6)/(dwg!$E6-dwg!$D6)</f>
        <v>0.893874366</v>
      </c>
      <c r="O6" s="108">
        <f> (dwg!P6-dwg!$D6)/(dwg!$E6-dwg!$D6)</f>
        <v>0.7257120562</v>
      </c>
      <c r="P6" s="108">
        <f> (dwg!Q6-dwg!$D6)/(dwg!$E6-dwg!$D6)</f>
        <v>0.7358564183</v>
      </c>
      <c r="Q6" s="108">
        <f> (dwg!R6-dwg!$D6)/(dwg!$E6-dwg!$D6)</f>
        <v>0.7947717519</v>
      </c>
      <c r="R6" s="108">
        <f> (dwg!S6-dwg!$D6)/(dwg!$E6-dwg!$D6)</f>
        <v>0.8333983613</v>
      </c>
      <c r="S6" s="108">
        <f> (dwg!T6-dwg!$D6)/(dwg!$E6-dwg!$D6)</f>
        <v>0.8505657433</v>
      </c>
      <c r="T6" s="108">
        <f> (dwg!U6-dwg!$D6)/(dwg!$E6-dwg!$D6)</f>
        <v>0.809988295</v>
      </c>
      <c r="U6" s="108">
        <f> (dwg!V6-dwg!$D6)/(dwg!$E6-dwg!$D6)</f>
        <v>0.736246586</v>
      </c>
      <c r="V6" s="108">
        <f> (dwg!W6-dwg!$D6)/(dwg!$E6-dwg!$D6)</f>
        <v>0.7171283652</v>
      </c>
      <c r="W6" s="108">
        <f> (dwg!X6-dwg!$D6)/(dwg!$E6-dwg!$D6)</f>
        <v>0.8536870854</v>
      </c>
      <c r="X6" s="108">
        <f> (dwg!Y6-dwg!$D6)/(dwg!$E6-dwg!$D6)</f>
        <v>0.859539602</v>
      </c>
      <c r="Y6" s="108">
        <f> (dwg!Z6-dwg!$D6)/(dwg!$E6-dwg!$D6)</f>
        <v>0.8111587983</v>
      </c>
      <c r="Z6" s="108">
        <f> (dwg!AA6-dwg!$D6)/(dwg!$E6-dwg!$D6)</f>
        <v>0.8743659774</v>
      </c>
      <c r="AA6" s="108">
        <f> (dwg!AB6-dwg!$D6)/(dwg!$E6-dwg!$D6)</f>
        <v>0.8618806087</v>
      </c>
      <c r="AB6" s="108">
        <f> (dwg!AC6-dwg!$D6)/(dwg!$E6-dwg!$D6)</f>
        <v>0.8626609442</v>
      </c>
      <c r="AC6" s="108">
        <f> (dwg!AD6-dwg!$D6)/(dwg!$E6-dwg!$D6)</f>
        <v>0.8158408115</v>
      </c>
      <c r="AD6" s="108">
        <f> (dwg!AE6-dwg!$D6)/(dwg!$E6-dwg!$D6)</f>
        <v>0.8969957082</v>
      </c>
      <c r="AE6" s="108">
        <f> (dwg!AF6-dwg!$D6)/(dwg!$E6-dwg!$D6)</f>
        <v>0.7822863831</v>
      </c>
      <c r="AF6" s="108">
        <f> (dwg!AG6-dwg!$D6)/(dwg!$E6-dwg!$D6)</f>
        <v>0.8369098712</v>
      </c>
    </row>
    <row r="7" ht="12.75" customHeight="1">
      <c r="A7" s="96">
        <v>706.0</v>
      </c>
      <c r="B7" s="97" t="s">
        <v>14</v>
      </c>
      <c r="C7" s="96" t="s">
        <v>419</v>
      </c>
      <c r="D7" s="108">
        <f> (dwg!E7-dwg!$D7)/(dwg!$E7-dwg!$D7)</f>
        <v>1</v>
      </c>
      <c r="E7" s="108">
        <f> (dwg!F7-dwg!$D7)/(dwg!$E7-dwg!$D7)</f>
        <v>0.9912070344</v>
      </c>
      <c r="F7" s="108">
        <f> (dwg!G7-dwg!$D7)/(dwg!$E7-dwg!$D7)</f>
        <v>0.9768185452</v>
      </c>
      <c r="G7" s="108">
        <f> (dwg!H7-dwg!$D7)/(dwg!$E7-dwg!$D7)</f>
        <v>0.9612310152</v>
      </c>
      <c r="H7" s="108">
        <f> (dwg!I7-dwg!$D7)/(dwg!$E7-dwg!$D7)</f>
        <v>0.9540367706</v>
      </c>
      <c r="I7" s="108">
        <f> (dwg!J7-dwg!$D7)/(dwg!$E7-dwg!$D7)</f>
        <v>0.9496402878</v>
      </c>
      <c r="J7" s="108">
        <f> (dwg!K7-dwg!$D7)/(dwg!$E7-dwg!$D7)</f>
        <v>-0.7993605116</v>
      </c>
      <c r="K7" s="108">
        <f> (dwg!L7-dwg!$D7)/(dwg!$E7-dwg!$D7)</f>
        <v>-0.7993605116</v>
      </c>
      <c r="L7" s="108">
        <f> (dwg!M7-dwg!$D7)/(dwg!$E7-dwg!$D7)</f>
        <v>-0.7993605116</v>
      </c>
      <c r="M7" s="108">
        <f> (dwg!N7-dwg!$D7)/(dwg!$E7-dwg!$D7)</f>
        <v>-0.7993605116</v>
      </c>
      <c r="N7" s="108">
        <f> (dwg!O7-dwg!$D7)/(dwg!$E7-dwg!$D7)</f>
        <v>-0.7993605116</v>
      </c>
      <c r="O7" s="108">
        <f> (dwg!P7-dwg!$D7)/(dwg!$E7-dwg!$D7)</f>
        <v>-0.7993605116</v>
      </c>
      <c r="P7" s="108">
        <f> (dwg!Q7-dwg!$D7)/(dwg!$E7-dwg!$D7)</f>
        <v>-0.7993605116</v>
      </c>
      <c r="Q7" s="108">
        <f> (dwg!R7-dwg!$D7)/(dwg!$E7-dwg!$D7)</f>
        <v>-0.7993605116</v>
      </c>
      <c r="R7" s="108">
        <f> (dwg!S7-dwg!$D7)/(dwg!$E7-dwg!$D7)</f>
        <v>-0.7993605116</v>
      </c>
      <c r="S7" s="108">
        <f> (dwg!T7-dwg!$D7)/(dwg!$E7-dwg!$D7)</f>
        <v>-0.7993605116</v>
      </c>
      <c r="T7" s="108">
        <f> (dwg!U7-dwg!$D7)/(dwg!$E7-dwg!$D7)</f>
        <v>-0.7993605116</v>
      </c>
      <c r="U7" s="108">
        <f> (dwg!V7-dwg!$D7)/(dwg!$E7-dwg!$D7)</f>
        <v>-0.7993605116</v>
      </c>
      <c r="V7" s="108">
        <f> (dwg!W7-dwg!$D7)/(dwg!$E7-dwg!$D7)</f>
        <v>-0.7993605116</v>
      </c>
      <c r="W7" s="108">
        <f> (dwg!X7-dwg!$D7)/(dwg!$E7-dwg!$D7)</f>
        <v>-0.7993605116</v>
      </c>
      <c r="X7" s="108">
        <f> (dwg!Y7-dwg!$D7)/(dwg!$E7-dwg!$D7)</f>
        <v>-0.7993605116</v>
      </c>
      <c r="Y7" s="108">
        <f> (dwg!Z7-dwg!$D7)/(dwg!$E7-dwg!$D7)</f>
        <v>-0.7993605116</v>
      </c>
      <c r="Z7" s="108">
        <f> (dwg!AA7-dwg!$D7)/(dwg!$E7-dwg!$D7)</f>
        <v>-0.7993605116</v>
      </c>
      <c r="AA7" s="108">
        <f> (dwg!AB7-dwg!$D7)/(dwg!$E7-dwg!$D7)</f>
        <v>-0.7993605116</v>
      </c>
      <c r="AB7" s="108">
        <f> (dwg!AC7-dwg!$D7)/(dwg!$E7-dwg!$D7)</f>
        <v>-0.7993605116</v>
      </c>
      <c r="AC7" s="108">
        <f> (dwg!AD7-dwg!$D7)/(dwg!$E7-dwg!$D7)</f>
        <v>-0.7993605116</v>
      </c>
      <c r="AD7" s="108">
        <f> (dwg!AE7-dwg!$D7)/(dwg!$E7-dwg!$D7)</f>
        <v>-0.7993605116</v>
      </c>
      <c r="AE7" s="108">
        <f> (dwg!AF7-dwg!$D7)/(dwg!$E7-dwg!$D7)</f>
        <v>-0.7993605116</v>
      </c>
      <c r="AF7" s="108">
        <f> (dwg!AG7-dwg!$D7)/(dwg!$E7-dwg!$D7)</f>
        <v>-0.7993605116</v>
      </c>
    </row>
    <row r="8" ht="12.75" customHeight="1">
      <c r="A8" s="96">
        <v>707.0</v>
      </c>
      <c r="B8" s="97" t="s">
        <v>14</v>
      </c>
      <c r="C8" s="98" t="s">
        <v>29</v>
      </c>
      <c r="D8" s="108">
        <f> (dwg!E8-dwg!$D8)/(dwg!$E8-dwg!$D8)</f>
        <v>1</v>
      </c>
      <c r="E8" s="108">
        <f> (dwg!F8-dwg!$D8)/(dwg!$E8-dwg!$D8)</f>
        <v>0.9815242494</v>
      </c>
      <c r="F8" s="108">
        <f> (dwg!G8-dwg!$D8)/(dwg!$E8-dwg!$D8)</f>
        <v>0.9576597383</v>
      </c>
      <c r="G8" s="108">
        <f> (dwg!H8-dwg!$D8)/(dwg!$E8-dwg!$D8)</f>
        <v>0.9164742109</v>
      </c>
      <c r="H8" s="108">
        <f> (dwg!I8-dwg!$D8)/(dwg!$E8-dwg!$D8)</f>
        <v>0.9018475751</v>
      </c>
      <c r="I8" s="108">
        <f> (dwg!J8-dwg!$D8)/(dwg!$E8-dwg!$D8)</f>
        <v>0.9076212471</v>
      </c>
      <c r="J8" s="108">
        <f> (dwg!K8-dwg!$D8)/(dwg!$E8-dwg!$D8)</f>
        <v>0.9087759815</v>
      </c>
      <c r="K8" s="108">
        <f> (dwg!L8-dwg!$D8)/(dwg!$E8-dwg!$D8)</f>
        <v>0.8964588145</v>
      </c>
      <c r="L8" s="108">
        <f> (dwg!M8-dwg!$D8)/(dwg!$E8-dwg!$D8)</f>
        <v>0.8910700539</v>
      </c>
      <c r="M8" s="108">
        <f> (dwg!N8-dwg!$D8)/(dwg!$E8-dwg!$D8)</f>
        <v>0.8598922248</v>
      </c>
      <c r="N8" s="108">
        <f> (dwg!O8-dwg!$D8)/(dwg!$E8-dwg!$D8)</f>
        <v>0.8956889915</v>
      </c>
      <c r="O8" s="108">
        <f> (dwg!P8-dwg!$D8)/(dwg!$E8-dwg!$D8)</f>
        <v>0.8190916089</v>
      </c>
      <c r="P8" s="108">
        <f> (dwg!Q8-dwg!$D8)/(dwg!$E8-dwg!$D8)</f>
        <v>0.824095458</v>
      </c>
      <c r="Q8" s="108">
        <f> (dwg!R8-dwg!$D8)/(dwg!$E8-dwg!$D8)</f>
        <v>0.8541185527</v>
      </c>
      <c r="R8" s="108">
        <f> (dwg!S8-dwg!$D8)/(dwg!$E8-dwg!$D8)</f>
        <v>0.877213241</v>
      </c>
      <c r="S8" s="108">
        <f> (dwg!T8-dwg!$D8)/(dwg!$E8-dwg!$D8)</f>
        <v>0.8733641263</v>
      </c>
      <c r="T8" s="108">
        <f> (dwg!U8-dwg!$D8)/(dwg!$E8-dwg!$D8)</f>
        <v>0.8529638183</v>
      </c>
      <c r="U8" s="108">
        <f> (dwg!V8-dwg!$D8)/(dwg!$E8-dwg!$D8)</f>
        <v>0.8013856813</v>
      </c>
      <c r="V8" s="108">
        <f> (dwg!W8-dwg!$D8)/(dwg!$E8-dwg!$D8)</f>
        <v>0.7894534257</v>
      </c>
      <c r="W8" s="108">
        <f> (dwg!X8-dwg!$D8)/(dwg!$E8-dwg!$D8)</f>
        <v>0.8629715166</v>
      </c>
      <c r="X8" s="108">
        <f> (dwg!Y8-dwg!$D8)/(dwg!$E8-dwg!$D8)</f>
        <v>0.8849114704</v>
      </c>
      <c r="Y8" s="108">
        <f> (dwg!Z8-dwg!$D8)/(dwg!$E8-dwg!$D8)</f>
        <v>0.8402617398</v>
      </c>
      <c r="Z8" s="108">
        <f> (dwg!AA8-dwg!$D8)/(dwg!$E8-dwg!$D8)</f>
        <v>0.8718244804</v>
      </c>
      <c r="AA8" s="108">
        <f> (dwg!AB8-dwg!$D8)/(dwg!$E8-dwg!$D8)</f>
        <v>0.8845265589</v>
      </c>
      <c r="AB8" s="108">
        <f> (dwg!AC8-dwg!$D8)/(dwg!$E8-dwg!$D8)</f>
        <v>0.8598922248</v>
      </c>
      <c r="AC8" s="108">
        <f> (dwg!AD8-dwg!$D8)/(dwg!$E8-dwg!$D8)</f>
        <v>0.8456505004</v>
      </c>
      <c r="AD8" s="108">
        <f> (dwg!AE8-dwg!$D8)/(dwg!$E8-dwg!$D8)</f>
        <v>0.8714395689</v>
      </c>
      <c r="AE8" s="108">
        <f> (dwg!AF8-dwg!$D8)/(dwg!$E8-dwg!$D8)</f>
        <v>0.7678983834</v>
      </c>
      <c r="AF8" s="108">
        <f> (dwg!AG8-dwg!$D8)/(dwg!$E8-dwg!$D8)</f>
        <v>0.837182448</v>
      </c>
    </row>
    <row r="9" ht="12.75" customHeight="1">
      <c r="A9" s="96">
        <v>708.0</v>
      </c>
      <c r="B9" s="97" t="s">
        <v>14</v>
      </c>
      <c r="C9" s="96" t="s">
        <v>419</v>
      </c>
      <c r="D9" s="108">
        <f> (dwg!E9-dwg!$D9)/(dwg!$E9-dwg!$D9)</f>
        <v>1</v>
      </c>
      <c r="E9" s="108">
        <f> (dwg!F9-dwg!$D9)/(dwg!$E9-dwg!$D9)</f>
        <v>0.98546042</v>
      </c>
      <c r="F9" s="108">
        <f> (dwg!G9-dwg!$D9)/(dwg!$E9-dwg!$D9)</f>
        <v>0.9523424879</v>
      </c>
      <c r="G9" s="108">
        <f> (dwg!H9-dwg!$D9)/(dwg!$E9-dwg!$D9)</f>
        <v>0.9373990307</v>
      </c>
      <c r="H9" s="108">
        <f> (dwg!I9-dwg!$D9)/(dwg!$E9-dwg!$D9)</f>
        <v>0.9216478191</v>
      </c>
      <c r="I9" s="108">
        <f> (dwg!J9-dwg!$D9)/(dwg!$E9-dwg!$D9)</f>
        <v>0.9115508885</v>
      </c>
      <c r="J9" s="108">
        <f> (dwg!K9-dwg!$D9)/(dwg!$E9-dwg!$D9)</f>
        <v>-0.8077544426</v>
      </c>
      <c r="K9" s="108">
        <f> (dwg!L9-dwg!$D9)/(dwg!$E9-dwg!$D9)</f>
        <v>-0.8077544426</v>
      </c>
      <c r="L9" s="108">
        <f> (dwg!M9-dwg!$D9)/(dwg!$E9-dwg!$D9)</f>
        <v>-0.8077544426</v>
      </c>
      <c r="M9" s="108">
        <f> (dwg!N9-dwg!$D9)/(dwg!$E9-dwg!$D9)</f>
        <v>-0.8077544426</v>
      </c>
      <c r="N9" s="108">
        <f> (dwg!O9-dwg!$D9)/(dwg!$E9-dwg!$D9)</f>
        <v>-0.8077544426</v>
      </c>
      <c r="O9" s="108">
        <f> (dwg!P9-dwg!$D9)/(dwg!$E9-dwg!$D9)</f>
        <v>-0.8077544426</v>
      </c>
      <c r="P9" s="108">
        <f> (dwg!Q9-dwg!$D9)/(dwg!$E9-dwg!$D9)</f>
        <v>-0.8077544426</v>
      </c>
      <c r="Q9" s="108">
        <f> (dwg!R9-dwg!$D9)/(dwg!$E9-dwg!$D9)</f>
        <v>-0.8077544426</v>
      </c>
      <c r="R9" s="108">
        <f> (dwg!S9-dwg!$D9)/(dwg!$E9-dwg!$D9)</f>
        <v>-0.8077544426</v>
      </c>
      <c r="S9" s="108">
        <f> (dwg!T9-dwg!$D9)/(dwg!$E9-dwg!$D9)</f>
        <v>-0.8077544426</v>
      </c>
      <c r="T9" s="108">
        <f> (dwg!U9-dwg!$D9)/(dwg!$E9-dwg!$D9)</f>
        <v>-0.8077544426</v>
      </c>
      <c r="U9" s="108">
        <f> (dwg!V9-dwg!$D9)/(dwg!$E9-dwg!$D9)</f>
        <v>-0.8077544426</v>
      </c>
      <c r="V9" s="108">
        <f> (dwg!W9-dwg!$D9)/(dwg!$E9-dwg!$D9)</f>
        <v>-0.8077544426</v>
      </c>
      <c r="W9" s="108">
        <f> (dwg!X9-dwg!$D9)/(dwg!$E9-dwg!$D9)</f>
        <v>-0.8077544426</v>
      </c>
      <c r="X9" s="108">
        <f> (dwg!Y9-dwg!$D9)/(dwg!$E9-dwg!$D9)</f>
        <v>-0.8077544426</v>
      </c>
      <c r="Y9" s="108">
        <f> (dwg!Z9-dwg!$D9)/(dwg!$E9-dwg!$D9)</f>
        <v>-0.8077544426</v>
      </c>
      <c r="Z9" s="108">
        <f> (dwg!AA9-dwg!$D9)/(dwg!$E9-dwg!$D9)</f>
        <v>-0.8077544426</v>
      </c>
      <c r="AA9" s="108">
        <f> (dwg!AB9-dwg!$D9)/(dwg!$E9-dwg!$D9)</f>
        <v>-0.8077544426</v>
      </c>
      <c r="AB9" s="108">
        <f> (dwg!AC9-dwg!$D9)/(dwg!$E9-dwg!$D9)</f>
        <v>-0.8077544426</v>
      </c>
      <c r="AC9" s="108">
        <f> (dwg!AD9-dwg!$D9)/(dwg!$E9-dwg!$D9)</f>
        <v>-0.8077544426</v>
      </c>
      <c r="AD9" s="108">
        <f> (dwg!AE9-dwg!$D9)/(dwg!$E9-dwg!$D9)</f>
        <v>-0.8077544426</v>
      </c>
      <c r="AE9" s="108">
        <f> (dwg!AF9-dwg!$D9)/(dwg!$E9-dwg!$D9)</f>
        <v>-0.8077544426</v>
      </c>
      <c r="AF9" s="108">
        <f> (dwg!AG9-dwg!$D9)/(dwg!$E9-dwg!$D9)</f>
        <v>-0.8077544426</v>
      </c>
    </row>
    <row r="10" ht="12.75" customHeight="1">
      <c r="A10" s="96">
        <v>709.0</v>
      </c>
      <c r="B10" s="97" t="s">
        <v>14</v>
      </c>
      <c r="C10" s="100" t="s">
        <v>6</v>
      </c>
      <c r="D10" s="108">
        <f> (dwg!E10-dwg!$D10)/(dwg!$E10-dwg!$D10)</f>
        <v>1</v>
      </c>
      <c r="E10" s="108">
        <f> (dwg!F10-dwg!$D10)/(dwg!$E10-dwg!$D10)</f>
        <v>0.9804391218</v>
      </c>
      <c r="F10" s="108">
        <f> (dwg!G10-dwg!$D10)/(dwg!$E10-dwg!$D10)</f>
        <v>0.9600798403</v>
      </c>
      <c r="G10" s="108">
        <f> (dwg!H10-dwg!$D10)/(dwg!$E10-dwg!$D10)</f>
        <v>0.9157684631</v>
      </c>
      <c r="H10" s="108">
        <f> (dwg!I10-dwg!$D10)/(dwg!$E10-dwg!$D10)</f>
        <v>0.9033932136</v>
      </c>
      <c r="I10" s="108">
        <f> (dwg!J10-dwg!$D10)/(dwg!$E10-dwg!$D10)</f>
        <v>0.9057884232</v>
      </c>
      <c r="J10" s="108">
        <f> (dwg!K10-dwg!$D10)/(dwg!$E10-dwg!$D10)</f>
        <v>0.9117764471</v>
      </c>
      <c r="K10" s="108">
        <f> (dwg!L10-dwg!$D10)/(dwg!$E10-dwg!$D10)</f>
        <v>0.8838323353</v>
      </c>
      <c r="L10" s="108">
        <f> (dwg!M10-dwg!$D10)/(dwg!$E10-dwg!$D10)</f>
        <v>0.8499001996</v>
      </c>
      <c r="M10" s="108">
        <f> (dwg!N10-dwg!$D10)/(dwg!$E10-dwg!$D10)</f>
        <v>0.7848303393</v>
      </c>
      <c r="N10" s="108">
        <f> (dwg!O10-dwg!$D10)/(dwg!$E10-dwg!$D10)</f>
        <v>0.8055888224</v>
      </c>
      <c r="O10" s="108">
        <f> (dwg!P10-dwg!$D10)/(dwg!$E10-dwg!$D10)</f>
        <v>0.70499002</v>
      </c>
      <c r="P10" s="108">
        <f> (dwg!Q10-dwg!$D10)/(dwg!$E10-dwg!$D10)</f>
        <v>0.6682634731</v>
      </c>
      <c r="Q10" s="108">
        <f> (dwg!R10-dwg!$D10)/(dwg!$E10-dwg!$D10)</f>
        <v>0.670259481</v>
      </c>
      <c r="R10" s="108">
        <f> (dwg!S10-dwg!$D10)/(dwg!$E10-dwg!$D10)</f>
        <v>0.6483033932</v>
      </c>
      <c r="S10" s="108">
        <f> (dwg!T10-dwg!$D10)/(dwg!$E10-dwg!$D10)</f>
        <v>0.6099800399</v>
      </c>
      <c r="T10" s="108">
        <f> (dwg!U10-dwg!$D10)/(dwg!$E10-dwg!$D10)</f>
        <v>0.5636726547</v>
      </c>
      <c r="U10" s="108">
        <f> (dwg!V10-dwg!$D10)/(dwg!$E10-dwg!$D10)</f>
        <v>0.4946107784</v>
      </c>
      <c r="V10" s="108">
        <f> (dwg!W10-dwg!$D10)/(dwg!$E10-dwg!$D10)</f>
        <v>0.4299401198</v>
      </c>
      <c r="W10" s="108">
        <f> (dwg!X10-dwg!$D10)/(dwg!$E10-dwg!$D10)</f>
        <v>0.4107784431</v>
      </c>
      <c r="X10" s="108">
        <f> (dwg!Y10-dwg!$D10)/(dwg!$E10-dwg!$D10)</f>
        <v>0.3956087824</v>
      </c>
      <c r="Y10" s="108">
        <f> (dwg!Z10-dwg!$D10)/(dwg!$E10-dwg!$D10)</f>
        <v>0.3568862275</v>
      </c>
      <c r="Z10" s="108">
        <f> (dwg!AA10-dwg!$D10)/(dwg!$E10-dwg!$D10)</f>
        <v>0.3548902196</v>
      </c>
      <c r="AA10" s="108">
        <f> (dwg!AB10-dwg!$D10)/(dwg!$E10-dwg!$D10)</f>
        <v>0.3265469062</v>
      </c>
      <c r="AB10" s="108">
        <f> (dwg!AC10-dwg!$D10)/(dwg!$E10-dwg!$D10)</f>
        <v>0.3189620758</v>
      </c>
      <c r="AC10" s="108">
        <f> (dwg!AD10-dwg!$D10)/(dwg!$E10-dwg!$D10)</f>
        <v>0.3041916168</v>
      </c>
      <c r="AD10" s="108">
        <f> (dwg!AE10-dwg!$D10)/(dwg!$E10-dwg!$D10)</f>
        <v>0.2886227545</v>
      </c>
      <c r="AE10" s="108">
        <f> (dwg!AF10-dwg!$D10)/(dwg!$E10-dwg!$D10)</f>
        <v>0.251497006</v>
      </c>
      <c r="AF10" s="108">
        <f> (dwg!AG10-dwg!$D10)/(dwg!$E10-dwg!$D10)</f>
        <v>0.2347305389</v>
      </c>
    </row>
    <row r="11" ht="12.75" customHeight="1">
      <c r="A11" s="96">
        <v>710.0</v>
      </c>
      <c r="B11" s="97" t="s">
        <v>14</v>
      </c>
      <c r="C11" s="96" t="s">
        <v>419</v>
      </c>
      <c r="D11" s="108">
        <f> (dwg!E11-dwg!$D11)/(dwg!$E11-dwg!$D11)</f>
        <v>1</v>
      </c>
      <c r="E11" s="108">
        <f> (dwg!F11-dwg!$D11)/(dwg!$E11-dwg!$D11)</f>
        <v>0.9791912053</v>
      </c>
      <c r="F11" s="108">
        <f> (dwg!G11-dwg!$D11)/(dwg!$E11-dwg!$D11)</f>
        <v>0.954456223</v>
      </c>
      <c r="G11" s="108">
        <f> (dwg!H11-dwg!$D11)/(dwg!$E11-dwg!$D11)</f>
        <v>0.9096976835</v>
      </c>
      <c r="H11" s="108">
        <f> (dwg!I11-dwg!$D11)/(dwg!$E11-dwg!$D11)</f>
        <v>0.9002748331</v>
      </c>
      <c r="I11" s="108">
        <f> (dwg!J11-dwg!$D11)/(dwg!$E11-dwg!$D11)</f>
        <v>0.9053788771</v>
      </c>
      <c r="J11" s="108">
        <f> (dwg!K11-dwg!$D11)/(dwg!$E11-dwg!$D11)</f>
        <v>-0.7852375344</v>
      </c>
      <c r="K11" s="108">
        <f> (dwg!L11-dwg!$D11)/(dwg!$E11-dwg!$D11)</f>
        <v>-0.7852375344</v>
      </c>
      <c r="L11" s="108">
        <f> (dwg!M11-dwg!$D11)/(dwg!$E11-dwg!$D11)</f>
        <v>-0.7852375344</v>
      </c>
      <c r="M11" s="108">
        <f> (dwg!N11-dwg!$D11)/(dwg!$E11-dwg!$D11)</f>
        <v>-0.7852375344</v>
      </c>
      <c r="N11" s="108">
        <f> (dwg!O11-dwg!$D11)/(dwg!$E11-dwg!$D11)</f>
        <v>-0.7852375344</v>
      </c>
      <c r="O11" s="108">
        <f> (dwg!P11-dwg!$D11)/(dwg!$E11-dwg!$D11)</f>
        <v>-0.7852375344</v>
      </c>
      <c r="P11" s="108">
        <f> (dwg!Q11-dwg!$D11)/(dwg!$E11-dwg!$D11)</f>
        <v>-0.7852375344</v>
      </c>
      <c r="Q11" s="108">
        <f> (dwg!R11-dwg!$D11)/(dwg!$E11-dwg!$D11)</f>
        <v>-0.7852375344</v>
      </c>
      <c r="R11" s="108">
        <f> (dwg!S11-dwg!$D11)/(dwg!$E11-dwg!$D11)</f>
        <v>-0.7852375344</v>
      </c>
      <c r="S11" s="108">
        <f> (dwg!T11-dwg!$D11)/(dwg!$E11-dwg!$D11)</f>
        <v>-0.7852375344</v>
      </c>
      <c r="T11" s="108">
        <f> (dwg!U11-dwg!$D11)/(dwg!$E11-dwg!$D11)</f>
        <v>-0.7852375344</v>
      </c>
      <c r="U11" s="108">
        <f> (dwg!V11-dwg!$D11)/(dwg!$E11-dwg!$D11)</f>
        <v>-0.7852375344</v>
      </c>
      <c r="V11" s="108">
        <f> (dwg!W11-dwg!$D11)/(dwg!$E11-dwg!$D11)</f>
        <v>-0.7852375344</v>
      </c>
      <c r="W11" s="108">
        <f> (dwg!X11-dwg!$D11)/(dwg!$E11-dwg!$D11)</f>
        <v>-0.7852375344</v>
      </c>
      <c r="X11" s="108">
        <f> (dwg!Y11-dwg!$D11)/(dwg!$E11-dwg!$D11)</f>
        <v>-0.7852375344</v>
      </c>
      <c r="Y11" s="108">
        <f> (dwg!Z11-dwg!$D11)/(dwg!$E11-dwg!$D11)</f>
        <v>-0.7852375344</v>
      </c>
      <c r="Z11" s="108">
        <f> (dwg!AA11-dwg!$D11)/(dwg!$E11-dwg!$D11)</f>
        <v>-0.7852375344</v>
      </c>
      <c r="AA11" s="108">
        <f> (dwg!AB11-dwg!$D11)/(dwg!$E11-dwg!$D11)</f>
        <v>-0.7852375344</v>
      </c>
      <c r="AB11" s="108">
        <f> (dwg!AC11-dwg!$D11)/(dwg!$E11-dwg!$D11)</f>
        <v>-0.7852375344</v>
      </c>
      <c r="AC11" s="108">
        <f> (dwg!AD11-dwg!$D11)/(dwg!$E11-dwg!$D11)</f>
        <v>-0.7852375344</v>
      </c>
      <c r="AD11" s="108">
        <f> (dwg!AE11-dwg!$D11)/(dwg!$E11-dwg!$D11)</f>
        <v>-0.7852375344</v>
      </c>
      <c r="AE11" s="108">
        <f> (dwg!AF11-dwg!$D11)/(dwg!$E11-dwg!$D11)</f>
        <v>-0.7852375344</v>
      </c>
      <c r="AF11" s="108">
        <f> (dwg!AG11-dwg!$D11)/(dwg!$E11-dwg!$D11)</f>
        <v>-0.7852375344</v>
      </c>
    </row>
    <row r="12" ht="12.75" customHeight="1">
      <c r="A12" s="96">
        <v>711.0</v>
      </c>
      <c r="B12" s="97" t="s">
        <v>14</v>
      </c>
      <c r="C12" s="100" t="s">
        <v>6</v>
      </c>
      <c r="D12" s="108">
        <f> (dwg!E12-dwg!$D12)/(dwg!$E12-dwg!$D12)</f>
        <v>1</v>
      </c>
      <c r="E12" s="108">
        <f> (dwg!F12-dwg!$D12)/(dwg!$E12-dwg!$D12)</f>
        <v>0.9908183633</v>
      </c>
      <c r="F12" s="108">
        <f> (dwg!G12-dwg!$D12)/(dwg!$E12-dwg!$D12)</f>
        <v>0.9800399202</v>
      </c>
      <c r="G12" s="108">
        <f> (dwg!H12-dwg!$D12)/(dwg!$E12-dwg!$D12)</f>
        <v>0.9616766467</v>
      </c>
      <c r="H12" s="108">
        <f> (dwg!I12-dwg!$D12)/(dwg!$E12-dwg!$D12)</f>
        <v>0.9536926148</v>
      </c>
      <c r="I12" s="108">
        <f> (dwg!J12-dwg!$D12)/(dwg!$E12-dwg!$D12)</f>
        <v>0.9489021956</v>
      </c>
      <c r="J12" s="108">
        <f> (dwg!K12-dwg!$D12)/(dwg!$E12-dwg!$D12)</f>
        <v>0.9437125749</v>
      </c>
      <c r="K12" s="108">
        <f> (dwg!L12-dwg!$D12)/(dwg!$E12-dwg!$D12)</f>
        <v>0.9317365269</v>
      </c>
      <c r="L12" s="108">
        <f> (dwg!M12-dwg!$D12)/(dwg!$E12-dwg!$D12)</f>
        <v>0.9161676647</v>
      </c>
      <c r="M12" s="108">
        <f> (dwg!N12-dwg!$D12)/(dwg!$E12-dwg!$D12)</f>
        <v>0.8938123752</v>
      </c>
      <c r="N12" s="108">
        <f> (dwg!O12-dwg!$D12)/(dwg!$E12-dwg!$D12)</f>
        <v>0.8834331337</v>
      </c>
      <c r="O12" s="108">
        <f> (dwg!P12-dwg!$D12)/(dwg!$E12-dwg!$D12)</f>
        <v>0.8295409182</v>
      </c>
      <c r="P12" s="108">
        <f> (dwg!Q12-dwg!$D12)/(dwg!$E12-dwg!$D12)</f>
        <v>0.7928143713</v>
      </c>
      <c r="Q12" s="108">
        <f> (dwg!R12-dwg!$D12)/(dwg!$E12-dwg!$D12)</f>
        <v>0.775249501</v>
      </c>
      <c r="R12" s="108">
        <f> (dwg!S12-dwg!$D12)/(dwg!$E12-dwg!$D12)</f>
        <v>0.7612774451</v>
      </c>
      <c r="S12" s="108">
        <f> (dwg!T12-dwg!$D12)/(dwg!$E12-dwg!$D12)</f>
        <v>0.7449101796</v>
      </c>
      <c r="T12" s="108">
        <f> (dwg!U12-dwg!$D12)/(dwg!$E12-dwg!$D12)</f>
        <v>0.7273453094</v>
      </c>
      <c r="U12" s="108">
        <f> (dwg!V12-dwg!$D12)/(dwg!$E12-dwg!$D12)</f>
        <v>0.6898203593</v>
      </c>
      <c r="V12" s="108">
        <f> (dwg!W12-dwg!$D12)/(dwg!$E12-dwg!$D12)</f>
        <v>0.6367265469</v>
      </c>
      <c r="W12" s="108">
        <f> (dwg!X12-dwg!$D12)/(dwg!$E12-dwg!$D12)</f>
        <v>0.6199600798</v>
      </c>
      <c r="X12" s="108">
        <f> (dwg!Y12-dwg!$D12)/(dwg!$E12-dwg!$D12)</f>
        <v>0.6067864271</v>
      </c>
      <c r="Y12" s="108">
        <f> (dwg!Z12-dwg!$D12)/(dwg!$E12-dwg!$D12)</f>
        <v>0.5864271457</v>
      </c>
      <c r="Z12" s="108">
        <f> (dwg!AA12-dwg!$D12)/(dwg!$E12-dwg!$D12)</f>
        <v>0.5756487026</v>
      </c>
      <c r="AA12" s="108">
        <f> (dwg!AB12-dwg!$D12)/(dwg!$E12-dwg!$D12)</f>
        <v>0.5644710579</v>
      </c>
      <c r="AB12" s="108">
        <f> (dwg!AC12-dwg!$D12)/(dwg!$E12-dwg!$D12)</f>
        <v>0.5489021956</v>
      </c>
      <c r="AC12" s="108">
        <f> (dwg!AD12-dwg!$D12)/(dwg!$E12-dwg!$D12)</f>
        <v>0.5269461078</v>
      </c>
      <c r="AD12" s="108">
        <f> (dwg!AE12-dwg!$D12)/(dwg!$E12-dwg!$D12)</f>
        <v>0.5133732535</v>
      </c>
      <c r="AE12" s="108">
        <f> (dwg!AF12-dwg!$D12)/(dwg!$E12-dwg!$D12)</f>
        <v>0.4606786427</v>
      </c>
      <c r="AF12" s="108">
        <f> (dwg!AG12-dwg!$D12)/(dwg!$E12-dwg!$D12)</f>
        <v>0.4355289421</v>
      </c>
    </row>
    <row r="13" ht="12.75" customHeight="1">
      <c r="A13" s="96">
        <v>712.0</v>
      </c>
      <c r="B13" s="97" t="s">
        <v>14</v>
      </c>
      <c r="C13" s="96" t="s">
        <v>419</v>
      </c>
      <c r="D13" s="108">
        <f> (dwg!E13-dwg!$D13)/(dwg!$E13-dwg!$D13)</f>
        <v>1</v>
      </c>
      <c r="E13" s="108">
        <f> (dwg!F13-dwg!$D13)/(dwg!$E13-dwg!$D13)</f>
        <v>0.9852024922</v>
      </c>
      <c r="F13" s="108">
        <f> (dwg!G13-dwg!$D13)/(dwg!$E13-dwg!$D13)</f>
        <v>0.9622274143</v>
      </c>
      <c r="G13" s="108">
        <f> (dwg!H13-dwg!$D13)/(dwg!$E13-dwg!$D13)</f>
        <v>0.9158878505</v>
      </c>
      <c r="H13" s="108">
        <f> (dwg!I13-dwg!$D13)/(dwg!$E13-dwg!$D13)</f>
        <v>0.9162772586</v>
      </c>
      <c r="I13" s="108">
        <f> (dwg!J13-dwg!$D13)/(dwg!$E13-dwg!$D13)</f>
        <v>0.8968068536</v>
      </c>
      <c r="J13" s="108">
        <f> (dwg!K13-dwg!$D13)/(dwg!$E13-dwg!$D13)</f>
        <v>-0.7788161994</v>
      </c>
      <c r="K13" s="108">
        <f> (dwg!L13-dwg!$D13)/(dwg!$E13-dwg!$D13)</f>
        <v>-0.7788161994</v>
      </c>
      <c r="L13" s="108">
        <f> (dwg!M13-dwg!$D13)/(dwg!$E13-dwg!$D13)</f>
        <v>-0.7788161994</v>
      </c>
      <c r="M13" s="108">
        <f> (dwg!N13-dwg!$D13)/(dwg!$E13-dwg!$D13)</f>
        <v>-0.7788161994</v>
      </c>
      <c r="N13" s="108">
        <f> (dwg!O13-dwg!$D13)/(dwg!$E13-dwg!$D13)</f>
        <v>-0.7788161994</v>
      </c>
      <c r="O13" s="108">
        <f> (dwg!P13-dwg!$D13)/(dwg!$E13-dwg!$D13)</f>
        <v>-0.7788161994</v>
      </c>
      <c r="P13" s="108">
        <f> (dwg!Q13-dwg!$D13)/(dwg!$E13-dwg!$D13)</f>
        <v>-0.7788161994</v>
      </c>
      <c r="Q13" s="108">
        <f> (dwg!R13-dwg!$D13)/(dwg!$E13-dwg!$D13)</f>
        <v>-0.7788161994</v>
      </c>
      <c r="R13" s="108">
        <f> (dwg!S13-dwg!$D13)/(dwg!$E13-dwg!$D13)</f>
        <v>-0.7788161994</v>
      </c>
      <c r="S13" s="108">
        <f> (dwg!T13-dwg!$D13)/(dwg!$E13-dwg!$D13)</f>
        <v>-0.7788161994</v>
      </c>
      <c r="T13" s="108">
        <f> (dwg!U13-dwg!$D13)/(dwg!$E13-dwg!$D13)</f>
        <v>-0.7788161994</v>
      </c>
      <c r="U13" s="108">
        <f> (dwg!V13-dwg!$D13)/(dwg!$E13-dwg!$D13)</f>
        <v>-0.7788161994</v>
      </c>
      <c r="V13" s="108">
        <f> (dwg!W13-dwg!$D13)/(dwg!$E13-dwg!$D13)</f>
        <v>-0.7788161994</v>
      </c>
      <c r="W13" s="108">
        <f> (dwg!X13-dwg!$D13)/(dwg!$E13-dwg!$D13)</f>
        <v>-0.7788161994</v>
      </c>
      <c r="X13" s="108">
        <f> (dwg!Y13-dwg!$D13)/(dwg!$E13-dwg!$D13)</f>
        <v>-0.7788161994</v>
      </c>
      <c r="Y13" s="108">
        <f> (dwg!Z13-dwg!$D13)/(dwg!$E13-dwg!$D13)</f>
        <v>-0.7788161994</v>
      </c>
      <c r="Z13" s="108">
        <f> (dwg!AA13-dwg!$D13)/(dwg!$E13-dwg!$D13)</f>
        <v>-0.7788161994</v>
      </c>
      <c r="AA13" s="108">
        <f> (dwg!AB13-dwg!$D13)/(dwg!$E13-dwg!$D13)</f>
        <v>-0.7788161994</v>
      </c>
      <c r="AB13" s="108">
        <f> (dwg!AC13-dwg!$D13)/(dwg!$E13-dwg!$D13)</f>
        <v>-0.7788161994</v>
      </c>
      <c r="AC13" s="108">
        <f> (dwg!AD13-dwg!$D13)/(dwg!$E13-dwg!$D13)</f>
        <v>-0.7788161994</v>
      </c>
      <c r="AD13" s="108">
        <f> (dwg!AE13-dwg!$D13)/(dwg!$E13-dwg!$D13)</f>
        <v>-0.7788161994</v>
      </c>
      <c r="AE13" s="108">
        <f> (dwg!AF13-dwg!$D13)/(dwg!$E13-dwg!$D13)</f>
        <v>-0.7788161994</v>
      </c>
      <c r="AF13" s="108">
        <f> (dwg!AG13-dwg!$D13)/(dwg!$E13-dwg!$D13)</f>
        <v>-0.7788161994</v>
      </c>
    </row>
    <row r="14" ht="12.75" customHeight="1">
      <c r="A14" s="96">
        <v>713.0</v>
      </c>
      <c r="B14" s="97" t="s">
        <v>14</v>
      </c>
      <c r="C14" s="98" t="s">
        <v>29</v>
      </c>
      <c r="D14" s="108">
        <f> (dwg!E14-dwg!$D14)/(dwg!$E14-dwg!$D14)</f>
        <v>1</v>
      </c>
      <c r="E14" s="108">
        <f> (dwg!F14-dwg!$D14)/(dwg!$E14-dwg!$D14)</f>
        <v>0.9796875</v>
      </c>
      <c r="F14" s="108">
        <f> (dwg!G14-dwg!$D14)/(dwg!$E14-dwg!$D14)</f>
        <v>0.958203125</v>
      </c>
      <c r="G14" s="108">
        <f> (dwg!H14-dwg!$D14)/(dwg!$E14-dwg!$D14)</f>
        <v>0.919140625</v>
      </c>
      <c r="H14" s="108">
        <f> (dwg!I14-dwg!$D14)/(dwg!$E14-dwg!$D14)</f>
        <v>0.908203125</v>
      </c>
      <c r="I14" s="108">
        <f> (dwg!J14-dwg!$D14)/(dwg!$E14-dwg!$D14)</f>
        <v>0.907421875</v>
      </c>
      <c r="J14" s="108">
        <f> (dwg!K14-dwg!$D14)/(dwg!$E14-dwg!$D14)</f>
        <v>0.910546875</v>
      </c>
      <c r="K14" s="108">
        <f> (dwg!L14-dwg!$D14)/(dwg!$E14-dwg!$D14)</f>
        <v>0.89296875</v>
      </c>
      <c r="L14" s="108">
        <f> (dwg!M14-dwg!$D14)/(dwg!$E14-dwg!$D14)</f>
        <v>0.897265625</v>
      </c>
      <c r="M14" s="108">
        <f> (dwg!N14-dwg!$D14)/(dwg!$E14-dwg!$D14)</f>
        <v>0.8859375</v>
      </c>
      <c r="N14" s="108">
        <f> (dwg!O14-dwg!$D14)/(dwg!$E14-dwg!$D14)</f>
        <v>0.9046875</v>
      </c>
      <c r="O14" s="108">
        <f> (dwg!P14-dwg!$D14)/(dwg!$E14-dwg!$D14)</f>
        <v>0.83984375</v>
      </c>
      <c r="P14" s="108">
        <f> (dwg!Q14-dwg!$D14)/(dwg!$E14-dwg!$D14)</f>
        <v>0.8484375</v>
      </c>
      <c r="Q14" s="108">
        <f> (dwg!R14-dwg!$D14)/(dwg!$E14-dwg!$D14)</f>
        <v>0.8703125</v>
      </c>
      <c r="R14" s="108">
        <f> (dwg!S14-dwg!$D14)/(dwg!$E14-dwg!$D14)</f>
        <v>0.894140625</v>
      </c>
      <c r="S14" s="108">
        <f> (dwg!T14-dwg!$D14)/(dwg!$E14-dwg!$D14)</f>
        <v>0.89296875</v>
      </c>
      <c r="T14" s="108">
        <f> (dwg!U14-dwg!$D14)/(dwg!$E14-dwg!$D14)</f>
        <v>0.881640625</v>
      </c>
      <c r="U14" s="108">
        <f> (dwg!V14-dwg!$D14)/(dwg!$E14-dwg!$D14)</f>
        <v>0.86171875</v>
      </c>
      <c r="V14" s="108">
        <f> (dwg!W14-dwg!$D14)/(dwg!$E14-dwg!$D14)</f>
        <v>0.85390625</v>
      </c>
      <c r="W14" s="108">
        <f> (dwg!X14-dwg!$D14)/(dwg!$E14-dwg!$D14)</f>
        <v>0.89140625</v>
      </c>
      <c r="X14" s="108">
        <f> (dwg!Y14-dwg!$D14)/(dwg!$E14-dwg!$D14)</f>
        <v>0.9078125</v>
      </c>
      <c r="Y14" s="108">
        <f> (dwg!Z14-dwg!$D14)/(dwg!$E14-dwg!$D14)</f>
        <v>0.8984375</v>
      </c>
      <c r="Z14" s="108">
        <f> (dwg!AA14-dwg!$D14)/(dwg!$E14-dwg!$D14)</f>
        <v>0.90703125</v>
      </c>
      <c r="AA14" s="108">
        <f> (dwg!AB14-dwg!$D14)/(dwg!$E14-dwg!$D14)</f>
        <v>0.905859375</v>
      </c>
      <c r="AB14" s="108">
        <f> (dwg!AC14-dwg!$D14)/(dwg!$E14-dwg!$D14)</f>
        <v>0.901953125</v>
      </c>
      <c r="AC14" s="108">
        <f> (dwg!AD14-dwg!$D14)/(dwg!$E14-dwg!$D14)</f>
        <v>0.90078125</v>
      </c>
      <c r="AD14" s="108">
        <f> (dwg!AE14-dwg!$D14)/(dwg!$E14-dwg!$D14)</f>
        <v>0.90078125</v>
      </c>
      <c r="AE14" s="108">
        <f> (dwg!AF14-dwg!$D14)/(dwg!$E14-dwg!$D14)</f>
        <v>0.87265625</v>
      </c>
      <c r="AF14" s="108">
        <f> (dwg!AG14-dwg!$D14)/(dwg!$E14-dwg!$D14)</f>
        <v>0.88828125</v>
      </c>
    </row>
    <row r="15" ht="12.75" customHeight="1">
      <c r="A15" s="96">
        <v>714.0</v>
      </c>
      <c r="B15" s="97" t="s">
        <v>14</v>
      </c>
      <c r="C15" s="100" t="s">
        <v>6</v>
      </c>
      <c r="D15" s="108">
        <f> (dwg!E15-dwg!$D15)/(dwg!$E15-dwg!$D15)</f>
        <v>1</v>
      </c>
      <c r="E15" s="108">
        <f> (dwg!F15-dwg!$D15)/(dwg!$E15-dwg!$D15)</f>
        <v>0.9848249027</v>
      </c>
      <c r="F15" s="108">
        <f> (dwg!G15-dwg!$D15)/(dwg!$E15-dwg!$D15)</f>
        <v>0.9556420233</v>
      </c>
      <c r="G15" s="108">
        <f> (dwg!H15-dwg!$D15)/(dwg!$E15-dwg!$D15)</f>
        <v>0.9342412451</v>
      </c>
      <c r="H15" s="108">
        <f> (dwg!I15-dwg!$D15)/(dwg!$E15-dwg!$D15)</f>
        <v>0.9210116732</v>
      </c>
      <c r="I15" s="108">
        <f> (dwg!J15-dwg!$D15)/(dwg!$E15-dwg!$D15)</f>
        <v>0.9108949416</v>
      </c>
      <c r="J15" s="108">
        <f> (dwg!K15-dwg!$D15)/(dwg!$E15-dwg!$D15)</f>
        <v>0.9112840467</v>
      </c>
      <c r="K15" s="108">
        <f> (dwg!L15-dwg!$D15)/(dwg!$E15-dwg!$D15)</f>
        <v>0.8894941634</v>
      </c>
      <c r="L15" s="108">
        <f> (dwg!M15-dwg!$D15)/(dwg!$E15-dwg!$D15)</f>
        <v>0.8634241245</v>
      </c>
      <c r="M15" s="108">
        <f> (dwg!N15-dwg!$D15)/(dwg!$E15-dwg!$D15)</f>
        <v>0.8303501946</v>
      </c>
      <c r="N15" s="108">
        <f> (dwg!O15-dwg!$D15)/(dwg!$E15-dwg!$D15)</f>
        <v>0.813229572</v>
      </c>
      <c r="O15" s="108">
        <f> (dwg!P15-dwg!$D15)/(dwg!$E15-dwg!$D15)</f>
        <v>0.7225680934</v>
      </c>
      <c r="P15" s="108">
        <f> (dwg!Q15-dwg!$D15)/(dwg!$E15-dwg!$D15)</f>
        <v>0.6770428016</v>
      </c>
      <c r="Q15" s="108">
        <f> (dwg!R15-dwg!$D15)/(dwg!$E15-dwg!$D15)</f>
        <v>0.6789883268</v>
      </c>
      <c r="R15" s="108">
        <f> (dwg!S15-dwg!$D15)/(dwg!$E15-dwg!$D15)</f>
        <v>0.6626459144</v>
      </c>
      <c r="S15" s="108">
        <f> (dwg!T15-dwg!$D15)/(dwg!$E15-dwg!$D15)</f>
        <v>0.6217898833</v>
      </c>
      <c r="T15" s="108">
        <f> (dwg!U15-dwg!$D15)/(dwg!$E15-dwg!$D15)</f>
        <v>0.5750972763</v>
      </c>
      <c r="U15" s="108">
        <f> (dwg!V15-dwg!$D15)/(dwg!$E15-dwg!$D15)</f>
        <v>0.5046692607</v>
      </c>
      <c r="V15" s="108">
        <f> (dwg!W15-dwg!$D15)/(dwg!$E15-dwg!$D15)</f>
        <v>0.4326848249</v>
      </c>
      <c r="W15" s="108">
        <f> (dwg!X15-dwg!$D15)/(dwg!$E15-dwg!$D15)</f>
        <v>0.4077821012</v>
      </c>
      <c r="X15" s="108">
        <f> (dwg!Y15-dwg!$D15)/(dwg!$E15-dwg!$D15)</f>
        <v>0.3937743191</v>
      </c>
      <c r="Y15" s="108">
        <f> (dwg!Z15-dwg!$D15)/(dwg!$E15-dwg!$D15)</f>
        <v>0.3696498054</v>
      </c>
      <c r="Z15" s="108">
        <f> (dwg!AA15-dwg!$D15)/(dwg!$E15-dwg!$D15)</f>
        <v>0.360311284</v>
      </c>
      <c r="AA15" s="108">
        <f> (dwg!AB15-dwg!$D15)/(dwg!$E15-dwg!$D15)</f>
        <v>0.3494163424</v>
      </c>
      <c r="AB15" s="108">
        <f> (dwg!AC15-dwg!$D15)/(dwg!$E15-dwg!$D15)</f>
        <v>0.3377431907</v>
      </c>
      <c r="AC15" s="108">
        <f> (dwg!AD15-dwg!$D15)/(dwg!$E15-dwg!$D15)</f>
        <v>0.3214007782</v>
      </c>
      <c r="AD15" s="108">
        <f> (dwg!AE15-dwg!$D15)/(dwg!$E15-dwg!$D15)</f>
        <v>0.3108949416</v>
      </c>
      <c r="AE15" s="108">
        <f> (dwg!AF15-dwg!$D15)/(dwg!$E15-dwg!$D15)</f>
        <v>0.2902723735</v>
      </c>
      <c r="AF15" s="108">
        <f> (dwg!AG15-dwg!$D15)/(dwg!$E15-dwg!$D15)</f>
        <v>0.2793774319</v>
      </c>
    </row>
    <row r="16" ht="12.75" customHeight="1">
      <c r="A16" s="96">
        <v>715.0</v>
      </c>
      <c r="B16" s="97" t="s">
        <v>14</v>
      </c>
      <c r="C16" s="96" t="s">
        <v>419</v>
      </c>
      <c r="D16" s="108">
        <f> (dwg!E16-dwg!$D16)/(dwg!$E16-dwg!$D16)</f>
        <v>1</v>
      </c>
      <c r="E16" s="108">
        <f> (dwg!F16-dwg!$D16)/(dwg!$E16-dwg!$D16)</f>
        <v>0.9809930178</v>
      </c>
      <c r="F16" s="108">
        <f> (dwg!G16-dwg!$D16)/(dwg!$E16-dwg!$D16)</f>
        <v>0.9584949573</v>
      </c>
      <c r="G16" s="108">
        <f> (dwg!H16-dwg!$D16)/(dwg!$E16-dwg!$D16)</f>
        <v>0.9146625291</v>
      </c>
      <c r="H16" s="108">
        <f> (dwg!I16-dwg!$D16)/(dwg!$E16-dwg!$D16)</f>
        <v>0.9107835531</v>
      </c>
      <c r="I16" s="108">
        <f> (dwg!J16-dwg!$D16)/(dwg!$E16-dwg!$D16)</f>
        <v>0.9096198604</v>
      </c>
      <c r="J16" s="108">
        <f> (dwg!K16-dwg!$D16)/(dwg!$E16-dwg!$D16)</f>
        <v>-0.7757951901</v>
      </c>
      <c r="K16" s="108">
        <f> (dwg!L16-dwg!$D16)/(dwg!$E16-dwg!$D16)</f>
        <v>-0.7757951901</v>
      </c>
      <c r="L16" s="108">
        <f> (dwg!M16-dwg!$D16)/(dwg!$E16-dwg!$D16)</f>
        <v>-0.7757951901</v>
      </c>
      <c r="M16" s="108">
        <f> (dwg!N16-dwg!$D16)/(dwg!$E16-dwg!$D16)</f>
        <v>-0.7757951901</v>
      </c>
      <c r="N16" s="108">
        <f> (dwg!O16-dwg!$D16)/(dwg!$E16-dwg!$D16)</f>
        <v>-0.7757951901</v>
      </c>
      <c r="O16" s="108">
        <f> (dwg!P16-dwg!$D16)/(dwg!$E16-dwg!$D16)</f>
        <v>-0.7757951901</v>
      </c>
      <c r="P16" s="108">
        <f> (dwg!Q16-dwg!$D16)/(dwg!$E16-dwg!$D16)</f>
        <v>-0.7757951901</v>
      </c>
      <c r="Q16" s="108">
        <f> (dwg!R16-dwg!$D16)/(dwg!$E16-dwg!$D16)</f>
        <v>-0.7757951901</v>
      </c>
      <c r="R16" s="108">
        <f> (dwg!S16-dwg!$D16)/(dwg!$E16-dwg!$D16)</f>
        <v>-0.7757951901</v>
      </c>
      <c r="S16" s="108">
        <f> (dwg!T16-dwg!$D16)/(dwg!$E16-dwg!$D16)</f>
        <v>-0.7757951901</v>
      </c>
      <c r="T16" s="108">
        <f> (dwg!U16-dwg!$D16)/(dwg!$E16-dwg!$D16)</f>
        <v>-0.7757951901</v>
      </c>
      <c r="U16" s="108">
        <f> (dwg!V16-dwg!$D16)/(dwg!$E16-dwg!$D16)</f>
        <v>-0.7757951901</v>
      </c>
      <c r="V16" s="108">
        <f> (dwg!W16-dwg!$D16)/(dwg!$E16-dwg!$D16)</f>
        <v>-0.7757951901</v>
      </c>
      <c r="W16" s="108">
        <f> (dwg!X16-dwg!$D16)/(dwg!$E16-dwg!$D16)</f>
        <v>-0.7757951901</v>
      </c>
      <c r="X16" s="108">
        <f> (dwg!Y16-dwg!$D16)/(dwg!$E16-dwg!$D16)</f>
        <v>-0.7757951901</v>
      </c>
      <c r="Y16" s="108">
        <f> (dwg!Z16-dwg!$D16)/(dwg!$E16-dwg!$D16)</f>
        <v>-0.7757951901</v>
      </c>
      <c r="Z16" s="108">
        <f> (dwg!AA16-dwg!$D16)/(dwg!$E16-dwg!$D16)</f>
        <v>-0.7757951901</v>
      </c>
      <c r="AA16" s="108">
        <f> (dwg!AB16-dwg!$D16)/(dwg!$E16-dwg!$D16)</f>
        <v>-0.7757951901</v>
      </c>
      <c r="AB16" s="108">
        <f> (dwg!AC16-dwg!$D16)/(dwg!$E16-dwg!$D16)</f>
        <v>-0.7757951901</v>
      </c>
      <c r="AC16" s="108">
        <f> (dwg!AD16-dwg!$D16)/(dwg!$E16-dwg!$D16)</f>
        <v>-0.7757951901</v>
      </c>
      <c r="AD16" s="108">
        <f> (dwg!AE16-dwg!$D16)/(dwg!$E16-dwg!$D16)</f>
        <v>-0.7757951901</v>
      </c>
      <c r="AE16" s="108">
        <f> (dwg!AF16-dwg!$D16)/(dwg!$E16-dwg!$D16)</f>
        <v>-0.7757951901</v>
      </c>
      <c r="AF16" s="108">
        <f> (dwg!AG16-dwg!$D16)/(dwg!$E16-dwg!$D16)</f>
        <v>-0.7757951901</v>
      </c>
    </row>
    <row r="17" ht="12.75" customHeight="1">
      <c r="A17" s="96">
        <v>716.0</v>
      </c>
      <c r="B17" s="97" t="s">
        <v>16</v>
      </c>
      <c r="C17" s="98" t="s">
        <v>29</v>
      </c>
      <c r="D17" s="108">
        <f> (dwg!E17-dwg!$D17)/(dwg!$E17-dwg!$D17)</f>
        <v>1</v>
      </c>
      <c r="E17" s="108">
        <f> (dwg!F17-dwg!$D17)/(dwg!$E17-dwg!$D17)</f>
        <v>0.9640787949</v>
      </c>
      <c r="F17" s="108">
        <f> (dwg!G17-dwg!$D17)/(dwg!$E17-dwg!$D17)</f>
        <v>0.9192738509</v>
      </c>
      <c r="G17" s="108">
        <f> (dwg!H17-dwg!$D17)/(dwg!$E17-dwg!$D17)</f>
        <v>0.8397064504</v>
      </c>
      <c r="H17" s="108">
        <f> (dwg!I17-dwg!$D17)/(dwg!$E17-dwg!$D17)</f>
        <v>0.8852838934</v>
      </c>
      <c r="I17" s="108">
        <f> (dwg!J17-dwg!$D17)/(dwg!$E17-dwg!$D17)</f>
        <v>0.8988026265</v>
      </c>
      <c r="J17" s="108">
        <f> (dwg!K17-dwg!$D17)/(dwg!$E17-dwg!$D17)</f>
        <v>0.8937813828</v>
      </c>
      <c r="K17" s="108">
        <f> (dwg!L17-dwg!$D17)/(dwg!$E17-dwg!$D17)</f>
        <v>0.8740826574</v>
      </c>
      <c r="L17" s="108">
        <f> (dwg!M17-dwg!$D17)/(dwg!$E17-dwg!$D17)</f>
        <v>0.8563151796</v>
      </c>
      <c r="M17" s="108">
        <f> (dwg!N17-dwg!$D17)/(dwg!$E17-dwg!$D17)</f>
        <v>0.8165314793</v>
      </c>
      <c r="N17" s="108">
        <f> (dwg!O17-dwg!$D17)/(dwg!$E17-dwg!$D17)</f>
        <v>0.8706064117</v>
      </c>
      <c r="O17" s="108">
        <f> (dwg!P17-dwg!$D17)/(dwg!$E17-dwg!$D17)</f>
        <v>0.787176516</v>
      </c>
      <c r="P17" s="108">
        <f> (dwg!Q17-dwg!$D17)/(dwg!$E17-dwg!$D17)</f>
        <v>0.7763615295</v>
      </c>
      <c r="Q17" s="108">
        <f> (dwg!R17-dwg!$D17)/(dwg!$E17-dwg!$D17)</f>
        <v>0.820780224</v>
      </c>
      <c r="R17" s="108">
        <f> (dwg!S17-dwg!$D17)/(dwg!$E17-dwg!$D17)</f>
        <v>0.854383932</v>
      </c>
      <c r="S17" s="108">
        <f> (dwg!T17-dwg!$D17)/(dwg!$E17-dwg!$D17)</f>
        <v>0.8458864426</v>
      </c>
      <c r="T17" s="108">
        <f> (dwg!U17-dwg!$D17)/(dwg!$E17-dwg!$D17)</f>
        <v>0.8223252221</v>
      </c>
      <c r="U17" s="108">
        <f> (dwg!V17-dwg!$D17)/(dwg!$E17-dwg!$D17)</f>
        <v>0.7667052916</v>
      </c>
      <c r="V17" s="108">
        <f> (dwg!W17-dwg!$D17)/(dwg!$E17-dwg!$D17)</f>
        <v>0.7288528389</v>
      </c>
      <c r="W17" s="108">
        <f> (dwg!X17-dwg!$D17)/(dwg!$E17-dwg!$D17)</f>
        <v>0.8443414446</v>
      </c>
      <c r="X17" s="108">
        <f> (dwg!Y17-dwg!$D17)/(dwg!$E17-dwg!$D17)</f>
        <v>0.8609501738</v>
      </c>
      <c r="Y17" s="108">
        <f> (dwg!Z17-dwg!$D17)/(dwg!$E17-dwg!$D17)</f>
        <v>0.8377752028</v>
      </c>
      <c r="Z17" s="108">
        <f> (dwg!AA17-dwg!$D17)/(dwg!$E17-dwg!$D17)</f>
        <v>0.9011201236</v>
      </c>
      <c r="AA17" s="108">
        <f> (dwg!AB17-dwg!$D17)/(dwg!$E17-dwg!$D17)</f>
        <v>0.8694476632</v>
      </c>
      <c r="AB17" s="108">
        <f> (dwg!AC17-dwg!$D17)/(dwg!$E17-dwg!$D17)</f>
        <v>0.8609501738</v>
      </c>
      <c r="AC17" s="108">
        <f> (dwg!AD17-dwg!$D17)/(dwg!$E17-dwg!$D17)</f>
        <v>0.8408651989</v>
      </c>
      <c r="AD17" s="108">
        <f> (dwg!AE17-dwg!$D17)/(dwg!$E17-dwg!$D17)</f>
        <v>0.8640401699</v>
      </c>
      <c r="AE17" s="108">
        <f> (dwg!AF17-dwg!$D17)/(dwg!$E17-dwg!$D17)</f>
        <v>0.7620702974</v>
      </c>
      <c r="AF17" s="108">
        <f> (dwg!AG17-dwg!$D17)/(dwg!$E17-dwg!$D17)</f>
        <v>0.8350714562</v>
      </c>
    </row>
    <row r="18" ht="12.75" customHeight="1">
      <c r="A18" s="96">
        <v>717.0</v>
      </c>
      <c r="B18" s="97" t="s">
        <v>16</v>
      </c>
      <c r="C18" s="100" t="s">
        <v>6</v>
      </c>
      <c r="D18" s="108">
        <f> (dwg!E18-dwg!$D18)/(dwg!$E18-dwg!$D18)</f>
        <v>1</v>
      </c>
      <c r="E18" s="108">
        <f> (dwg!F18-dwg!$D18)/(dwg!$E18-dwg!$D18)</f>
        <v>0.9666794332</v>
      </c>
      <c r="F18" s="108">
        <f> (dwg!G18-dwg!$D18)/(dwg!$E18-dwg!$D18)</f>
        <v>0.927230946</v>
      </c>
      <c r="G18" s="108">
        <f> (dwg!H18-dwg!$D18)/(dwg!$E18-dwg!$D18)</f>
        <v>0.8671007277</v>
      </c>
      <c r="H18" s="108">
        <f> (dwg!I18-dwg!$D18)/(dwg!$E18-dwg!$D18)</f>
        <v>0.8847184987</v>
      </c>
      <c r="I18" s="108">
        <f> (dwg!J18-dwg!$D18)/(dwg!$E18-dwg!$D18)</f>
        <v>0.9008042895</v>
      </c>
      <c r="J18" s="108">
        <f> (dwg!K18-dwg!$D18)/(dwg!$E18-dwg!$D18)</f>
        <v>0.9023362696</v>
      </c>
      <c r="K18" s="108">
        <f> (dwg!L18-dwg!$D18)/(dwg!$E18-dwg!$D18)</f>
        <v>0.8713136729</v>
      </c>
      <c r="L18" s="108">
        <f> (dwg!M18-dwg!$D18)/(dwg!$E18-dwg!$D18)</f>
        <v>0.8303332057</v>
      </c>
      <c r="M18" s="108">
        <f> (dwg!N18-dwg!$D18)/(dwg!$E18-dwg!$D18)</f>
        <v>0.7782458828</v>
      </c>
      <c r="N18" s="108">
        <f> (dwg!O18-dwg!$D18)/(dwg!$E18-dwg!$D18)</f>
        <v>0.7659900421</v>
      </c>
      <c r="O18" s="108">
        <f> (dwg!P18-dwg!$D18)/(dwg!$E18-dwg!$D18)</f>
        <v>0.6403676752</v>
      </c>
      <c r="P18" s="108">
        <f> (dwg!Q18-dwg!$D18)/(dwg!$E18-dwg!$D18)</f>
        <v>0.5855993872</v>
      </c>
      <c r="Q18" s="108">
        <f> (dwg!R18-dwg!$D18)/(dwg!$E18-dwg!$D18)</f>
        <v>0.5913443125</v>
      </c>
      <c r="R18" s="108">
        <f> (dwg!S18-dwg!$D18)/(dwg!$E18-dwg!$D18)</f>
        <v>0.5783224818</v>
      </c>
      <c r="S18" s="108">
        <f> (dwg!T18-dwg!$D18)/(dwg!$E18-dwg!$D18)</f>
        <v>0.5319800843</v>
      </c>
      <c r="T18" s="108">
        <f> (dwg!U18-dwg!$D18)/(dwg!$E18-dwg!$D18)</f>
        <v>0.4450402145</v>
      </c>
      <c r="U18" s="108">
        <f> (dwg!V18-dwg!$D18)/(dwg!$E18-dwg!$D18)</f>
        <v>0.3512064343</v>
      </c>
      <c r="V18" s="108">
        <f> (dwg!W18-dwg!$D18)/(dwg!$E18-dwg!$D18)</f>
        <v>0.2715434699</v>
      </c>
      <c r="W18" s="108">
        <f> (dwg!X18-dwg!$D18)/(dwg!$E18-dwg!$D18)</f>
        <v>0.2753734201</v>
      </c>
      <c r="X18" s="108">
        <f> (dwg!Y18-dwg!$D18)/(dwg!$E18-dwg!$D18)</f>
        <v>0.2424358483</v>
      </c>
      <c r="Y18" s="108">
        <f> (dwg!Z18-dwg!$D18)/(dwg!$E18-dwg!$D18)</f>
        <v>0.2029873612</v>
      </c>
      <c r="Z18" s="108">
        <f> (dwg!AA18-dwg!$D18)/(dwg!$E18-dwg!$D18)</f>
        <v>0.181922635</v>
      </c>
      <c r="AA18" s="108">
        <f> (dwg!AB18-dwg!$D18)/(dwg!$E18-dwg!$D18)</f>
        <v>0.1562619686</v>
      </c>
      <c r="AB18" s="108">
        <f> (dwg!AC18-dwg!$D18)/(dwg!$E18-dwg!$D18)</f>
        <v>0.1321332823</v>
      </c>
      <c r="AC18" s="108">
        <f> (dwg!AD18-dwg!$D18)/(dwg!$E18-dwg!$D18)</f>
        <v>0.1076216009</v>
      </c>
      <c r="AD18" s="108">
        <f> (dwg!AE18-dwg!$D18)/(dwg!$E18-dwg!$D18)</f>
        <v>0.09115281501</v>
      </c>
      <c r="AE18" s="108">
        <f> (dwg!AF18-dwg!$D18)/(dwg!$E18-dwg!$D18)</f>
        <v>0.06127920337</v>
      </c>
      <c r="AF18" s="108">
        <f> (dwg!AG18-dwg!$D18)/(dwg!$E18-dwg!$D18)</f>
        <v>0.04710838759</v>
      </c>
    </row>
    <row r="19" ht="12.75" customHeight="1">
      <c r="A19" s="96">
        <v>718.0</v>
      </c>
      <c r="B19" s="97" t="s">
        <v>16</v>
      </c>
      <c r="C19" s="100" t="s">
        <v>6</v>
      </c>
      <c r="D19" s="108">
        <f> (dwg!E19-dwg!$D19)/(dwg!$E19-dwg!$D19)</f>
        <v>1</v>
      </c>
      <c r="E19" s="108">
        <f> (dwg!F19-dwg!$D19)/(dwg!$E19-dwg!$D19)</f>
        <v>0.9576659039</v>
      </c>
      <c r="F19" s="108">
        <f> (dwg!G19-dwg!$D19)/(dwg!$E19-dwg!$D19)</f>
        <v>0.9160945843</v>
      </c>
      <c r="G19" s="108">
        <f> (dwg!H19-dwg!$D19)/(dwg!$E19-dwg!$D19)</f>
        <v>0.850877193</v>
      </c>
      <c r="H19" s="108">
        <f> (dwg!I19-dwg!$D19)/(dwg!$E19-dwg!$D19)</f>
        <v>0.8913043478</v>
      </c>
      <c r="I19" s="108">
        <f> (dwg!J19-dwg!$D19)/(dwg!$E19-dwg!$D19)</f>
        <v>0.885583524</v>
      </c>
      <c r="J19" s="108">
        <f> (dwg!K19-dwg!$D19)/(dwg!$E19-dwg!$D19)</f>
        <v>0.9000762777</v>
      </c>
      <c r="K19" s="108">
        <f> (dwg!L19-dwg!$D19)/(dwg!$E19-dwg!$D19)</f>
        <v>0.8531655225</v>
      </c>
      <c r="L19" s="108">
        <f> (dwg!M19-dwg!$D19)/(dwg!$E19-dwg!$D19)</f>
        <v>0.8073989321</v>
      </c>
      <c r="M19" s="108">
        <f> (dwg!N19-dwg!$D19)/(dwg!$E19-dwg!$D19)</f>
        <v>0.7471395881</v>
      </c>
      <c r="N19" s="108">
        <f> (dwg!O19-dwg!$D19)/(dwg!$E19-dwg!$D19)</f>
        <v>0.7482837529</v>
      </c>
      <c r="O19" s="108">
        <f> (dwg!P19-dwg!$D19)/(dwg!$E19-dwg!$D19)</f>
        <v>0.5877192982</v>
      </c>
      <c r="P19" s="108">
        <f> (dwg!Q19-dwg!$D19)/(dwg!$E19-dwg!$D19)</f>
        <v>0.5450038139</v>
      </c>
      <c r="Q19" s="108">
        <f> (dwg!R19-dwg!$D19)/(dwg!$E19-dwg!$D19)</f>
        <v>0.5610221205</v>
      </c>
      <c r="R19" s="108">
        <f> (dwg!S19-dwg!$D19)/(dwg!$E19-dwg!$D19)</f>
        <v>0.5514874142</v>
      </c>
      <c r="S19" s="108">
        <f> (dwg!T19-dwg!$D19)/(dwg!$E19-dwg!$D19)</f>
        <v>0.5106788711</v>
      </c>
      <c r="T19" s="108">
        <f> (dwg!U19-dwg!$D19)/(dwg!$E19-dwg!$D19)</f>
        <v>0.4332570557</v>
      </c>
      <c r="U19" s="108">
        <f> (dwg!V19-dwg!$D19)/(dwg!$E19-dwg!$D19)</f>
        <v>0.3348588863</v>
      </c>
      <c r="V19" s="108">
        <f> (dwg!W19-dwg!$D19)/(dwg!$E19-dwg!$D19)</f>
        <v>0.2513348589</v>
      </c>
      <c r="W19" s="108">
        <f> (dwg!X19-dwg!$D19)/(dwg!$E19-dwg!$D19)</f>
        <v>0.2627765065</v>
      </c>
      <c r="X19" s="108">
        <f> (dwg!Y19-dwg!$D19)/(dwg!$E19-dwg!$D19)</f>
        <v>0.2330282227</v>
      </c>
      <c r="Y19" s="108">
        <f> (dwg!Z19-dwg!$D19)/(dwg!$E19-dwg!$D19)</f>
        <v>0.1952707857</v>
      </c>
      <c r="Z19" s="108">
        <f> (dwg!AA19-dwg!$D19)/(dwg!$E19-dwg!$D19)</f>
        <v>0.1784897025</v>
      </c>
      <c r="AA19" s="108">
        <f> (dwg!AB19-dwg!$D19)/(dwg!$E19-dwg!$D19)</f>
        <v>0.1426392067</v>
      </c>
      <c r="AB19" s="108">
        <f> (dwg!AC19-dwg!$D19)/(dwg!$E19-dwg!$D19)</f>
        <v>0.1353928299</v>
      </c>
      <c r="AC19" s="108">
        <f> (dwg!AD19-dwg!$D19)/(dwg!$E19-dwg!$D19)</f>
        <v>0.1163234172</v>
      </c>
      <c r="AD19" s="108">
        <f> (dwg!AE19-dwg!$D19)/(dwg!$E19-dwg!$D19)</f>
        <v>0.09839816934</v>
      </c>
      <c r="AE19" s="108">
        <f> (dwg!AF19-dwg!$D19)/(dwg!$E19-dwg!$D19)</f>
        <v>0.07131960336</v>
      </c>
      <c r="AF19" s="108">
        <f> (dwg!AG19-dwg!$D19)/(dwg!$E19-dwg!$D19)</f>
        <v>0.0530129672</v>
      </c>
    </row>
    <row r="20" ht="12.75" customHeight="1">
      <c r="A20" s="96">
        <v>719.0</v>
      </c>
      <c r="B20" s="97" t="s">
        <v>16</v>
      </c>
      <c r="C20" s="98" t="s">
        <v>29</v>
      </c>
      <c r="D20" s="108">
        <f> (dwg!E20-dwg!$D20)/(dwg!$E20-dwg!$D20)</f>
        <v>1</v>
      </c>
      <c r="E20" s="108">
        <f> (dwg!F20-dwg!$D20)/(dwg!$E20-dwg!$D20)</f>
        <v>0.9623824451</v>
      </c>
      <c r="F20" s="108">
        <f> (dwg!G20-dwg!$D20)/(dwg!$E20-dwg!$D20)</f>
        <v>0.914184953</v>
      </c>
      <c r="G20" s="108">
        <f> (dwg!H20-dwg!$D20)/(dwg!$E20-dwg!$D20)</f>
        <v>0.8326802508</v>
      </c>
      <c r="H20" s="108">
        <f> (dwg!I20-dwg!$D20)/(dwg!$E20-dwg!$D20)</f>
        <v>0.8793103448</v>
      </c>
      <c r="I20" s="108">
        <f> (dwg!J20-dwg!$D20)/(dwg!$E20-dwg!$D20)</f>
        <v>0.8871473354</v>
      </c>
      <c r="J20" s="108">
        <f> (dwg!K20-dwg!$D20)/(dwg!$E20-dwg!$D20)</f>
        <v>0.8902821317</v>
      </c>
      <c r="K20" s="108">
        <f> (dwg!L20-dwg!$D20)/(dwg!$E20-dwg!$D20)</f>
        <v>0.8640282132</v>
      </c>
      <c r="L20" s="108">
        <f> (dwg!M20-dwg!$D20)/(dwg!$E20-dwg!$D20)</f>
        <v>0.8467868339</v>
      </c>
      <c r="M20" s="108">
        <f> (dwg!N20-dwg!$D20)/(dwg!$E20-dwg!$D20)</f>
        <v>0.8048589342</v>
      </c>
      <c r="N20" s="108">
        <f> (dwg!O20-dwg!$D20)/(dwg!$E20-dwg!$D20)</f>
        <v>0.861677116</v>
      </c>
      <c r="O20" s="108">
        <f> (dwg!P20-dwg!$D20)/(dwg!$E20-dwg!$D20)</f>
        <v>0.7053291536</v>
      </c>
      <c r="P20" s="108">
        <f> (dwg!Q20-dwg!$D20)/(dwg!$E20-dwg!$D20)</f>
        <v>0.6822100313</v>
      </c>
      <c r="Q20" s="108">
        <f> (dwg!R20-dwg!$D20)/(dwg!$E20-dwg!$D20)</f>
        <v>0.763322884</v>
      </c>
      <c r="R20" s="108">
        <f> (dwg!S20-dwg!$D20)/(dwg!$E20-dwg!$D20)</f>
        <v>0.8123040752</v>
      </c>
      <c r="S20" s="108">
        <f> (dwg!T20-dwg!$D20)/(dwg!$E20-dwg!$D20)</f>
        <v>0.7840909091</v>
      </c>
      <c r="T20" s="108">
        <f> (dwg!U20-dwg!$D20)/(dwg!$E20-dwg!$D20)</f>
        <v>0.7715517241</v>
      </c>
      <c r="U20" s="108">
        <f> (dwg!V20-dwg!$D20)/(dwg!$E20-dwg!$D20)</f>
        <v>0.7080721003</v>
      </c>
      <c r="V20" s="108">
        <f> (dwg!W20-dwg!$D20)/(dwg!$E20-dwg!$D20)</f>
        <v>0.6551724138</v>
      </c>
      <c r="W20" s="108">
        <f> (dwg!X20-dwg!$D20)/(dwg!$E20-dwg!$D20)</f>
        <v>0.8365987461</v>
      </c>
      <c r="X20" s="108">
        <f> (dwg!Y20-dwg!$D20)/(dwg!$E20-dwg!$D20)</f>
        <v>0.8510971787</v>
      </c>
      <c r="Y20" s="108">
        <f> (dwg!Z20-dwg!$D20)/(dwg!$E20-dwg!$D20)</f>
        <v>0.8268025078</v>
      </c>
      <c r="Z20" s="108">
        <f> (dwg!AA20-dwg!$D20)/(dwg!$E20-dwg!$D20)</f>
        <v>0.8789184953</v>
      </c>
      <c r="AA20" s="108">
        <f> (dwg!AB20-dwg!$D20)/(dwg!$E20-dwg!$D20)</f>
        <v>0.8589341693</v>
      </c>
      <c r="AB20" s="108">
        <f> (dwg!AC20-dwg!$D20)/(dwg!$E20-dwg!$D20)</f>
        <v>0.8460031348</v>
      </c>
      <c r="AC20" s="108">
        <f> (dwg!AD20-dwg!$D20)/(dwg!$E20-dwg!$D20)</f>
        <v>0.8503134796</v>
      </c>
      <c r="AD20" s="108">
        <f> (dwg!AE20-dwg!$D20)/(dwg!$E20-dwg!$D20)</f>
        <v>0.8601097179</v>
      </c>
      <c r="AE20" s="108">
        <f> (dwg!AF20-dwg!$D20)/(dwg!$E20-dwg!$D20)</f>
        <v>0.7754702194</v>
      </c>
      <c r="AF20" s="108">
        <f> (dwg!AG20-dwg!$D20)/(dwg!$E20-dwg!$D20)</f>
        <v>0.8275862069</v>
      </c>
    </row>
    <row r="21" ht="12.75" customHeight="1">
      <c r="A21" s="96">
        <v>720.0</v>
      </c>
      <c r="B21" s="97" t="s">
        <v>16</v>
      </c>
      <c r="C21" s="100" t="s">
        <v>6</v>
      </c>
      <c r="D21" s="108">
        <f> (dwg!E21-dwg!$D21)/(dwg!$E21-dwg!$D21)</f>
        <v>1</v>
      </c>
      <c r="E21" s="108">
        <f> (dwg!F21-dwg!$D21)/(dwg!$E21-dwg!$D21)</f>
        <v>0.9714620797</v>
      </c>
      <c r="F21" s="108">
        <f> (dwg!G21-dwg!$D21)/(dwg!$E21-dwg!$D21)</f>
        <v>0.9386239249</v>
      </c>
      <c r="G21" s="108">
        <f> (dwg!H21-dwg!$D21)/(dwg!$E21-dwg!$D21)</f>
        <v>0.8807662236</v>
      </c>
      <c r="H21" s="108">
        <f> (dwg!I21-dwg!$D21)/(dwg!$E21-dwg!$D21)</f>
        <v>0.8983580923</v>
      </c>
      <c r="I21" s="108">
        <f> (dwg!J21-dwg!$D21)/(dwg!$E21-dwg!$D21)</f>
        <v>0.9046129789</v>
      </c>
      <c r="J21" s="108">
        <f> (dwg!K21-dwg!$D21)/(dwg!$E21-dwg!$D21)</f>
        <v>0.9042220485</v>
      </c>
      <c r="K21" s="108">
        <f> (dwg!L21-dwg!$D21)/(dwg!$E21-dwg!$D21)</f>
        <v>0.8733385457</v>
      </c>
      <c r="L21" s="108">
        <f> (dwg!M21-dwg!$D21)/(dwg!$E21-dwg!$D21)</f>
        <v>0.8326817826</v>
      </c>
      <c r="M21" s="108">
        <f> (dwg!N21-dwg!$D21)/(dwg!$E21-dwg!$D21)</f>
        <v>0.7767787334</v>
      </c>
      <c r="N21" s="108">
        <f> (dwg!O21-dwg!$D21)/(dwg!$E21-dwg!$D21)</f>
        <v>0.7587959343</v>
      </c>
      <c r="O21" s="108">
        <f> (dwg!P21-dwg!$D21)/(dwg!$E21-dwg!$D21)</f>
        <v>0.6235340109</v>
      </c>
      <c r="P21" s="108">
        <f> (dwg!Q21-dwg!$D21)/(dwg!$E21-dwg!$D21)</f>
        <v>0.5832681783</v>
      </c>
      <c r="Q21" s="108">
        <f> (dwg!R21-dwg!$D21)/(dwg!$E21-dwg!$D21)</f>
        <v>0.5766223612</v>
      </c>
      <c r="R21" s="108">
        <f> (dwg!S21-dwg!$D21)/(dwg!$E21-dwg!$D21)</f>
        <v>0.570758405</v>
      </c>
      <c r="S21" s="108">
        <f> (dwg!T21-dwg!$D21)/(dwg!$E21-dwg!$D21)</f>
        <v>0.4980453479</v>
      </c>
      <c r="T21" s="108">
        <f> (dwg!U21-dwg!$D21)/(dwg!$E21-dwg!$D21)</f>
        <v>0.4331508991</v>
      </c>
      <c r="U21" s="108">
        <f> (dwg!V21-dwg!$D21)/(dwg!$E21-dwg!$D21)</f>
        <v>0.3369820172</v>
      </c>
      <c r="V21" s="108">
        <f> (dwg!W21-dwg!$D21)/(dwg!$E21-dwg!$D21)</f>
        <v>0.260359656</v>
      </c>
      <c r="W21" s="108">
        <f> (dwg!X21-dwg!$D21)/(dwg!$E21-dwg!$D21)</f>
        <v>0.2568412823</v>
      </c>
      <c r="X21" s="108">
        <f> (dwg!Y21-dwg!$D21)/(dwg!$E21-dwg!$D21)</f>
        <v>0.2333854574</v>
      </c>
      <c r="Y21" s="108">
        <f> (dwg!Z21-dwg!$D21)/(dwg!$E21-dwg!$D21)</f>
        <v>0.1810007819</v>
      </c>
      <c r="Z21" s="108">
        <f> (dwg!AA21-dwg!$D21)/(dwg!$E21-dwg!$D21)</f>
        <v>0.1591086787</v>
      </c>
      <c r="AA21" s="108">
        <f> (dwg!AB21-dwg!$D21)/(dwg!$E21-dwg!$D21)</f>
        <v>0.1356528538</v>
      </c>
      <c r="AB21" s="108">
        <f> (dwg!AC21-dwg!$D21)/(dwg!$E21-dwg!$D21)</f>
        <v>0.1133698202</v>
      </c>
      <c r="AC21" s="108">
        <f> (dwg!AD21-dwg!$D21)/(dwg!$E21-dwg!$D21)</f>
        <v>0.09929632525</v>
      </c>
      <c r="AD21" s="108">
        <f> (dwg!AE21-dwg!$D21)/(dwg!$E21-dwg!$D21)</f>
        <v>0.08092259578</v>
      </c>
      <c r="AE21" s="108">
        <f> (dwg!AF21-dwg!$D21)/(dwg!$E21-dwg!$D21)</f>
        <v>0.05003909304</v>
      </c>
      <c r="AF21" s="108">
        <f> (dwg!AG21-dwg!$D21)/(dwg!$E21-dwg!$D21)</f>
        <v>0.03322908522</v>
      </c>
    </row>
    <row r="22" ht="12.75" customHeight="1">
      <c r="A22" s="96">
        <v>721.0</v>
      </c>
      <c r="B22" s="97" t="s">
        <v>16</v>
      </c>
      <c r="C22" s="96" t="s">
        <v>419</v>
      </c>
      <c r="D22" s="108">
        <f> (dwg!E22-dwg!$D22)/(dwg!$E22-dwg!$D22)</f>
        <v>1</v>
      </c>
      <c r="E22" s="108">
        <f> (dwg!F22-dwg!$D22)/(dwg!$E22-dwg!$D22)</f>
        <v>0.9684857802</v>
      </c>
      <c r="F22" s="108">
        <f> (dwg!G22-dwg!$D22)/(dwg!$E22-dwg!$D22)</f>
        <v>0.9300538048</v>
      </c>
      <c r="G22" s="108">
        <f> (dwg!H22-dwg!$D22)/(dwg!$E22-dwg!$D22)</f>
        <v>0.8716372022</v>
      </c>
      <c r="H22" s="108">
        <f> (dwg!I22-dwg!$D22)/(dwg!$E22-dwg!$D22)</f>
        <v>0.8958493467</v>
      </c>
      <c r="I22" s="108">
        <f> (dwg!J22-dwg!$D22)/(dwg!$E22-dwg!$D22)</f>
        <v>0.8946963874</v>
      </c>
      <c r="J22" s="108">
        <f> (dwg!K22-dwg!$D22)/(dwg!$E22-dwg!$D22)</f>
        <v>-0.7686395081</v>
      </c>
      <c r="K22" s="108">
        <f> (dwg!L22-dwg!$D22)/(dwg!$E22-dwg!$D22)</f>
        <v>-0.7686395081</v>
      </c>
      <c r="L22" s="108">
        <f> (dwg!M22-dwg!$D22)/(dwg!$E22-dwg!$D22)</f>
        <v>-0.7686395081</v>
      </c>
      <c r="M22" s="108">
        <f> (dwg!N22-dwg!$D22)/(dwg!$E22-dwg!$D22)</f>
        <v>-0.7686395081</v>
      </c>
      <c r="N22" s="108">
        <f> (dwg!O22-dwg!$D22)/(dwg!$E22-dwg!$D22)</f>
        <v>-0.7686395081</v>
      </c>
      <c r="O22" s="108">
        <f> (dwg!P22-dwg!$D22)/(dwg!$E22-dwg!$D22)</f>
        <v>-0.7686395081</v>
      </c>
      <c r="P22" s="108">
        <f> (dwg!Q22-dwg!$D22)/(dwg!$E22-dwg!$D22)</f>
        <v>-0.7686395081</v>
      </c>
      <c r="Q22" s="108">
        <f> (dwg!R22-dwg!$D22)/(dwg!$E22-dwg!$D22)</f>
        <v>-0.7686395081</v>
      </c>
      <c r="R22" s="108">
        <f> (dwg!S22-dwg!$D22)/(dwg!$E22-dwg!$D22)</f>
        <v>-0.7686395081</v>
      </c>
      <c r="S22" s="108">
        <f> (dwg!T22-dwg!$D22)/(dwg!$E22-dwg!$D22)</f>
        <v>-0.7686395081</v>
      </c>
      <c r="T22" s="108">
        <f> (dwg!U22-dwg!$D22)/(dwg!$E22-dwg!$D22)</f>
        <v>-0.7686395081</v>
      </c>
      <c r="U22" s="108">
        <f> (dwg!V22-dwg!$D22)/(dwg!$E22-dwg!$D22)</f>
        <v>-0.7686395081</v>
      </c>
      <c r="V22" s="108">
        <f> (dwg!W22-dwg!$D22)/(dwg!$E22-dwg!$D22)</f>
        <v>-0.7686395081</v>
      </c>
      <c r="W22" s="108">
        <f> (dwg!X22-dwg!$D22)/(dwg!$E22-dwg!$D22)</f>
        <v>-0.7686395081</v>
      </c>
      <c r="X22" s="108">
        <f> (dwg!Y22-dwg!$D22)/(dwg!$E22-dwg!$D22)</f>
        <v>-0.7686395081</v>
      </c>
      <c r="Y22" s="108">
        <f> (dwg!Z22-dwg!$D22)/(dwg!$E22-dwg!$D22)</f>
        <v>-0.7686395081</v>
      </c>
      <c r="Z22" s="108">
        <f> (dwg!AA22-dwg!$D22)/(dwg!$E22-dwg!$D22)</f>
        <v>-0.7686395081</v>
      </c>
      <c r="AA22" s="108">
        <f> (dwg!AB22-dwg!$D22)/(dwg!$E22-dwg!$D22)</f>
        <v>-0.7686395081</v>
      </c>
      <c r="AB22" s="108">
        <f> (dwg!AC22-dwg!$D22)/(dwg!$E22-dwg!$D22)</f>
        <v>-0.7686395081</v>
      </c>
      <c r="AC22" s="108">
        <f> (dwg!AD22-dwg!$D22)/(dwg!$E22-dwg!$D22)</f>
        <v>-0.7686395081</v>
      </c>
      <c r="AD22" s="108">
        <f> (dwg!AE22-dwg!$D22)/(dwg!$E22-dwg!$D22)</f>
        <v>-0.7686395081</v>
      </c>
      <c r="AE22" s="108">
        <f> (dwg!AF22-dwg!$D22)/(dwg!$E22-dwg!$D22)</f>
        <v>-0.7686395081</v>
      </c>
      <c r="AF22" s="108">
        <f> (dwg!AG22-dwg!$D22)/(dwg!$E22-dwg!$D22)</f>
        <v>-0.7686395081</v>
      </c>
    </row>
    <row r="23" ht="12.75" customHeight="1">
      <c r="A23" s="96">
        <v>722.0</v>
      </c>
      <c r="B23" s="97" t="s">
        <v>16</v>
      </c>
      <c r="C23" s="96" t="s">
        <v>419</v>
      </c>
      <c r="D23" s="108">
        <f> (dwg!E23-dwg!$D23)/(dwg!$E23-dwg!$D23)</f>
        <v>1</v>
      </c>
      <c r="E23" s="108">
        <f> (dwg!F23-dwg!$D23)/(dwg!$E23-dwg!$D23)</f>
        <v>0.9591049383</v>
      </c>
      <c r="F23" s="108">
        <f> (dwg!G23-dwg!$D23)/(dwg!$E23-dwg!$D23)</f>
        <v>0.912808642</v>
      </c>
      <c r="G23" s="108">
        <f> (dwg!H23-dwg!$D23)/(dwg!$E23-dwg!$D23)</f>
        <v>0.8445216049</v>
      </c>
      <c r="H23" s="108">
        <f> (dwg!I23-dwg!$D23)/(dwg!$E23-dwg!$D23)</f>
        <v>0.8831018519</v>
      </c>
      <c r="I23" s="108">
        <f> (dwg!J23-dwg!$D23)/(dwg!$E23-dwg!$D23)</f>
        <v>0.8966049383</v>
      </c>
      <c r="J23" s="108">
        <f> (dwg!K23-dwg!$D23)/(dwg!$E23-dwg!$D23)</f>
        <v>-0.7716049383</v>
      </c>
      <c r="K23" s="108">
        <f> (dwg!L23-dwg!$D23)/(dwg!$E23-dwg!$D23)</f>
        <v>-0.7716049383</v>
      </c>
      <c r="L23" s="108">
        <f> (dwg!M23-dwg!$D23)/(dwg!$E23-dwg!$D23)</f>
        <v>-0.7716049383</v>
      </c>
      <c r="M23" s="108">
        <f> (dwg!N23-dwg!$D23)/(dwg!$E23-dwg!$D23)</f>
        <v>-0.7716049383</v>
      </c>
      <c r="N23" s="108">
        <f> (dwg!O23-dwg!$D23)/(dwg!$E23-dwg!$D23)</f>
        <v>-0.7716049383</v>
      </c>
      <c r="O23" s="108">
        <f> (dwg!P23-dwg!$D23)/(dwg!$E23-dwg!$D23)</f>
        <v>-0.7716049383</v>
      </c>
      <c r="P23" s="108">
        <f> (dwg!Q23-dwg!$D23)/(dwg!$E23-dwg!$D23)</f>
        <v>-0.7716049383</v>
      </c>
      <c r="Q23" s="108">
        <f> (dwg!R23-dwg!$D23)/(dwg!$E23-dwg!$D23)</f>
        <v>-0.7716049383</v>
      </c>
      <c r="R23" s="108">
        <f> (dwg!S23-dwg!$D23)/(dwg!$E23-dwg!$D23)</f>
        <v>-0.7716049383</v>
      </c>
      <c r="S23" s="108">
        <f> (dwg!T23-dwg!$D23)/(dwg!$E23-dwg!$D23)</f>
        <v>-0.7716049383</v>
      </c>
      <c r="T23" s="108">
        <f> (dwg!U23-dwg!$D23)/(dwg!$E23-dwg!$D23)</f>
        <v>-0.7716049383</v>
      </c>
      <c r="U23" s="108">
        <f> (dwg!V23-dwg!$D23)/(dwg!$E23-dwg!$D23)</f>
        <v>-0.7716049383</v>
      </c>
      <c r="V23" s="108">
        <f> (dwg!W23-dwg!$D23)/(dwg!$E23-dwg!$D23)</f>
        <v>-0.7716049383</v>
      </c>
      <c r="W23" s="108">
        <f> (dwg!X23-dwg!$D23)/(dwg!$E23-dwg!$D23)</f>
        <v>-0.7716049383</v>
      </c>
      <c r="X23" s="108">
        <f> (dwg!Y23-dwg!$D23)/(dwg!$E23-dwg!$D23)</f>
        <v>-0.7716049383</v>
      </c>
      <c r="Y23" s="108">
        <f> (dwg!Z23-dwg!$D23)/(dwg!$E23-dwg!$D23)</f>
        <v>-0.7716049383</v>
      </c>
      <c r="Z23" s="108">
        <f> (dwg!AA23-dwg!$D23)/(dwg!$E23-dwg!$D23)</f>
        <v>-0.7716049383</v>
      </c>
      <c r="AA23" s="108">
        <f> (dwg!AB23-dwg!$D23)/(dwg!$E23-dwg!$D23)</f>
        <v>-0.7716049383</v>
      </c>
      <c r="AB23" s="108">
        <f> (dwg!AC23-dwg!$D23)/(dwg!$E23-dwg!$D23)</f>
        <v>-0.7716049383</v>
      </c>
      <c r="AC23" s="108">
        <f> (dwg!AD23-dwg!$D23)/(dwg!$E23-dwg!$D23)</f>
        <v>-0.7716049383</v>
      </c>
      <c r="AD23" s="108">
        <f> (dwg!AE23-dwg!$D23)/(dwg!$E23-dwg!$D23)</f>
        <v>-0.7716049383</v>
      </c>
      <c r="AE23" s="108">
        <f> (dwg!AF23-dwg!$D23)/(dwg!$E23-dwg!$D23)</f>
        <v>-0.7716049383</v>
      </c>
      <c r="AF23" s="108">
        <f> (dwg!AG23-dwg!$D23)/(dwg!$E23-dwg!$D23)</f>
        <v>-0.7716049383</v>
      </c>
    </row>
    <row r="24" ht="12.75" customHeight="1">
      <c r="A24" s="96">
        <v>723.0</v>
      </c>
      <c r="B24" s="97" t="s">
        <v>16</v>
      </c>
      <c r="C24" s="98" t="s">
        <v>29</v>
      </c>
      <c r="D24" s="108">
        <f> (dwg!E24-dwg!$D24)/(dwg!$E24-dwg!$D24)</f>
        <v>1</v>
      </c>
      <c r="E24" s="108">
        <f> (dwg!F24-dwg!$D24)/(dwg!$E24-dwg!$D24)</f>
        <v>0.9691381257</v>
      </c>
      <c r="F24" s="108">
        <f> (dwg!G24-dwg!$D24)/(dwg!$E24-dwg!$D24)</f>
        <v>0.9352653368</v>
      </c>
      <c r="G24" s="108">
        <f> (dwg!H24-dwg!$D24)/(dwg!$E24-dwg!$D24)</f>
        <v>0.8773052315</v>
      </c>
      <c r="H24" s="108">
        <f> (dwg!I24-dwg!$D24)/(dwg!$E24-dwg!$D24)</f>
        <v>0.8995107264</v>
      </c>
      <c r="I24" s="108">
        <f> (dwg!J24-dwg!$D24)/(dwg!$E24-dwg!$D24)</f>
        <v>0.9051561912</v>
      </c>
      <c r="J24" s="108">
        <f> (dwg!K24-dwg!$D24)/(dwg!$E24-dwg!$D24)</f>
        <v>0.9059089198</v>
      </c>
      <c r="K24" s="108">
        <f> (dwg!L24-dwg!$D24)/(dwg!$E24-dwg!$D24)</f>
        <v>0.8833270606</v>
      </c>
      <c r="L24" s="108">
        <f> (dwg!M24-dwg!$D24)/(dwg!$E24-dwg!$D24)</f>
        <v>0.8694015807</v>
      </c>
      <c r="M24" s="108">
        <f> (dwg!N24-dwg!$D24)/(dwg!$E24-dwg!$D24)</f>
        <v>0.8498306361</v>
      </c>
      <c r="N24" s="108">
        <f> (dwg!O24-dwg!$D24)/(dwg!$E24-dwg!$D24)</f>
        <v>0.8885961611</v>
      </c>
      <c r="O24" s="108">
        <f> (dwg!P24-dwg!$D24)/(dwg!$E24-dwg!$D24)</f>
        <v>0.7662777569</v>
      </c>
      <c r="P24" s="108">
        <f> (dwg!Q24-dwg!$D24)/(dwg!$E24-dwg!$D24)</f>
        <v>0.7681595785</v>
      </c>
      <c r="Q24" s="108">
        <f> (dwg!R24-dwg!$D24)/(dwg!$E24-dwg!$D24)</f>
        <v>0.8084305608</v>
      </c>
      <c r="R24" s="108">
        <f> (dwg!S24-dwg!$D24)/(dwg!$E24-dwg!$D24)</f>
        <v>0.8611215657</v>
      </c>
      <c r="S24" s="108">
        <f> (dwg!T24-dwg!$D24)/(dwg!$E24-dwg!$D24)</f>
        <v>0.8513360933</v>
      </c>
      <c r="T24" s="108">
        <f> (dwg!U24-dwg!$D24)/(dwg!$E24-dwg!$D24)</f>
        <v>0.8185923974</v>
      </c>
      <c r="U24" s="108">
        <f> (dwg!V24-dwg!$D24)/(dwg!$E24-dwg!$D24)</f>
        <v>0.7591268348</v>
      </c>
      <c r="V24" s="108">
        <f> (dwg!W24-dwg!$D24)/(dwg!$E24-dwg!$D24)</f>
        <v>0.7346631539</v>
      </c>
      <c r="W24" s="108">
        <f> (dwg!X24-dwg!$D24)/(dwg!$E24-dwg!$D24)</f>
        <v>0.8633797516</v>
      </c>
      <c r="X24" s="108">
        <f> (dwg!Y24-dwg!$D24)/(dwg!$E24-dwg!$D24)</f>
        <v>0.8705306737</v>
      </c>
      <c r="Y24" s="108">
        <f> (dwg!Z24-dwg!$D24)/(dwg!$E24-dwg!$D24)</f>
        <v>0.8611215657</v>
      </c>
      <c r="Z24" s="108">
        <f> (dwg!AA24-dwg!$D24)/(dwg!$E24-dwg!$D24)</f>
        <v>0.8844561536</v>
      </c>
      <c r="AA24" s="108">
        <f> (dwg!AB24-dwg!$D24)/(dwg!$E24-dwg!$D24)</f>
        <v>0.8776815958</v>
      </c>
      <c r="AB24" s="108">
        <f> (dwg!AC24-dwg!$D24)/(dwg!$E24-dwg!$D24)</f>
        <v>0.8566051938</v>
      </c>
      <c r="AC24" s="108">
        <f> (dwg!AD24-dwg!$D24)/(dwg!$E24-dwg!$D24)</f>
        <v>0.8550997365</v>
      </c>
      <c r="AD24" s="108">
        <f> (dwg!AE24-dwg!$D24)/(dwg!$E24-dwg!$D24)</f>
        <v>0.8840797892</v>
      </c>
      <c r="AE24" s="108">
        <f> (dwg!AF24-dwg!$D24)/(dwg!$E24-dwg!$D24)</f>
        <v>0.8234851336</v>
      </c>
      <c r="AF24" s="108">
        <f> (dwg!AG24-dwg!$D24)/(dwg!$E24-dwg!$D24)</f>
        <v>0.8400451637</v>
      </c>
    </row>
    <row r="25" ht="12.75" customHeight="1">
      <c r="A25" s="96">
        <v>724.0</v>
      </c>
      <c r="B25" s="97" t="s">
        <v>16</v>
      </c>
      <c r="C25" s="98" t="s">
        <v>29</v>
      </c>
      <c r="D25" s="108">
        <f> (dwg!E25-dwg!$D25)/(dwg!$E25-dwg!$D25)</f>
        <v>1</v>
      </c>
      <c r="E25" s="108">
        <f> (dwg!F25-dwg!$D25)/(dwg!$E25-dwg!$D25)</f>
        <v>0.9657615112</v>
      </c>
      <c r="F25" s="108">
        <f> (dwg!G25-dwg!$D25)/(dwg!$E25-dwg!$D25)</f>
        <v>0.9307359307</v>
      </c>
      <c r="G25" s="108">
        <f> (dwg!H25-dwg!$D25)/(dwg!$E25-dwg!$D25)</f>
        <v>0.8665879575</v>
      </c>
      <c r="H25" s="108">
        <f> (dwg!I25-dwg!$D25)/(dwg!$E25-dwg!$D25)</f>
        <v>0.8921684376</v>
      </c>
      <c r="I25" s="108">
        <f> (dwg!J25-dwg!$D25)/(dwg!$E25-dwg!$D25)</f>
        <v>0.8933490752</v>
      </c>
      <c r="J25" s="108">
        <f> (dwg!K25-dwg!$D25)/(dwg!$E25-dwg!$D25)</f>
        <v>0.8925619835</v>
      </c>
      <c r="K25" s="108">
        <f> (dwg!L25-dwg!$D25)/(dwg!$E25-dwg!$D25)</f>
        <v>0.8791814246</v>
      </c>
      <c r="L25" s="108">
        <f> (dwg!M25-dwg!$D25)/(dwg!$E25-dwg!$D25)</f>
        <v>0.8630460449</v>
      </c>
      <c r="M25" s="108">
        <f> (dwg!N25-dwg!$D25)/(dwg!$E25-dwg!$D25)</f>
        <v>0.834317198</v>
      </c>
      <c r="N25" s="108">
        <f> (dwg!O25-dwg!$D25)/(dwg!$E25-dwg!$D25)</f>
        <v>0.8602912239</v>
      </c>
      <c r="O25" s="108">
        <f> (dwg!P25-dwg!$D25)/(dwg!$E25-dwg!$D25)</f>
        <v>0.7142857143</v>
      </c>
      <c r="P25" s="108">
        <f> (dwg!Q25-dwg!$D25)/(dwg!$E25-dwg!$D25)</f>
        <v>0.6772924046</v>
      </c>
      <c r="Q25" s="108">
        <f> (dwg!R25-dwg!$D25)/(dwg!$E25-dwg!$D25)</f>
        <v>0.7536402991</v>
      </c>
      <c r="R25" s="108">
        <f> (dwg!S25-dwg!$D25)/(dwg!$E25-dwg!$D25)</f>
        <v>0.7674144038</v>
      </c>
      <c r="S25" s="108">
        <f> (dwg!T25-dwg!$D25)/(dwg!$E25-dwg!$D25)</f>
        <v>0.8028335301</v>
      </c>
      <c r="T25" s="108">
        <f> (dwg!U25-dwg!$D25)/(dwg!$E25-dwg!$D25)</f>
        <v>0.7615112161</v>
      </c>
      <c r="U25" s="108">
        <f> (dwg!V25-dwg!$D25)/(dwg!$E25-dwg!$D25)</f>
        <v>0.6666666667</v>
      </c>
      <c r="V25" s="108">
        <f> (dwg!W25-dwg!$D25)/(dwg!$E25-dwg!$D25)</f>
        <v>0.6674537584</v>
      </c>
      <c r="W25" s="108">
        <f> (dwg!X25-dwg!$D25)/(dwg!$E25-dwg!$D25)</f>
        <v>0.7906336088</v>
      </c>
      <c r="X25" s="108">
        <f> (dwg!Y25-dwg!$D25)/(dwg!$E25-dwg!$D25)</f>
        <v>0.8307752853</v>
      </c>
      <c r="Y25" s="108">
        <f> (dwg!Z25-dwg!$D25)/(dwg!$E25-dwg!$D25)</f>
        <v>0.7752853207</v>
      </c>
      <c r="Z25" s="108">
        <f> (dwg!AA25-dwg!$D25)/(dwg!$E25-dwg!$D25)</f>
        <v>0.8614718615</v>
      </c>
      <c r="AA25" s="108">
        <f> (dwg!AB25-dwg!$D25)/(dwg!$E25-dwg!$D25)</f>
        <v>0.8358913813</v>
      </c>
      <c r="AB25" s="108">
        <f> (dwg!AC25-dwg!$D25)/(dwg!$E25-dwg!$D25)</f>
        <v>0.8114915388</v>
      </c>
      <c r="AC25" s="108">
        <f> (dwg!AD25-dwg!$D25)/(dwg!$E25-dwg!$D25)</f>
        <v>0.8000787092</v>
      </c>
      <c r="AD25" s="108">
        <f> (dwg!AE25-dwg!$D25)/(dwg!$E25-dwg!$D25)</f>
        <v>0.8374655647</v>
      </c>
      <c r="AE25" s="108">
        <f> (dwg!AF25-dwg!$D25)/(dwg!$E25-dwg!$D25)</f>
        <v>0.707201889</v>
      </c>
      <c r="AF25" s="108">
        <f> (dwg!AG25-dwg!$D25)/(dwg!$E25-dwg!$D25)</f>
        <v>0.795356159</v>
      </c>
    </row>
    <row r="26" ht="12.75" customHeight="1">
      <c r="A26" s="96">
        <v>725.0</v>
      </c>
      <c r="B26" s="97" t="s">
        <v>16</v>
      </c>
      <c r="C26" s="96" t="s">
        <v>419</v>
      </c>
      <c r="D26" s="108">
        <f> (dwg!E26-dwg!$D26)/(dwg!$E26-dwg!$D26)</f>
        <v>1</v>
      </c>
      <c r="E26" s="108">
        <f> (dwg!F26-dwg!$D26)/(dwg!$E26-dwg!$D26)</f>
        <v>0.9638694639</v>
      </c>
      <c r="F26" s="108">
        <f> (dwg!G26-dwg!$D26)/(dwg!$E26-dwg!$D26)</f>
        <v>0.9238539239</v>
      </c>
      <c r="G26" s="108">
        <f> (dwg!H26-dwg!$D26)/(dwg!$E26-dwg!$D26)</f>
        <v>0.8554778555</v>
      </c>
      <c r="H26" s="108">
        <f> (dwg!I26-dwg!$D26)/(dwg!$E26-dwg!$D26)</f>
        <v>0.8900543901</v>
      </c>
      <c r="I26" s="108">
        <f> (dwg!J26-dwg!$D26)/(dwg!$E26-dwg!$D26)</f>
        <v>0.8974358974</v>
      </c>
      <c r="J26" s="108">
        <f> (dwg!K26-dwg!$D26)/(dwg!$E26-dwg!$D26)</f>
        <v>-0.777000777</v>
      </c>
      <c r="K26" s="108">
        <f> (dwg!L26-dwg!$D26)/(dwg!$E26-dwg!$D26)</f>
        <v>-0.777000777</v>
      </c>
      <c r="L26" s="108">
        <f> (dwg!M26-dwg!$D26)/(dwg!$E26-dwg!$D26)</f>
        <v>-0.777000777</v>
      </c>
      <c r="M26" s="108">
        <f> (dwg!N26-dwg!$D26)/(dwg!$E26-dwg!$D26)</f>
        <v>-0.777000777</v>
      </c>
      <c r="N26" s="108">
        <f> (dwg!O26-dwg!$D26)/(dwg!$E26-dwg!$D26)</f>
        <v>-0.777000777</v>
      </c>
      <c r="O26" s="108">
        <f> (dwg!P26-dwg!$D26)/(dwg!$E26-dwg!$D26)</f>
        <v>-0.777000777</v>
      </c>
      <c r="P26" s="108">
        <f> (dwg!Q26-dwg!$D26)/(dwg!$E26-dwg!$D26)</f>
        <v>-0.777000777</v>
      </c>
      <c r="Q26" s="108">
        <f> (dwg!R26-dwg!$D26)/(dwg!$E26-dwg!$D26)</f>
        <v>-0.777000777</v>
      </c>
      <c r="R26" s="108">
        <f> (dwg!S26-dwg!$D26)/(dwg!$E26-dwg!$D26)</f>
        <v>-0.777000777</v>
      </c>
      <c r="S26" s="108">
        <f> (dwg!T26-dwg!$D26)/(dwg!$E26-dwg!$D26)</f>
        <v>-0.777000777</v>
      </c>
      <c r="T26" s="108">
        <f> (dwg!U26-dwg!$D26)/(dwg!$E26-dwg!$D26)</f>
        <v>-0.777000777</v>
      </c>
      <c r="U26" s="108">
        <f> (dwg!V26-dwg!$D26)/(dwg!$E26-dwg!$D26)</f>
        <v>-0.777000777</v>
      </c>
      <c r="V26" s="108">
        <f> (dwg!W26-dwg!$D26)/(dwg!$E26-dwg!$D26)</f>
        <v>-0.777000777</v>
      </c>
      <c r="W26" s="108">
        <f> (dwg!X26-dwg!$D26)/(dwg!$E26-dwg!$D26)</f>
        <v>-0.777000777</v>
      </c>
      <c r="X26" s="108">
        <f> (dwg!Y26-dwg!$D26)/(dwg!$E26-dwg!$D26)</f>
        <v>-0.777000777</v>
      </c>
      <c r="Y26" s="108">
        <f> (dwg!Z26-dwg!$D26)/(dwg!$E26-dwg!$D26)</f>
        <v>-0.777000777</v>
      </c>
      <c r="Z26" s="108">
        <f> (dwg!AA26-dwg!$D26)/(dwg!$E26-dwg!$D26)</f>
        <v>-0.777000777</v>
      </c>
      <c r="AA26" s="108">
        <f> (dwg!AB26-dwg!$D26)/(dwg!$E26-dwg!$D26)</f>
        <v>-0.777000777</v>
      </c>
      <c r="AB26" s="108">
        <f> (dwg!AC26-dwg!$D26)/(dwg!$E26-dwg!$D26)</f>
        <v>-0.777000777</v>
      </c>
      <c r="AC26" s="108">
        <f> (dwg!AD26-dwg!$D26)/(dwg!$E26-dwg!$D26)</f>
        <v>-0.777000777</v>
      </c>
      <c r="AD26" s="108">
        <f> (dwg!AE26-dwg!$D26)/(dwg!$E26-dwg!$D26)</f>
        <v>-0.777000777</v>
      </c>
      <c r="AE26" s="108">
        <f> (dwg!AF26-dwg!$D26)/(dwg!$E26-dwg!$D26)</f>
        <v>-0.777000777</v>
      </c>
      <c r="AF26" s="108">
        <f> (dwg!AG26-dwg!$D26)/(dwg!$E26-dwg!$D26)</f>
        <v>-0.777000777</v>
      </c>
    </row>
    <row r="27" ht="12.75" customHeight="1">
      <c r="A27" s="96">
        <v>726.0</v>
      </c>
      <c r="B27" s="97" t="s">
        <v>16</v>
      </c>
      <c r="C27" s="96" t="s">
        <v>419</v>
      </c>
      <c r="D27" s="108">
        <f> (dwg!E27-dwg!$D27)/(dwg!$E27-dwg!$D27)</f>
        <v>1</v>
      </c>
      <c r="E27" s="108">
        <f> (dwg!F27-dwg!$D27)/(dwg!$E27-dwg!$D27)</f>
        <v>0.9656992084</v>
      </c>
      <c r="F27" s="108">
        <f> (dwg!G27-dwg!$D27)/(dwg!$E27-dwg!$D27)</f>
        <v>0.9272521674</v>
      </c>
      <c r="G27" s="108">
        <f> (dwg!H27-dwg!$D27)/(dwg!$E27-dwg!$D27)</f>
        <v>0.8654353562</v>
      </c>
      <c r="H27" s="108">
        <f> (dwg!I27-dwg!$D27)/(dwg!$E27-dwg!$D27)</f>
        <v>0.8978514889</v>
      </c>
      <c r="I27" s="108">
        <f> (dwg!J27-dwg!$D27)/(dwg!$E27-dwg!$D27)</f>
        <v>0.8997361478</v>
      </c>
      <c r="J27" s="108">
        <f> (dwg!K27-dwg!$D27)/(dwg!$E27-dwg!$D27)</f>
        <v>-0.7538635507</v>
      </c>
      <c r="K27" s="108">
        <f> (dwg!L27-dwg!$D27)/(dwg!$E27-dwg!$D27)</f>
        <v>-0.7538635507</v>
      </c>
      <c r="L27" s="108">
        <f> (dwg!M27-dwg!$D27)/(dwg!$E27-dwg!$D27)</f>
        <v>-0.7538635507</v>
      </c>
      <c r="M27" s="108">
        <f> (dwg!N27-dwg!$D27)/(dwg!$E27-dwg!$D27)</f>
        <v>-0.7538635507</v>
      </c>
      <c r="N27" s="108">
        <f> (dwg!O27-dwg!$D27)/(dwg!$E27-dwg!$D27)</f>
        <v>-0.7538635507</v>
      </c>
      <c r="O27" s="108">
        <f> (dwg!P27-dwg!$D27)/(dwg!$E27-dwg!$D27)</f>
        <v>-0.7538635507</v>
      </c>
      <c r="P27" s="108">
        <f> (dwg!Q27-dwg!$D27)/(dwg!$E27-dwg!$D27)</f>
        <v>-0.7538635507</v>
      </c>
      <c r="Q27" s="108">
        <f> (dwg!R27-dwg!$D27)/(dwg!$E27-dwg!$D27)</f>
        <v>-0.7538635507</v>
      </c>
      <c r="R27" s="108">
        <f> (dwg!S27-dwg!$D27)/(dwg!$E27-dwg!$D27)</f>
        <v>-0.7538635507</v>
      </c>
      <c r="S27" s="108">
        <f> (dwg!T27-dwg!$D27)/(dwg!$E27-dwg!$D27)</f>
        <v>-0.7538635507</v>
      </c>
      <c r="T27" s="108">
        <f> (dwg!U27-dwg!$D27)/(dwg!$E27-dwg!$D27)</f>
        <v>-0.7538635507</v>
      </c>
      <c r="U27" s="108">
        <f> (dwg!V27-dwg!$D27)/(dwg!$E27-dwg!$D27)</f>
        <v>-0.7538635507</v>
      </c>
      <c r="V27" s="108">
        <f> (dwg!W27-dwg!$D27)/(dwg!$E27-dwg!$D27)</f>
        <v>-0.7538635507</v>
      </c>
      <c r="W27" s="108">
        <f> (dwg!X27-dwg!$D27)/(dwg!$E27-dwg!$D27)</f>
        <v>-0.7538635507</v>
      </c>
      <c r="X27" s="108">
        <f> (dwg!Y27-dwg!$D27)/(dwg!$E27-dwg!$D27)</f>
        <v>-0.7538635507</v>
      </c>
      <c r="Y27" s="108">
        <f> (dwg!Z27-dwg!$D27)/(dwg!$E27-dwg!$D27)</f>
        <v>-0.7538635507</v>
      </c>
      <c r="Z27" s="108">
        <f> (dwg!AA27-dwg!$D27)/(dwg!$E27-dwg!$D27)</f>
        <v>-0.7538635507</v>
      </c>
      <c r="AA27" s="108">
        <f> (dwg!AB27-dwg!$D27)/(dwg!$E27-dwg!$D27)</f>
        <v>-0.7538635507</v>
      </c>
      <c r="AB27" s="108">
        <f> (dwg!AC27-dwg!$D27)/(dwg!$E27-dwg!$D27)</f>
        <v>-0.7538635507</v>
      </c>
      <c r="AC27" s="108">
        <f> (dwg!AD27-dwg!$D27)/(dwg!$E27-dwg!$D27)</f>
        <v>-0.7538635507</v>
      </c>
      <c r="AD27" s="108">
        <f> (dwg!AE27-dwg!$D27)/(dwg!$E27-dwg!$D27)</f>
        <v>-0.7538635507</v>
      </c>
      <c r="AE27" s="108">
        <f> (dwg!AF27-dwg!$D27)/(dwg!$E27-dwg!$D27)</f>
        <v>-0.7538635507</v>
      </c>
      <c r="AF27" s="108">
        <f> (dwg!AG27-dwg!$D27)/(dwg!$E27-dwg!$D27)</f>
        <v>-0.7538635507</v>
      </c>
    </row>
    <row r="28" ht="12.75" customHeight="1">
      <c r="A28" s="96">
        <v>727.0</v>
      </c>
      <c r="B28" s="97" t="s">
        <v>16</v>
      </c>
      <c r="C28" s="98" t="s">
        <v>29</v>
      </c>
      <c r="D28" s="108">
        <f> (dwg!E28-dwg!$D28)/(dwg!$E28-dwg!$D28)</f>
        <v>1</v>
      </c>
      <c r="E28" s="108">
        <f> (dwg!F28-dwg!$D28)/(dwg!$E28-dwg!$D28)</f>
        <v>0.9658782474</v>
      </c>
      <c r="F28" s="108">
        <f> (dwg!G28-dwg!$D28)/(dwg!$E28-dwg!$D28)</f>
        <v>0.9243892982</v>
      </c>
      <c r="G28" s="108">
        <f> (dwg!H28-dwg!$D28)/(dwg!$E28-dwg!$D28)</f>
        <v>0.8592477705</v>
      </c>
      <c r="H28" s="108">
        <f> (dwg!I28-dwg!$D28)/(dwg!$E28-dwg!$D28)</f>
        <v>0.8883288096</v>
      </c>
      <c r="I28" s="108">
        <f> (dwg!J28-dwg!$D28)/(dwg!$E28-dwg!$D28)</f>
        <v>0.8976347421</v>
      </c>
      <c r="J28" s="108">
        <f> (dwg!K28-dwg!$D28)/(dwg!$E28-dwg!$D28)</f>
        <v>0.9038386972</v>
      </c>
      <c r="K28" s="108">
        <f> (dwg!L28-dwg!$D28)/(dwg!$E28-dwg!$D28)</f>
        <v>0.8759208996</v>
      </c>
      <c r="L28" s="108">
        <f> (dwg!M28-dwg!$D28)/(dwg!$E28-dwg!$D28)</f>
        <v>0.8627374952</v>
      </c>
      <c r="M28" s="108">
        <f> (dwg!N28-dwg!$D28)/(dwg!$E28-dwg!$D28)</f>
        <v>0.8375339279</v>
      </c>
      <c r="N28" s="108">
        <f> (dwg!O28-dwg!$D28)/(dwg!$E28-dwg!$D28)</f>
        <v>0.8751454052</v>
      </c>
      <c r="O28" s="108">
        <f> (dwg!P28-dwg!$D28)/(dwg!$E28-dwg!$D28)</f>
        <v>0.7382706475</v>
      </c>
      <c r="P28" s="108">
        <f> (dwg!Q28-dwg!$D28)/(dwg!$E28-dwg!$D28)</f>
        <v>0.7343931756</v>
      </c>
      <c r="Q28" s="108">
        <f> (dwg!R28-dwg!$D28)/(dwg!$E28-dwg!$D28)</f>
        <v>0.7956572315</v>
      </c>
      <c r="R28" s="108">
        <f> (dwg!S28-dwg!$D28)/(dwg!$E28-dwg!$D28)</f>
        <v>0.8371461807</v>
      </c>
      <c r="S28" s="108">
        <f> (dwg!T28-dwg!$D28)/(dwg!$E28-dwg!$D28)</f>
        <v>0.7964327259</v>
      </c>
      <c r="T28" s="108">
        <f> (dwg!U28-dwg!$D28)/(dwg!$E28-dwg!$D28)</f>
        <v>0.7743311361</v>
      </c>
      <c r="U28" s="108">
        <f> (dwg!V28-dwg!$D28)/(dwg!$E28-dwg!$D28)</f>
        <v>0.7188832881</v>
      </c>
      <c r="V28" s="108">
        <f> (dwg!W28-dwg!$D28)/(dwg!$E28-dwg!$D28)</f>
        <v>0.6905777433</v>
      </c>
      <c r="W28" s="108">
        <f> (dwg!X28-dwg!$D28)/(dwg!$E28-dwg!$D28)</f>
        <v>0.8286157425</v>
      </c>
      <c r="X28" s="108">
        <f> (dwg!Y28-dwg!$D28)/(dwg!$E28-dwg!$D28)</f>
        <v>0.8561457929</v>
      </c>
      <c r="Y28" s="108">
        <f> (dwg!Z28-dwg!$D28)/(dwg!$E28-dwg!$D28)</f>
        <v>0.8034121753</v>
      </c>
      <c r="Z28" s="108">
        <f> (dwg!AA28-dwg!$D28)/(dwg!$E28-dwg!$D28)</f>
        <v>0.8483908492</v>
      </c>
      <c r="AA28" s="108">
        <f> (dwg!AB28-dwg!$D28)/(dwg!$E28-dwg!$D28)</f>
        <v>0.8468398604</v>
      </c>
      <c r="AB28" s="108">
        <f> (dwg!AC28-dwg!$D28)/(dwg!$E28-dwg!$D28)</f>
        <v>0.846064366</v>
      </c>
      <c r="AC28" s="108">
        <f> (dwg!AD28-dwg!$D28)/(dwg!$E28-dwg!$D28)</f>
        <v>0.8266770066</v>
      </c>
      <c r="AD28" s="108">
        <f> (dwg!AE28-dwg!$D28)/(dwg!$E28-dwg!$D28)</f>
        <v>0.8534315626</v>
      </c>
      <c r="AE28" s="108">
        <f> (dwg!AF28-dwg!$D28)/(dwg!$E28-dwg!$D28)</f>
        <v>0.7603722373</v>
      </c>
      <c r="AF28" s="108">
        <f> (dwg!AG28-dwg!$D28)/(dwg!$E28-dwg!$D28)</f>
        <v>0.8162078325</v>
      </c>
    </row>
    <row r="29" ht="12.75" customHeight="1">
      <c r="A29" s="96">
        <v>728.0</v>
      </c>
      <c r="B29" s="97" t="s">
        <v>16</v>
      </c>
      <c r="C29" s="100" t="s">
        <v>6</v>
      </c>
      <c r="D29" s="108">
        <f> (dwg!E29-dwg!$D29)/(dwg!$E29-dwg!$D29)</f>
        <v>1</v>
      </c>
      <c r="E29" s="108">
        <f> (dwg!F29-dwg!$D29)/(dwg!$E29-dwg!$D29)</f>
        <v>0.9716312057</v>
      </c>
      <c r="F29" s="108">
        <f> (dwg!G29-dwg!$D29)/(dwg!$E29-dwg!$D29)</f>
        <v>0.9380365808</v>
      </c>
      <c r="G29" s="108">
        <f> (dwg!H29-dwg!$D29)/(dwg!$E29-dwg!$D29)</f>
        <v>0.8745800672</v>
      </c>
      <c r="H29" s="108">
        <f> (dwg!I29-dwg!$D29)/(dwg!$E29-dwg!$D29)</f>
        <v>0.9022023143</v>
      </c>
      <c r="I29" s="108">
        <f> (dwg!J29-dwg!$D29)/(dwg!$E29-dwg!$D29)</f>
        <v>0.8969764838</v>
      </c>
      <c r="J29" s="108">
        <f> (dwg!K29-dwg!$D29)/(dwg!$E29-dwg!$D29)</f>
        <v>0.9078014184</v>
      </c>
      <c r="K29" s="108">
        <f> (dwg!L29-dwg!$D29)/(dwg!$E29-dwg!$D29)</f>
        <v>0.8708473311</v>
      </c>
      <c r="L29" s="108">
        <f> (dwg!M29-dwg!$D29)/(dwg!$E29-dwg!$D29)</f>
        <v>0.8204553938</v>
      </c>
      <c r="M29" s="108">
        <f> (dwg!N29-dwg!$D29)/(dwg!$E29-dwg!$D29)</f>
        <v>0.7693169093</v>
      </c>
      <c r="N29" s="108">
        <f> (dwg!O29-dwg!$D29)/(dwg!$E29-dwg!$D29)</f>
        <v>0.764837626</v>
      </c>
      <c r="O29" s="108">
        <f> (dwg!P29-dwg!$D29)/(dwg!$E29-dwg!$D29)</f>
        <v>0.6263531168</v>
      </c>
      <c r="P29" s="108">
        <f> (dwg!Q29-dwg!$D29)/(dwg!$E29-dwg!$D29)</f>
        <v>0.5819335573</v>
      </c>
      <c r="Q29" s="108">
        <f> (dwg!R29-dwg!$D29)/(dwg!$E29-dwg!$D29)</f>
        <v>0.5789473684</v>
      </c>
      <c r="R29" s="108">
        <f> (dwg!S29-dwg!$D29)/(dwg!$E29-dwg!$D29)</f>
        <v>0.5759611795</v>
      </c>
      <c r="S29" s="108">
        <f> (dwg!T29-dwg!$D29)/(dwg!$E29-dwg!$D29)</f>
        <v>0.5412467339</v>
      </c>
      <c r="T29" s="108">
        <f> (dwg!U29-dwg!$D29)/(dwg!$E29-dwg!$D29)</f>
        <v>0.4483016051</v>
      </c>
      <c r="U29" s="108">
        <f> (dwg!V29-dwg!$D29)/(dwg!$E29-dwg!$D29)</f>
        <v>0.3523702874</v>
      </c>
      <c r="V29" s="108">
        <f> (dwg!W29-dwg!$D29)/(dwg!$E29-dwg!$D29)</f>
        <v>0.2799552072</v>
      </c>
      <c r="W29" s="108">
        <f> (dwg!X29-dwg!$D29)/(dwg!$E29-dwg!$D29)</f>
        <v>0.2754759239</v>
      </c>
      <c r="X29" s="108">
        <f> (dwg!Y29-dwg!$D29)/(dwg!$E29-dwg!$D29)</f>
        <v>0.2452407615</v>
      </c>
      <c r="Y29" s="108">
        <f> (dwg!Z29-dwg!$D29)/(dwg!$E29-dwg!$D29)</f>
        <v>0.2030608436</v>
      </c>
      <c r="Z29" s="108">
        <f> (dwg!AA29-dwg!$D29)/(dwg!$E29-dwg!$D29)</f>
        <v>0.1840238895</v>
      </c>
      <c r="AA29" s="108">
        <f> (dwg!AB29-dwg!$D29)/(dwg!$E29-dwg!$D29)</f>
        <v>0.1646136618</v>
      </c>
      <c r="AB29" s="108">
        <f> (dwg!AC29-dwg!$D29)/(dwg!$E29-dwg!$D29)</f>
        <v>0.1418439716</v>
      </c>
      <c r="AC29" s="108">
        <f> (dwg!AD29-dwg!$D29)/(dwg!$E29-dwg!$D29)</f>
        <v>0.1153415454</v>
      </c>
      <c r="AD29" s="108">
        <f> (dwg!AE29-dwg!$D29)/(dwg!$E29-dwg!$D29)</f>
        <v>0.09966405375</v>
      </c>
      <c r="AE29" s="108">
        <f> (dwg!AF29-dwg!$D29)/(dwg!$E29-dwg!$D29)</f>
        <v>0.06905561777</v>
      </c>
      <c r="AF29" s="108">
        <f> (dwg!AG29-dwg!$D29)/(dwg!$E29-dwg!$D29)</f>
        <v>0.05300485256</v>
      </c>
    </row>
    <row r="30" ht="12.75" customHeight="1">
      <c r="A30" s="96">
        <v>729.0</v>
      </c>
      <c r="B30" s="97" t="s">
        <v>16</v>
      </c>
      <c r="C30" s="100" t="s">
        <v>6</v>
      </c>
      <c r="D30" s="108">
        <f> (dwg!E30-dwg!$D30)/(dwg!$E30-dwg!$D30)</f>
        <v>1</v>
      </c>
      <c r="E30" s="108">
        <f> (dwg!F30-dwg!$D30)/(dwg!$E30-dwg!$D30)</f>
        <v>0.9669297257</v>
      </c>
      <c r="F30" s="108">
        <f> (dwg!G30-dwg!$D30)/(dwg!$E30-dwg!$D30)</f>
        <v>0.9304772642</v>
      </c>
      <c r="G30" s="108">
        <f> (dwg!H30-dwg!$D30)/(dwg!$E30-dwg!$D30)</f>
        <v>0.8639609169</v>
      </c>
      <c r="H30" s="108">
        <f> (dwg!I30-dwg!$D30)/(dwg!$E30-dwg!$D30)</f>
        <v>0.890266817</v>
      </c>
      <c r="I30" s="108">
        <f> (dwg!J30-dwg!$D30)/(dwg!$E30-dwg!$D30)</f>
        <v>0.8992859827</v>
      </c>
      <c r="J30" s="108">
        <f> (dwg!K30-dwg!$D30)/(dwg!$E30-dwg!$D30)</f>
        <v>0.9052987599</v>
      </c>
      <c r="K30" s="108">
        <f> (dwg!L30-dwg!$D30)/(dwg!$E30-dwg!$D30)</f>
        <v>0.8695978955</v>
      </c>
      <c r="L30" s="108">
        <f> (dwg!M30-dwg!$D30)/(dwg!$E30-dwg!$D30)</f>
        <v>0.8229988726</v>
      </c>
      <c r="M30" s="108">
        <f> (dwg!N30-dwg!$D30)/(dwg!$E30-dwg!$D30)</f>
        <v>0.7647500939</v>
      </c>
      <c r="N30" s="108">
        <f> (dwg!O30-dwg!$D30)/(dwg!$E30-dwg!$D30)</f>
        <v>0.7576099211</v>
      </c>
      <c r="O30" s="108">
        <f> (dwg!P30-dwg!$D30)/(dwg!$E30-dwg!$D30)</f>
        <v>0.6148064637</v>
      </c>
      <c r="P30" s="108">
        <f> (dwg!Q30-dwg!$D30)/(dwg!$E30-dwg!$D30)</f>
        <v>0.5813603908</v>
      </c>
      <c r="Q30" s="108">
        <f> (dwg!R30-dwg!$D30)/(dwg!$E30-dwg!$D30)</f>
        <v>0.5937617437</v>
      </c>
      <c r="R30" s="108">
        <f> (dwg!S30-dwg!$D30)/(dwg!$E30-dwg!$D30)</f>
        <v>0.5903795566</v>
      </c>
      <c r="S30" s="108">
        <f> (dwg!T30-dwg!$D30)/(dwg!$E30-dwg!$D30)</f>
        <v>0.5419015408</v>
      </c>
      <c r="T30" s="108">
        <f> (dwg!U30-dwg!$D30)/(dwg!$E30-dwg!$D30)</f>
        <v>0.4618564449</v>
      </c>
      <c r="U30" s="108">
        <f> (dwg!V30-dwg!$D30)/(dwg!$E30-dwg!$D30)</f>
        <v>0.3637730177</v>
      </c>
      <c r="V30" s="108">
        <f> (dwg!W30-dwg!$D30)/(dwg!$E30-dwg!$D30)</f>
        <v>0.2904922961</v>
      </c>
      <c r="W30" s="108">
        <f> (dwg!X30-dwg!$D30)/(dwg!$E30-dwg!$D30)</f>
        <v>0.2837279218</v>
      </c>
      <c r="X30" s="108">
        <f> (dwg!Y30-dwg!$D30)/(dwg!$E30-dwg!$D30)</f>
        <v>0.2619316047</v>
      </c>
      <c r="Y30" s="108">
        <f> (dwg!Z30-dwg!$D30)/(dwg!$E30-dwg!$D30)</f>
        <v>0.2175873732</v>
      </c>
      <c r="Z30" s="108">
        <f> (dwg!AA30-dwg!$D30)/(dwg!$E30-dwg!$D30)</f>
        <v>0.1961668546</v>
      </c>
      <c r="AA30" s="108">
        <f> (dwg!AB30-dwg!$D30)/(dwg!$E30-dwg!$D30)</f>
        <v>0.1728673431</v>
      </c>
      <c r="AB30" s="108">
        <f> (dwg!AC30-dwg!$D30)/(dwg!$E30-dwg!$D30)</f>
        <v>0.1525742202</v>
      </c>
      <c r="AC30" s="108">
        <f> (dwg!AD30-dwg!$D30)/(dwg!$E30-dwg!$D30)</f>
        <v>0.1247651259</v>
      </c>
      <c r="AD30" s="108">
        <f> (dwg!AE30-dwg!$D30)/(dwg!$E30-dwg!$D30)</f>
        <v>0.1074783916</v>
      </c>
      <c r="AE30" s="108">
        <f> (dwg!AF30-dwg!$D30)/(dwg!$E30-dwg!$D30)</f>
        <v>0.07628711011</v>
      </c>
      <c r="AF30" s="108">
        <f> (dwg!AG30-dwg!$D30)/(dwg!$E30-dwg!$D30)</f>
        <v>0.06877113867</v>
      </c>
    </row>
    <row r="31" ht="12.75" customHeight="1">
      <c r="A31" s="96">
        <v>730.0</v>
      </c>
      <c r="B31" s="97" t="s">
        <v>16</v>
      </c>
      <c r="C31" s="96" t="s">
        <v>419</v>
      </c>
      <c r="D31" s="108">
        <f> (dwg!E31-dwg!$D31)/(dwg!$E31-dwg!$D31)</f>
        <v>1</v>
      </c>
      <c r="E31" s="108">
        <f> (dwg!F31-dwg!$D31)/(dwg!$E31-dwg!$D31)</f>
        <v>0.9644787645</v>
      </c>
      <c r="F31" s="108">
        <f> (dwg!G31-dwg!$D31)/(dwg!$E31-dwg!$D31)</f>
        <v>0.9335907336</v>
      </c>
      <c r="G31" s="108">
        <f> (dwg!H31-dwg!$D31)/(dwg!$E31-dwg!$D31)</f>
        <v>0.8918918919</v>
      </c>
      <c r="H31" s="108">
        <f> (dwg!I31-dwg!$D31)/(dwg!$E31-dwg!$D31)</f>
        <v>0.9042471042</v>
      </c>
      <c r="I31" s="108">
        <f> (dwg!J31-dwg!$D31)/(dwg!$E31-dwg!$D31)</f>
        <v>0.9057915058</v>
      </c>
      <c r="J31" s="108">
        <f> (dwg!K31-dwg!$D31)/(dwg!$E31-dwg!$D31)</f>
        <v>-0.7722007722</v>
      </c>
      <c r="K31" s="108">
        <f> (dwg!L31-dwg!$D31)/(dwg!$E31-dwg!$D31)</f>
        <v>-0.7722007722</v>
      </c>
      <c r="L31" s="108">
        <f> (dwg!M31-dwg!$D31)/(dwg!$E31-dwg!$D31)</f>
        <v>-0.7722007722</v>
      </c>
      <c r="M31" s="108">
        <f> (dwg!N31-dwg!$D31)/(dwg!$E31-dwg!$D31)</f>
        <v>-0.7722007722</v>
      </c>
      <c r="N31" s="108">
        <f> (dwg!O31-dwg!$D31)/(dwg!$E31-dwg!$D31)</f>
        <v>-0.7722007722</v>
      </c>
      <c r="O31" s="108">
        <f> (dwg!P31-dwg!$D31)/(dwg!$E31-dwg!$D31)</f>
        <v>-0.7722007722</v>
      </c>
      <c r="P31" s="108">
        <f> (dwg!Q31-dwg!$D31)/(dwg!$E31-dwg!$D31)</f>
        <v>-0.7722007722</v>
      </c>
      <c r="Q31" s="108">
        <f> (dwg!R31-dwg!$D31)/(dwg!$E31-dwg!$D31)</f>
        <v>-0.7722007722</v>
      </c>
      <c r="R31" s="108">
        <f> (dwg!S31-dwg!$D31)/(dwg!$E31-dwg!$D31)</f>
        <v>-0.7722007722</v>
      </c>
      <c r="S31" s="108">
        <f> (dwg!T31-dwg!$D31)/(dwg!$E31-dwg!$D31)</f>
        <v>-0.7722007722</v>
      </c>
      <c r="T31" s="108">
        <f> (dwg!U31-dwg!$D31)/(dwg!$E31-dwg!$D31)</f>
        <v>-0.7722007722</v>
      </c>
      <c r="U31" s="108">
        <f> (dwg!V31-dwg!$D31)/(dwg!$E31-dwg!$D31)</f>
        <v>-0.7722007722</v>
      </c>
      <c r="V31" s="108">
        <f> (dwg!W31-dwg!$D31)/(dwg!$E31-dwg!$D31)</f>
        <v>-0.7722007722</v>
      </c>
      <c r="W31" s="108">
        <f> (dwg!X31-dwg!$D31)/(dwg!$E31-dwg!$D31)</f>
        <v>-0.7722007722</v>
      </c>
      <c r="X31" s="108">
        <f> (dwg!Y31-dwg!$D31)/(dwg!$E31-dwg!$D31)</f>
        <v>-0.7722007722</v>
      </c>
      <c r="Y31" s="108">
        <f> (dwg!Z31-dwg!$D31)/(dwg!$E31-dwg!$D31)</f>
        <v>-0.7722007722</v>
      </c>
      <c r="Z31" s="108">
        <f> (dwg!AA31-dwg!$D31)/(dwg!$E31-dwg!$D31)</f>
        <v>-0.7722007722</v>
      </c>
      <c r="AA31" s="108">
        <f> (dwg!AB31-dwg!$D31)/(dwg!$E31-dwg!$D31)</f>
        <v>-0.7722007722</v>
      </c>
      <c r="AB31" s="108">
        <f> (dwg!AC31-dwg!$D31)/(dwg!$E31-dwg!$D31)</f>
        <v>-0.7722007722</v>
      </c>
      <c r="AC31" s="108">
        <f> (dwg!AD31-dwg!$D31)/(dwg!$E31-dwg!$D31)</f>
        <v>-0.7722007722</v>
      </c>
      <c r="AD31" s="108">
        <f> (dwg!AE31-dwg!$D31)/(dwg!$E31-dwg!$D31)</f>
        <v>-0.7722007722</v>
      </c>
      <c r="AE31" s="108">
        <f> (dwg!AF31-dwg!$D31)/(dwg!$E31-dwg!$D31)</f>
        <v>-0.7722007722</v>
      </c>
      <c r="AF31" s="108">
        <f> (dwg!AG31-dwg!$D31)/(dwg!$E31-dwg!$D31)</f>
        <v>-0.7722007722</v>
      </c>
    </row>
    <row r="32" ht="12.75" customHeight="1">
      <c r="A32" s="96">
        <v>731.0</v>
      </c>
      <c r="B32" s="97" t="s">
        <v>28</v>
      </c>
      <c r="C32" s="96" t="s">
        <v>419</v>
      </c>
      <c r="D32" s="108">
        <f> (dwg!E32-dwg!$D32)/(dwg!$E32-dwg!$D32)</f>
        <v>1</v>
      </c>
      <c r="E32" s="108">
        <f> (dwg!F32-dwg!$D32)/(dwg!$E32-dwg!$D32)</f>
        <v>0.9731389102</v>
      </c>
      <c r="F32" s="108">
        <f> (dwg!G32-dwg!$D32)/(dwg!$E32-dwg!$D32)</f>
        <v>0.944742901</v>
      </c>
      <c r="G32" s="108">
        <f> (dwg!H32-dwg!$D32)/(dwg!$E32-dwg!$D32)</f>
        <v>0.8875671527</v>
      </c>
      <c r="H32" s="108">
        <f> (dwg!I32-dwg!$D32)/(dwg!$E32-dwg!$D32)</f>
        <v>0.8967766692</v>
      </c>
      <c r="I32" s="108">
        <f> (dwg!J32-dwg!$D32)/(dwg!$E32-dwg!$D32)</f>
        <v>0.9013814275</v>
      </c>
      <c r="J32" s="108">
        <f> (dwg!K32-dwg!$D32)/(dwg!$E32-dwg!$D32)</f>
        <v>-0.7674597084</v>
      </c>
      <c r="K32" s="108">
        <f> (dwg!L32-dwg!$D32)/(dwg!$E32-dwg!$D32)</f>
        <v>-0.7674597084</v>
      </c>
      <c r="L32" s="108">
        <f> (dwg!M32-dwg!$D32)/(dwg!$E32-dwg!$D32)</f>
        <v>-0.7674597084</v>
      </c>
      <c r="M32" s="108">
        <f> (dwg!N32-dwg!$D32)/(dwg!$E32-dwg!$D32)</f>
        <v>-0.7674597084</v>
      </c>
      <c r="N32" s="108">
        <f> (dwg!O32-dwg!$D32)/(dwg!$E32-dwg!$D32)</f>
        <v>-0.7674597084</v>
      </c>
      <c r="O32" s="108">
        <f> (dwg!P32-dwg!$D32)/(dwg!$E32-dwg!$D32)</f>
        <v>-0.7674597084</v>
      </c>
      <c r="P32" s="108">
        <f> (dwg!Q32-dwg!$D32)/(dwg!$E32-dwg!$D32)</f>
        <v>-0.7674597084</v>
      </c>
      <c r="Q32" s="108">
        <f> (dwg!R32-dwg!$D32)/(dwg!$E32-dwg!$D32)</f>
        <v>-0.7674597084</v>
      </c>
      <c r="R32" s="108">
        <f> (dwg!S32-dwg!$D32)/(dwg!$E32-dwg!$D32)</f>
        <v>-0.7674597084</v>
      </c>
      <c r="S32" s="108">
        <f> (dwg!T32-dwg!$D32)/(dwg!$E32-dwg!$D32)</f>
        <v>-0.7674597084</v>
      </c>
      <c r="T32" s="108">
        <f> (dwg!U32-dwg!$D32)/(dwg!$E32-dwg!$D32)</f>
        <v>-0.7674597084</v>
      </c>
      <c r="U32" s="108">
        <f> (dwg!V32-dwg!$D32)/(dwg!$E32-dwg!$D32)</f>
        <v>-0.7674597084</v>
      </c>
      <c r="V32" s="108">
        <f> (dwg!W32-dwg!$D32)/(dwg!$E32-dwg!$D32)</f>
        <v>-0.7674597084</v>
      </c>
      <c r="W32" s="108">
        <f> (dwg!X32-dwg!$D32)/(dwg!$E32-dwg!$D32)</f>
        <v>-0.7674597084</v>
      </c>
      <c r="X32" s="108">
        <f> (dwg!Y32-dwg!$D32)/(dwg!$E32-dwg!$D32)</f>
        <v>-0.7674597084</v>
      </c>
      <c r="Y32" s="108">
        <f> (dwg!Z32-dwg!$D32)/(dwg!$E32-dwg!$D32)</f>
        <v>-0.7674597084</v>
      </c>
      <c r="Z32" s="108">
        <f> (dwg!AA32-dwg!$D32)/(dwg!$E32-dwg!$D32)</f>
        <v>-0.7674597084</v>
      </c>
      <c r="AA32" s="108">
        <f> (dwg!AB32-dwg!$D32)/(dwg!$E32-dwg!$D32)</f>
        <v>-0.7674597084</v>
      </c>
      <c r="AB32" s="108">
        <f> (dwg!AC32-dwg!$D32)/(dwg!$E32-dwg!$D32)</f>
        <v>-0.7674597084</v>
      </c>
      <c r="AC32" s="108">
        <f> (dwg!AD32-dwg!$D32)/(dwg!$E32-dwg!$D32)</f>
        <v>-0.7674597084</v>
      </c>
      <c r="AD32" s="108">
        <f> (dwg!AE32-dwg!$D32)/(dwg!$E32-dwg!$D32)</f>
        <v>-0.7674597084</v>
      </c>
      <c r="AE32" s="108">
        <f> (dwg!AF32-dwg!$D32)/(dwg!$E32-dwg!$D32)</f>
        <v>-0.7674597084</v>
      </c>
      <c r="AF32" s="108">
        <f> (dwg!AG32-dwg!$D32)/(dwg!$E32-dwg!$D32)</f>
        <v>-0.7674597084</v>
      </c>
    </row>
    <row r="33" ht="12.75" customHeight="1">
      <c r="A33" s="96">
        <v>732.0</v>
      </c>
      <c r="B33" s="97" t="s">
        <v>28</v>
      </c>
      <c r="C33" s="98" t="s">
        <v>29</v>
      </c>
      <c r="D33" s="108">
        <f> (dwg!E33-dwg!$D33)/(dwg!$E33-dwg!$D33)</f>
        <v>1</v>
      </c>
      <c r="E33" s="108">
        <f> (dwg!F33-dwg!$D33)/(dwg!$E33-dwg!$D33)</f>
        <v>0.9646327244</v>
      </c>
      <c r="F33" s="108">
        <f> (dwg!G33-dwg!$D33)/(dwg!$E33-dwg!$D33)</f>
        <v>0.9269335406</v>
      </c>
      <c r="G33" s="108">
        <f> (dwg!H33-dwg!$D33)/(dwg!$E33-dwg!$D33)</f>
        <v>0.8538670812</v>
      </c>
      <c r="H33" s="108">
        <f> (dwg!I33-dwg!$D33)/(dwg!$E33-dwg!$D33)</f>
        <v>0.896618733</v>
      </c>
      <c r="I33" s="108">
        <f> (dwg!J33-dwg!$D33)/(dwg!$E33-dwg!$D33)</f>
        <v>0.9020598523</v>
      </c>
      <c r="J33" s="108">
        <f> (dwg!K33-dwg!$D33)/(dwg!$E33-dwg!$D33)</f>
        <v>0.8973960358</v>
      </c>
      <c r="K33" s="108">
        <f> (dwg!L33-dwg!$D33)/(dwg!$E33-dwg!$D33)</f>
        <v>0.8565876409</v>
      </c>
      <c r="L33" s="108">
        <f> (dwg!M33-dwg!$D33)/(dwg!$E33-dwg!$D33)</f>
        <v>0.8371550719</v>
      </c>
      <c r="M33" s="108">
        <f> (dwg!N33-dwg!$D33)/(dwg!$E33-dwg!$D33)</f>
        <v>0.8227749709</v>
      </c>
      <c r="N33" s="108">
        <f> (dwg!O33-dwg!$D33)/(dwg!$E33-dwg!$D33)</f>
        <v>0.8818499806</v>
      </c>
      <c r="O33" s="108">
        <f> (dwg!P33-dwg!$D33)/(dwg!$E33-dwg!$D33)</f>
        <v>0.7423241353</v>
      </c>
      <c r="P33" s="108">
        <f> (dwg!Q33-dwg!$D33)/(dwg!$E33-dwg!$D33)</f>
        <v>0.7003497862</v>
      </c>
      <c r="Q33" s="108">
        <f> (dwg!R33-dwg!$D33)/(dwg!$E33-dwg!$D33)</f>
        <v>0.8219976681</v>
      </c>
      <c r="R33" s="108">
        <f> (dwg!S33-dwg!$D33)/(dwg!$E33-dwg!$D33)</f>
        <v>0.8425961912</v>
      </c>
      <c r="S33" s="108">
        <f> (dwg!T33-dwg!$D33)/(dwg!$E33-dwg!$D33)</f>
        <v>0.8523124757</v>
      </c>
      <c r="T33" s="108">
        <f> (dwg!U33-dwg!$D33)/(dwg!$E33-dwg!$D33)</f>
        <v>0.8243295764</v>
      </c>
      <c r="U33" s="108">
        <f> (dwg!V33-dwg!$D33)/(dwg!$E33-dwg!$D33)</f>
        <v>0.7450446949</v>
      </c>
      <c r="V33" s="108">
        <f> (dwg!W33-dwg!$D33)/(dwg!$E33-dwg!$D33)</f>
        <v>0.7388262728</v>
      </c>
      <c r="W33" s="108">
        <f> (dwg!X33-dwg!$D33)/(dwg!$E33-dwg!$D33)</f>
        <v>0.8663039254</v>
      </c>
      <c r="X33" s="108">
        <f> (dwg!Y33-dwg!$D33)/(dwg!$E33-dwg!$D33)</f>
        <v>0.8783521182</v>
      </c>
      <c r="Y33" s="108">
        <f> (dwg!Z33-dwg!$D33)/(dwg!$E33-dwg!$D33)</f>
        <v>0.8379323747</v>
      </c>
      <c r="Z33" s="108">
        <f> (dwg!AA33-dwg!$D33)/(dwg!$E33-dwg!$D33)</f>
        <v>0.8880684026</v>
      </c>
      <c r="AA33" s="108">
        <f> (dwg!AB33-dwg!$D33)/(dwg!$E33-dwg!$D33)</f>
        <v>0.8861251457</v>
      </c>
      <c r="AB33" s="108">
        <f> (dwg!AC33-dwg!$D33)/(dwg!$E33-dwg!$D33)</f>
        <v>0.8666925768</v>
      </c>
      <c r="AC33" s="108">
        <f> (dwg!AD33-dwg!$D33)/(dwg!$E33-dwg!$D33)</f>
        <v>0.8367664205</v>
      </c>
      <c r="AD33" s="108">
        <f> (dwg!AE33-dwg!$D33)/(dwg!$E33-dwg!$D33)</f>
        <v>0.8810726778</v>
      </c>
      <c r="AE33" s="108">
        <f> (dwg!AF33-dwg!$D33)/(dwg!$E33-dwg!$D33)</f>
        <v>0.7481539059</v>
      </c>
      <c r="AF33" s="108">
        <f> (dwg!AG33-dwg!$D33)/(dwg!$E33-dwg!$D33)</f>
        <v>0.8480373105</v>
      </c>
    </row>
    <row r="34" ht="12.75" customHeight="1">
      <c r="A34" s="96">
        <v>733.0</v>
      </c>
      <c r="B34" s="97" t="s">
        <v>28</v>
      </c>
      <c r="C34" s="96" t="s">
        <v>419</v>
      </c>
      <c r="D34" s="108">
        <f> (dwg!E34-dwg!$D34)/(dwg!$E34-dwg!$D34)</f>
        <v>1</v>
      </c>
      <c r="E34" s="108">
        <f> (dwg!F34-dwg!$D34)/(dwg!$E34-dwg!$D34)</f>
        <v>0.9795698925</v>
      </c>
      <c r="F34" s="108">
        <f> (dwg!G34-dwg!$D34)/(dwg!$E34-dwg!$D34)</f>
        <v>0.9666666667</v>
      </c>
      <c r="G34" s="108">
        <f> (dwg!H34-dwg!$D34)/(dwg!$E34-dwg!$D34)</f>
        <v>0.935483871</v>
      </c>
      <c r="H34" s="108">
        <f> (dwg!I34-dwg!$D34)/(dwg!$E34-dwg!$D34)</f>
        <v>0.9247311828</v>
      </c>
      <c r="I34" s="108">
        <f> (dwg!J34-dwg!$D34)/(dwg!$E34-dwg!$D34)</f>
        <v>0.9182795699</v>
      </c>
      <c r="J34" s="108">
        <f> (dwg!K34-dwg!$D34)/(dwg!$E34-dwg!$D34)</f>
        <v>-0.7168458781</v>
      </c>
      <c r="K34" s="108">
        <f> (dwg!L34-dwg!$D34)/(dwg!$E34-dwg!$D34)</f>
        <v>-0.7168458781</v>
      </c>
      <c r="L34" s="108">
        <f> (dwg!M34-dwg!$D34)/(dwg!$E34-dwg!$D34)</f>
        <v>-0.7168458781</v>
      </c>
      <c r="M34" s="108">
        <f> (dwg!N34-dwg!$D34)/(dwg!$E34-dwg!$D34)</f>
        <v>-0.7168458781</v>
      </c>
      <c r="N34" s="108">
        <f> (dwg!O34-dwg!$D34)/(dwg!$E34-dwg!$D34)</f>
        <v>-0.7168458781</v>
      </c>
      <c r="O34" s="108">
        <f> (dwg!P34-dwg!$D34)/(dwg!$E34-dwg!$D34)</f>
        <v>-0.7168458781</v>
      </c>
      <c r="P34" s="108">
        <f> (dwg!Q34-dwg!$D34)/(dwg!$E34-dwg!$D34)</f>
        <v>-0.7168458781</v>
      </c>
      <c r="Q34" s="108">
        <f> (dwg!R34-dwg!$D34)/(dwg!$E34-dwg!$D34)</f>
        <v>-0.7168458781</v>
      </c>
      <c r="R34" s="108">
        <f> (dwg!S34-dwg!$D34)/(dwg!$E34-dwg!$D34)</f>
        <v>-0.7168458781</v>
      </c>
      <c r="S34" s="108">
        <f> (dwg!T34-dwg!$D34)/(dwg!$E34-dwg!$D34)</f>
        <v>-0.7168458781</v>
      </c>
      <c r="T34" s="108">
        <f> (dwg!U34-dwg!$D34)/(dwg!$E34-dwg!$D34)</f>
        <v>-0.7168458781</v>
      </c>
      <c r="U34" s="108">
        <f> (dwg!V34-dwg!$D34)/(dwg!$E34-dwg!$D34)</f>
        <v>-0.7168458781</v>
      </c>
      <c r="V34" s="108">
        <f> (dwg!W34-dwg!$D34)/(dwg!$E34-dwg!$D34)</f>
        <v>-0.7168458781</v>
      </c>
      <c r="W34" s="108">
        <f> (dwg!X34-dwg!$D34)/(dwg!$E34-dwg!$D34)</f>
        <v>-0.7168458781</v>
      </c>
      <c r="X34" s="108">
        <f> (dwg!Y34-dwg!$D34)/(dwg!$E34-dwg!$D34)</f>
        <v>-0.7168458781</v>
      </c>
      <c r="Y34" s="108">
        <f> (dwg!Z34-dwg!$D34)/(dwg!$E34-dwg!$D34)</f>
        <v>-0.7168458781</v>
      </c>
      <c r="Z34" s="108">
        <f> (dwg!AA34-dwg!$D34)/(dwg!$E34-dwg!$D34)</f>
        <v>-0.7168458781</v>
      </c>
      <c r="AA34" s="108">
        <f> (dwg!AB34-dwg!$D34)/(dwg!$E34-dwg!$D34)</f>
        <v>-0.7168458781</v>
      </c>
      <c r="AB34" s="108">
        <f> (dwg!AC34-dwg!$D34)/(dwg!$E34-dwg!$D34)</f>
        <v>-0.7168458781</v>
      </c>
      <c r="AC34" s="108">
        <f> (dwg!AD34-dwg!$D34)/(dwg!$E34-dwg!$D34)</f>
        <v>-0.7168458781</v>
      </c>
      <c r="AD34" s="108">
        <f> (dwg!AE34-dwg!$D34)/(dwg!$E34-dwg!$D34)</f>
        <v>-0.7168458781</v>
      </c>
      <c r="AE34" s="108">
        <f> (dwg!AF34-dwg!$D34)/(dwg!$E34-dwg!$D34)</f>
        <v>-0.7168458781</v>
      </c>
      <c r="AF34" s="108">
        <f> (dwg!AG34-dwg!$D34)/(dwg!$E34-dwg!$D34)</f>
        <v>-0.7168458781</v>
      </c>
    </row>
    <row r="35" ht="12.75" customHeight="1">
      <c r="A35" s="96">
        <v>734.0</v>
      </c>
      <c r="B35" s="97" t="s">
        <v>28</v>
      </c>
      <c r="C35" s="100" t="s">
        <v>6</v>
      </c>
      <c r="D35" s="108">
        <f> (dwg!E35-dwg!$D35)/(dwg!$E35-dwg!$D35)</f>
        <v>1</v>
      </c>
      <c r="E35" s="108">
        <f> (dwg!F35-dwg!$D35)/(dwg!$E35-dwg!$D35)</f>
        <v>0.9534115921</v>
      </c>
      <c r="F35" s="108">
        <f> (dwg!G35-dwg!$D35)/(dwg!$E35-dwg!$D35)</f>
        <v>0.9064563463</v>
      </c>
      <c r="G35" s="108">
        <f> (dwg!H35-dwg!$D35)/(dwg!$E35-dwg!$D35)</f>
        <v>0.8268525312</v>
      </c>
      <c r="H35" s="108">
        <f> (dwg!I35-dwg!$D35)/(dwg!$E35-dwg!$D35)</f>
        <v>0.886647102</v>
      </c>
      <c r="I35" s="108">
        <f> (dwg!J35-dwg!$D35)/(dwg!$E35-dwg!$D35)</f>
        <v>0.8954512106</v>
      </c>
      <c r="J35" s="108">
        <f> (dwg!K35-dwg!$D35)/(dwg!$E35-dwg!$D35)</f>
        <v>0.8947175348</v>
      </c>
      <c r="K35" s="108">
        <f> (dwg!L35-dwg!$D35)/(dwg!$E35-dwg!$D35)</f>
        <v>0.8213499633</v>
      </c>
      <c r="L35" s="108">
        <f> (dwg!M35-dwg!$D35)/(dwg!$E35-dwg!$D35)</f>
        <v>0.7659574468</v>
      </c>
      <c r="M35" s="108">
        <f> (dwg!N35-dwg!$D35)/(dwg!$E35-dwg!$D35)</f>
        <v>0.724137931</v>
      </c>
      <c r="N35" s="108">
        <f> (dwg!O35-dwg!$D35)/(dwg!$E35-dwg!$D35)</f>
        <v>0.7395451211</v>
      </c>
      <c r="O35" s="108">
        <f> (dwg!P35-dwg!$D35)/(dwg!$E35-dwg!$D35)</f>
        <v>0.5348495965</v>
      </c>
      <c r="P35" s="108">
        <f> (dwg!Q35-dwg!$D35)/(dwg!$E35-dwg!$D35)</f>
        <v>0.4933969186</v>
      </c>
      <c r="Q35" s="108">
        <f> (dwg!R35-dwg!$D35)/(dwg!$E35-dwg!$D35)</f>
        <v>0.5535583272</v>
      </c>
      <c r="R35" s="108">
        <f> (dwg!S35-dwg!$D35)/(dwg!$E35-dwg!$D35)</f>
        <v>0.5678650037</v>
      </c>
      <c r="S35" s="108">
        <f> (dwg!T35-dwg!$D35)/(dwg!$E35-dwg!$D35)</f>
        <v>0.5330154072</v>
      </c>
      <c r="T35" s="108">
        <f> (dwg!U35-dwg!$D35)/(dwg!$E35-dwg!$D35)</f>
        <v>0.4490095378</v>
      </c>
      <c r="U35" s="108">
        <f> (dwg!V35-dwg!$D35)/(dwg!$E35-dwg!$D35)</f>
        <v>0.3396918562</v>
      </c>
      <c r="V35" s="108">
        <f> (dwg!W35-dwg!$D35)/(dwg!$E35-dwg!$D35)</f>
        <v>0.280997799</v>
      </c>
      <c r="W35" s="108">
        <f> (dwg!X35-dwg!$D35)/(dwg!$E35-dwg!$D35)</f>
        <v>0.2879677183</v>
      </c>
      <c r="X35" s="108">
        <f> (dwg!Y35-dwg!$D35)/(dwg!$E35-dwg!$D35)</f>
        <v>0.2619222304</v>
      </c>
      <c r="Y35" s="108">
        <f> (dwg!Z35-dwg!$D35)/(dwg!$E35-dwg!$D35)</f>
        <v>0.2263389582</v>
      </c>
      <c r="Z35" s="108">
        <f> (dwg!AA35-dwg!$D35)/(dwg!$E35-dwg!$D35)</f>
        <v>0.2079970653</v>
      </c>
      <c r="AA35" s="108">
        <f> (dwg!AB35-dwg!$D35)/(dwg!$E35-dwg!$D35)</f>
        <v>0.188187821</v>
      </c>
      <c r="AB35" s="108">
        <f> (dwg!AC35-dwg!$D35)/(dwg!$E35-dwg!$D35)</f>
        <v>0.165077036</v>
      </c>
      <c r="AC35" s="108">
        <f> (dwg!AD35-dwg!$D35)/(dwg!$E35-dwg!$D35)</f>
        <v>0.1423330888</v>
      </c>
      <c r="AD35" s="108">
        <f> (dwg!AE35-dwg!$D35)/(dwg!$E35-dwg!$D35)</f>
        <v>0.1254585473</v>
      </c>
      <c r="AE35" s="108">
        <f> (dwg!AF35-dwg!$D35)/(dwg!$E35-dwg!$D35)</f>
        <v>0.09904622157</v>
      </c>
      <c r="AF35" s="108">
        <f> (dwg!AG35-dwg!$D35)/(dwg!$E35-dwg!$D35)</f>
        <v>0.08217168012</v>
      </c>
    </row>
    <row r="36" ht="12.75" customHeight="1">
      <c r="A36" s="96">
        <v>735.0</v>
      </c>
      <c r="B36" s="97" t="s">
        <v>28</v>
      </c>
      <c r="C36" s="100" t="s">
        <v>6</v>
      </c>
      <c r="D36" s="108">
        <f> (dwg!E36-dwg!$D36)/(dwg!$E36-dwg!$D36)</f>
        <v>1</v>
      </c>
      <c r="E36" s="108">
        <f> (dwg!F36-dwg!$D36)/(dwg!$E36-dwg!$D36)</f>
        <v>0.9786982249</v>
      </c>
      <c r="F36" s="108">
        <f> (dwg!G36-dwg!$D36)/(dwg!$E36-dwg!$D36)</f>
        <v>0.9570019724</v>
      </c>
      <c r="G36" s="108">
        <f> (dwg!H36-dwg!$D36)/(dwg!$E36-dwg!$D36)</f>
        <v>0.9147928994</v>
      </c>
      <c r="H36" s="108">
        <f> (dwg!I36-dwg!$D36)/(dwg!$E36-dwg!$D36)</f>
        <v>0.9072978304</v>
      </c>
      <c r="I36" s="108">
        <f> (dwg!J36-dwg!$D36)/(dwg!$E36-dwg!$D36)</f>
        <v>0.9025641026</v>
      </c>
      <c r="J36" s="108">
        <f> (dwg!K36-dwg!$D36)/(dwg!$E36-dwg!$D36)</f>
        <v>0.9096646943</v>
      </c>
      <c r="K36" s="108">
        <f> (dwg!L36-dwg!$D36)/(dwg!$E36-dwg!$D36)</f>
        <v>0.8785009862</v>
      </c>
      <c r="L36" s="108">
        <f> (dwg!M36-dwg!$D36)/(dwg!$E36-dwg!$D36)</f>
        <v>0.8378698225</v>
      </c>
      <c r="M36" s="108">
        <f> (dwg!N36-dwg!$D36)/(dwg!$E36-dwg!$D36)</f>
        <v>0.7944773176</v>
      </c>
      <c r="N36" s="108">
        <f> (dwg!O36-dwg!$D36)/(dwg!$E36-dwg!$D36)</f>
        <v>0.7790927022</v>
      </c>
      <c r="O36" s="108">
        <f> (dwg!P36-dwg!$D36)/(dwg!$E36-dwg!$D36)</f>
        <v>0.6568047337</v>
      </c>
      <c r="P36" s="108">
        <f> (dwg!Q36-dwg!$D36)/(dwg!$E36-dwg!$D36)</f>
        <v>0.6059171598</v>
      </c>
      <c r="Q36" s="108">
        <f> (dwg!R36-dwg!$D36)/(dwg!$E36-dwg!$D36)</f>
        <v>0.6284023669</v>
      </c>
      <c r="R36" s="108">
        <f> (dwg!S36-dwg!$D36)/(dwg!$E36-dwg!$D36)</f>
        <v>0.6130177515</v>
      </c>
      <c r="S36" s="108">
        <f> (dwg!T36-dwg!$D36)/(dwg!$E36-dwg!$D36)</f>
        <v>0.5790927022</v>
      </c>
      <c r="T36" s="108">
        <f> (dwg!U36-dwg!$D36)/(dwg!$E36-dwg!$D36)</f>
        <v>0.5278106509</v>
      </c>
      <c r="U36" s="108">
        <f> (dwg!V36-dwg!$D36)/(dwg!$E36-dwg!$D36)</f>
        <v>0.4469428008</v>
      </c>
      <c r="V36" s="108">
        <f> (dwg!W36-dwg!$D36)/(dwg!$E36-dwg!$D36)</f>
        <v>0.357790927</v>
      </c>
      <c r="W36" s="108">
        <f> (dwg!X36-dwg!$D36)/(dwg!$E36-dwg!$D36)</f>
        <v>0.3542406312</v>
      </c>
      <c r="X36" s="108">
        <f> (dwg!Y36-dwg!$D36)/(dwg!$E36-dwg!$D36)</f>
        <v>0.3333333333</v>
      </c>
      <c r="Y36" s="108">
        <f> (dwg!Z36-dwg!$D36)/(dwg!$E36-dwg!$D36)</f>
        <v>0.2990138067</v>
      </c>
      <c r="Z36" s="108">
        <f> (dwg!AA36-dwg!$D36)/(dwg!$E36-dwg!$D36)</f>
        <v>0.284418146</v>
      </c>
      <c r="AA36" s="108">
        <f> (dwg!AB36-dwg!$D36)/(dwg!$E36-dwg!$D36)</f>
        <v>0.2654832347</v>
      </c>
      <c r="AB36" s="108">
        <f> (dwg!AC36-dwg!$D36)/(dwg!$E36-dwg!$D36)</f>
        <v>0.2351084813</v>
      </c>
      <c r="AC36" s="108">
        <f> (dwg!AD36-dwg!$D36)/(dwg!$E36-dwg!$D36)</f>
        <v>0.208678501</v>
      </c>
      <c r="AD36" s="108">
        <f> (dwg!AE36-dwg!$D36)/(dwg!$E36-dwg!$D36)</f>
        <v>0.1905325444</v>
      </c>
      <c r="AE36" s="108">
        <f> (dwg!AF36-dwg!$D36)/(dwg!$E36-dwg!$D36)</f>
        <v>0.1412228797</v>
      </c>
      <c r="AF36" s="108">
        <f> (dwg!AG36-dwg!$D36)/(dwg!$E36-dwg!$D36)</f>
        <v>0.1069033531</v>
      </c>
    </row>
    <row r="37" ht="12.75" customHeight="1">
      <c r="A37" s="96">
        <v>736.0</v>
      </c>
      <c r="B37" s="97" t="s">
        <v>28</v>
      </c>
      <c r="C37" s="100" t="s">
        <v>6</v>
      </c>
      <c r="D37" s="108">
        <f> (dwg!E37-dwg!$D37)/(dwg!$E37-dwg!$D37)</f>
        <v>1</v>
      </c>
      <c r="E37" s="108">
        <f> (dwg!F37-dwg!$D37)/(dwg!$E37-dwg!$D37)</f>
        <v>0.955858748</v>
      </c>
      <c r="F37" s="108">
        <f> (dwg!G37-dwg!$D37)/(dwg!$E37-dwg!$D37)</f>
        <v>0.911717496</v>
      </c>
      <c r="G37" s="108">
        <f> (dwg!H37-dwg!$D37)/(dwg!$E37-dwg!$D37)</f>
        <v>0.8338683788</v>
      </c>
      <c r="H37" s="108">
        <f> (dwg!I37-dwg!$D37)/(dwg!$E37-dwg!$D37)</f>
        <v>0.8808186196</v>
      </c>
      <c r="I37" s="108">
        <f> (dwg!J37-dwg!$D37)/(dwg!$E37-dwg!$D37)</f>
        <v>0.8908507223</v>
      </c>
      <c r="J37" s="108">
        <f> (dwg!K37-dwg!$D37)/(dwg!$E37-dwg!$D37)</f>
        <v>0.8956661316</v>
      </c>
      <c r="K37" s="108">
        <f> (dwg!L37-dwg!$D37)/(dwg!$E37-dwg!$D37)</f>
        <v>0.827046549</v>
      </c>
      <c r="L37" s="108">
        <f> (dwg!M37-dwg!$D37)/(dwg!$E37-dwg!$D37)</f>
        <v>0.7712680578</v>
      </c>
      <c r="M37" s="108">
        <f> (dwg!N37-dwg!$D37)/(dwg!$E37-dwg!$D37)</f>
        <v>0.7174959872</v>
      </c>
      <c r="N37" s="108">
        <f> (dwg!O37-dwg!$D37)/(dwg!$E37-dwg!$D37)</f>
        <v>0.735152488</v>
      </c>
      <c r="O37" s="108">
        <f> (dwg!P37-dwg!$D37)/(dwg!$E37-dwg!$D37)</f>
        <v>0.5272873194</v>
      </c>
      <c r="P37" s="108">
        <f> (dwg!Q37-dwg!$D37)/(dwg!$E37-dwg!$D37)</f>
        <v>0.4995987159</v>
      </c>
      <c r="Q37" s="108">
        <f> (dwg!R37-dwg!$D37)/(dwg!$E37-dwg!$D37)</f>
        <v>0.536918138</v>
      </c>
      <c r="R37" s="108">
        <f> (dwg!S37-dwg!$D37)/(dwg!$E37-dwg!$D37)</f>
        <v>0.5389245586</v>
      </c>
      <c r="S37" s="108">
        <f> (dwg!T37-dwg!$D37)/(dwg!$E37-dwg!$D37)</f>
        <v>0.5</v>
      </c>
      <c r="T37" s="108">
        <f> (dwg!U37-dwg!$D37)/(dwg!$E37-dwg!$D37)</f>
        <v>0.4097110754</v>
      </c>
      <c r="U37" s="108">
        <f> (dwg!V37-dwg!$D37)/(dwg!$E37-dwg!$D37)</f>
        <v>0.2989566613</v>
      </c>
      <c r="V37" s="108">
        <f> (dwg!W37-dwg!$D37)/(dwg!$E37-dwg!$D37)</f>
        <v>0.2235152488</v>
      </c>
      <c r="W37" s="108">
        <f> (dwg!X37-dwg!$D37)/(dwg!$E37-dwg!$D37)</f>
        <v>0.2339486356</v>
      </c>
      <c r="X37" s="108">
        <f> (dwg!Y37-dwg!$D37)/(dwg!$E37-dwg!$D37)</f>
        <v>0.2086677368</v>
      </c>
      <c r="Y37" s="108">
        <f> (dwg!Z37-dwg!$D37)/(dwg!$E37-dwg!$D37)</f>
        <v>0.1681380417</v>
      </c>
      <c r="Z37" s="108">
        <f> (dwg!AA37-dwg!$D37)/(dwg!$E37-dwg!$D37)</f>
        <v>0.1492776886</v>
      </c>
      <c r="AA37" s="108">
        <f> (dwg!AB37-dwg!$D37)/(dwg!$E37-dwg!$D37)</f>
        <v>0.1272070626</v>
      </c>
      <c r="AB37" s="108">
        <f> (dwg!AC37-dwg!$D37)/(dwg!$E37-dwg!$D37)</f>
        <v>0.1075441413</v>
      </c>
      <c r="AC37" s="108">
        <f> (dwg!AD37-dwg!$D37)/(dwg!$E37-dwg!$D37)</f>
        <v>0.08146067416</v>
      </c>
      <c r="AD37" s="108">
        <f> (dwg!AE37-dwg!$D37)/(dwg!$E37-dwg!$D37)</f>
        <v>0.06300160514</v>
      </c>
      <c r="AE37" s="108">
        <f> (dwg!AF37-dwg!$D37)/(dwg!$E37-dwg!$D37)</f>
        <v>0.03290529695</v>
      </c>
      <c r="AF37" s="108">
        <f> (dwg!AG37-dwg!$D37)/(dwg!$E37-dwg!$D37)</f>
        <v>0.01524879615</v>
      </c>
    </row>
    <row r="38" ht="12.75" customHeight="1">
      <c r="A38" s="96">
        <v>737.0</v>
      </c>
      <c r="B38" s="97" t="s">
        <v>28</v>
      </c>
      <c r="C38" s="100" t="s">
        <v>6</v>
      </c>
      <c r="D38" s="108">
        <f> (dwg!E38-dwg!$D38)/(dwg!$E38-dwg!$D38)</f>
        <v>1</v>
      </c>
      <c r="E38" s="108">
        <f> (dwg!F38-dwg!$D38)/(dwg!$E38-dwg!$D38)</f>
        <v>0.9625498008</v>
      </c>
      <c r="F38" s="108">
        <f> (dwg!G38-dwg!$D38)/(dwg!$E38-dwg!$D38)</f>
        <v>0.9227091633</v>
      </c>
      <c r="G38" s="108">
        <f> (dwg!H38-dwg!$D38)/(dwg!$E38-dwg!$D38)</f>
        <v>0.8394422311</v>
      </c>
      <c r="H38" s="108">
        <f> (dwg!I38-dwg!$D38)/(dwg!$E38-dwg!$D38)</f>
        <v>0.887250996</v>
      </c>
      <c r="I38" s="108">
        <f> (dwg!J38-dwg!$D38)/(dwg!$E38-dwg!$D38)</f>
        <v>0.8940239044</v>
      </c>
      <c r="J38" s="108">
        <f> (dwg!K38-dwg!$D38)/(dwg!$E38-dwg!$D38)</f>
        <v>0.8976095618</v>
      </c>
      <c r="K38" s="108">
        <f> (dwg!L38-dwg!$D38)/(dwg!$E38-dwg!$D38)</f>
        <v>0.8330677291</v>
      </c>
      <c r="L38" s="108">
        <f> (dwg!M38-dwg!$D38)/(dwg!$E38-dwg!$D38)</f>
        <v>0.7721115538</v>
      </c>
      <c r="M38" s="108">
        <f> (dwg!N38-dwg!$D38)/(dwg!$E38-dwg!$D38)</f>
        <v>0.7274900398</v>
      </c>
      <c r="N38" s="108">
        <f> (dwg!O38-dwg!$D38)/(dwg!$E38-dwg!$D38)</f>
        <v>0.7282868526</v>
      </c>
      <c r="O38" s="108">
        <f> (dwg!P38-dwg!$D38)/(dwg!$E38-dwg!$D38)</f>
        <v>0.4976095618</v>
      </c>
      <c r="P38" s="108">
        <f> (dwg!Q38-dwg!$D38)/(dwg!$E38-dwg!$D38)</f>
        <v>0.4593625498</v>
      </c>
      <c r="Q38" s="108">
        <f> (dwg!R38-dwg!$D38)/(dwg!$E38-dwg!$D38)</f>
        <v>0.5227091633</v>
      </c>
      <c r="R38" s="108">
        <f> (dwg!S38-dwg!$D38)/(dwg!$E38-dwg!$D38)</f>
        <v>0.53187251</v>
      </c>
      <c r="S38" s="108">
        <f> (dwg!T38-dwg!$D38)/(dwg!$E38-dwg!$D38)</f>
        <v>0.4852589641</v>
      </c>
      <c r="T38" s="108">
        <f> (dwg!U38-dwg!$D38)/(dwg!$E38-dwg!$D38)</f>
        <v>0.3960159363</v>
      </c>
      <c r="U38" s="108">
        <f> (dwg!V38-dwg!$D38)/(dwg!$E38-dwg!$D38)</f>
        <v>0.280876494</v>
      </c>
      <c r="V38" s="108">
        <f> (dwg!W38-dwg!$D38)/(dwg!$E38-dwg!$D38)</f>
        <v>0.2023904382</v>
      </c>
      <c r="W38" s="108">
        <f> (dwg!X38-dwg!$D38)/(dwg!$E38-dwg!$D38)</f>
        <v>0.2266932271</v>
      </c>
      <c r="X38" s="108">
        <f> (dwg!Y38-dwg!$D38)/(dwg!$E38-dwg!$D38)</f>
        <v>0.1944223108</v>
      </c>
      <c r="Y38" s="108">
        <f> (dwg!Z38-dwg!$D38)/(dwg!$E38-dwg!$D38)</f>
        <v>0.1513944223</v>
      </c>
      <c r="Z38" s="108">
        <f> (dwg!AA38-dwg!$D38)/(dwg!$E38-dwg!$D38)</f>
        <v>0.1310756972</v>
      </c>
      <c r="AA38" s="108">
        <f> (dwg!AB38-dwg!$D38)/(dwg!$E38-dwg!$D38)</f>
        <v>0.1107569721</v>
      </c>
      <c r="AB38" s="108">
        <f> (dwg!AC38-dwg!$D38)/(dwg!$E38-dwg!$D38)</f>
        <v>0.08645418327</v>
      </c>
      <c r="AC38" s="108">
        <f> (dwg!AD38-dwg!$D38)/(dwg!$E38-dwg!$D38)</f>
        <v>0.0609561753</v>
      </c>
      <c r="AD38" s="108">
        <f> (dwg!AE38-dwg!$D38)/(dwg!$E38-dwg!$D38)</f>
        <v>0.04621513944</v>
      </c>
      <c r="AE38" s="108">
        <f> (dwg!AF38-dwg!$D38)/(dwg!$E38-dwg!$D38)</f>
        <v>0.02231075697</v>
      </c>
      <c r="AF38" s="108">
        <f> (dwg!AG38-dwg!$D38)/(dwg!$E38-dwg!$D38)</f>
        <v>0.009960159363</v>
      </c>
    </row>
    <row r="39" ht="12.75" customHeight="1">
      <c r="A39" s="96">
        <v>738.0</v>
      </c>
      <c r="B39" s="97" t="s">
        <v>28</v>
      </c>
      <c r="C39" s="98" t="s">
        <v>29</v>
      </c>
      <c r="D39" s="108">
        <f> (dwg!E39-dwg!$D39)/(dwg!$E39-dwg!$D39)</f>
        <v>1</v>
      </c>
      <c r="E39" s="108">
        <f> (dwg!F39-dwg!$D39)/(dwg!$E39-dwg!$D39)</f>
        <v>0.9745428469</v>
      </c>
      <c r="F39" s="108">
        <f> (dwg!G39-dwg!$D39)/(dwg!$E39-dwg!$D39)</f>
        <v>0.9483685909</v>
      </c>
      <c r="G39" s="108">
        <f> (dwg!H39-dwg!$D39)/(dwg!$E39-dwg!$D39)</f>
        <v>0.8945858731</v>
      </c>
      <c r="H39" s="108">
        <f> (dwg!I39-dwg!$D39)/(dwg!$E39-dwg!$D39)</f>
        <v>0.9074937253</v>
      </c>
      <c r="I39" s="108">
        <f> (dwg!J39-dwg!$D39)/(dwg!$E39-dwg!$D39)</f>
        <v>0.9100035855</v>
      </c>
      <c r="J39" s="108">
        <f> (dwg!K39-dwg!$D39)/(dwg!$E39-dwg!$D39)</f>
        <v>0.9125134457</v>
      </c>
      <c r="K39" s="108">
        <f> (dwg!L39-dwg!$D39)/(dwg!$E39-dwg!$D39)</f>
        <v>0.8831122266</v>
      </c>
      <c r="L39" s="108">
        <f> (dwg!M39-dwg!$D39)/(dwg!$E39-dwg!$D39)</f>
        <v>0.8777339548</v>
      </c>
      <c r="M39" s="108">
        <f> (dwg!N39-dwg!$D39)/(dwg!$E39-dwg!$D39)</f>
        <v>0.8669774113</v>
      </c>
      <c r="N39" s="108">
        <f> (dwg!O39-dwg!$D39)/(dwg!$E39-dwg!$D39)</f>
        <v>0.8996055934</v>
      </c>
      <c r="O39" s="108">
        <f> (dwg!P39-dwg!$D39)/(dwg!$E39-dwg!$D39)</f>
        <v>0.8056651129</v>
      </c>
      <c r="P39" s="108">
        <f> (dwg!Q39-dwg!$D39)/(dwg!$E39-dwg!$D39)</f>
        <v>0.8196486196</v>
      </c>
      <c r="Q39" s="108">
        <f> (dwg!R39-dwg!$D39)/(dwg!$E39-dwg!$D39)</f>
        <v>0.858013625</v>
      </c>
      <c r="R39" s="108">
        <f> (dwg!S39-dwg!$D39)/(dwg!$E39-dwg!$D39)</f>
        <v>0.8777339548</v>
      </c>
      <c r="S39" s="108">
        <f> (dwg!T39-dwg!$D39)/(dwg!$E39-dwg!$D39)</f>
        <v>0.8727142345</v>
      </c>
      <c r="T39" s="108">
        <f> (dwg!U39-dwg!$D39)/(dwg!$E39-dwg!$D39)</f>
        <v>0.8512011474</v>
      </c>
      <c r="U39" s="108">
        <f> (dwg!V39-dwg!$D39)/(dwg!$E39-dwg!$D39)</f>
        <v>0.7934743636</v>
      </c>
      <c r="V39" s="108">
        <f> (dwg!W39-dwg!$D39)/(dwg!$E39-dwg!$D39)</f>
        <v>0.7683757619</v>
      </c>
      <c r="W39" s="108">
        <f> (dwg!X39-dwg!$D39)/(dwg!$E39-dwg!$D39)</f>
        <v>0.8770168519</v>
      </c>
      <c r="X39" s="108">
        <f> (dwg!Y39-dwg!$D39)/(dwg!$E39-dwg!$D39)</f>
        <v>0.8892076013</v>
      </c>
      <c r="Y39" s="108">
        <f> (dwg!Z39-dwg!$D39)/(dwg!$E39-dwg!$D39)</f>
        <v>0.8522768017</v>
      </c>
      <c r="Z39" s="108">
        <f> (dwg!AA39-dwg!$D39)/(dwg!$E39-dwg!$D39)</f>
        <v>0.8881319469</v>
      </c>
      <c r="AA39" s="108">
        <f> (dwg!AB39-dwg!$D39)/(dwg!$E39-dwg!$D39)</f>
        <v>0.8970957332</v>
      </c>
      <c r="AB39" s="108">
        <f> (dwg!AC39-dwg!$D39)/(dwg!$E39-dwg!$D39)</f>
        <v>0.8709214772</v>
      </c>
      <c r="AC39" s="108">
        <f> (dwg!AD39-dwg!$D39)/(dwg!$E39-dwg!$D39)</f>
        <v>0.8623162424</v>
      </c>
      <c r="AD39" s="108">
        <f> (dwg!AE39-dwg!$D39)/(dwg!$E39-dwg!$D39)</f>
        <v>0.8866977411</v>
      </c>
      <c r="AE39" s="108">
        <f> (dwg!AF39-dwg!$D39)/(dwg!$E39-dwg!$D39)</f>
        <v>0.778773754</v>
      </c>
      <c r="AF39" s="108">
        <f> (dwg!AG39-dwg!$D39)/(dwg!$E39-dwg!$D39)</f>
        <v>0.8555037648</v>
      </c>
    </row>
    <row r="40" ht="12.75" customHeight="1">
      <c r="A40" s="96">
        <v>739.0</v>
      </c>
      <c r="B40" s="97" t="s">
        <v>28</v>
      </c>
      <c r="C40" s="98" t="s">
        <v>29</v>
      </c>
      <c r="D40" s="108">
        <f> (dwg!E40-dwg!$D40)/(dwg!$E40-dwg!$D40)</f>
        <v>1</v>
      </c>
      <c r="E40" s="108">
        <f> (dwg!F40-dwg!$D40)/(dwg!$E40-dwg!$D40)</f>
        <v>0.9649819495</v>
      </c>
      <c r="F40" s="108">
        <f> (dwg!G40-dwg!$D40)/(dwg!$E40-dwg!$D40)</f>
        <v>0.9238267148</v>
      </c>
      <c r="G40" s="108">
        <f> (dwg!H40-dwg!$D40)/(dwg!$E40-dwg!$D40)</f>
        <v>0.8602888087</v>
      </c>
      <c r="H40" s="108">
        <f> (dwg!I40-dwg!$D40)/(dwg!$E40-dwg!$D40)</f>
        <v>0.9003610108</v>
      </c>
      <c r="I40" s="108">
        <f> (dwg!J40-dwg!$D40)/(dwg!$E40-dwg!$D40)</f>
        <v>0.9018050542</v>
      </c>
      <c r="J40" s="108">
        <f> (dwg!K40-dwg!$D40)/(dwg!$E40-dwg!$D40)</f>
        <v>0.9079422383</v>
      </c>
      <c r="K40" s="108">
        <f> (dwg!L40-dwg!$D40)/(dwg!$E40-dwg!$D40)</f>
        <v>0.8671480144</v>
      </c>
      <c r="L40" s="108">
        <f> (dwg!M40-dwg!$D40)/(dwg!$E40-dwg!$D40)</f>
        <v>0.8407942238</v>
      </c>
      <c r="M40" s="108">
        <f> (dwg!N40-dwg!$D40)/(dwg!$E40-dwg!$D40)</f>
        <v>0.8346570397</v>
      </c>
      <c r="N40" s="108">
        <f> (dwg!O40-dwg!$D40)/(dwg!$E40-dwg!$D40)</f>
        <v>0.8855595668</v>
      </c>
      <c r="O40" s="108">
        <f> (dwg!P40-dwg!$D40)/(dwg!$E40-dwg!$D40)</f>
        <v>0.6866425993</v>
      </c>
      <c r="P40" s="108">
        <f> (dwg!Q40-dwg!$D40)/(dwg!$E40-dwg!$D40)</f>
        <v>0.6628158845</v>
      </c>
      <c r="Q40" s="108">
        <f> (dwg!R40-dwg!$D40)/(dwg!$E40-dwg!$D40)</f>
        <v>0.7974729242</v>
      </c>
      <c r="R40" s="108">
        <f> (dwg!S40-dwg!$D40)/(dwg!$E40-dwg!$D40)</f>
        <v>0.8252707581</v>
      </c>
      <c r="S40" s="108">
        <f> (dwg!T40-dwg!$D40)/(dwg!$E40-dwg!$D40)</f>
        <v>0.8277978339</v>
      </c>
      <c r="T40" s="108">
        <f> (dwg!U40-dwg!$D40)/(dwg!$E40-dwg!$D40)</f>
        <v>0.7960288809</v>
      </c>
      <c r="U40" s="108">
        <f> (dwg!V40-dwg!$D40)/(dwg!$E40-dwg!$D40)</f>
        <v>0.7014440433</v>
      </c>
      <c r="V40" s="108">
        <f> (dwg!W40-dwg!$D40)/(dwg!$E40-dwg!$D40)</f>
        <v>0.6570397112</v>
      </c>
      <c r="W40" s="108">
        <f> (dwg!X40-dwg!$D40)/(dwg!$E40-dwg!$D40)</f>
        <v>0.8548736462</v>
      </c>
      <c r="X40" s="108">
        <f> (dwg!Y40-dwg!$D40)/(dwg!$E40-dwg!$D40)</f>
        <v>0.8848375451</v>
      </c>
      <c r="Y40" s="108">
        <f> (dwg!Z40-dwg!$D40)/(dwg!$E40-dwg!$D40)</f>
        <v>0.8166064982</v>
      </c>
      <c r="Z40" s="108">
        <f> (dwg!AA40-dwg!$D40)/(dwg!$E40-dwg!$D40)</f>
        <v>0.8862815884</v>
      </c>
      <c r="AA40" s="108">
        <f> (dwg!AB40-dwg!$D40)/(dwg!$E40-dwg!$D40)</f>
        <v>0.8761732852</v>
      </c>
      <c r="AB40" s="108">
        <f> (dwg!AC40-dwg!$D40)/(dwg!$E40-dwg!$D40)</f>
        <v>0.8559566787</v>
      </c>
      <c r="AC40" s="108">
        <f> (dwg!AD40-dwg!$D40)/(dwg!$E40-dwg!$D40)</f>
        <v>0.8389891697</v>
      </c>
      <c r="AD40" s="108">
        <f> (dwg!AE40-dwg!$D40)/(dwg!$E40-dwg!$D40)</f>
        <v>0.8581227437</v>
      </c>
      <c r="AE40" s="108">
        <f> (dwg!AF40-dwg!$D40)/(dwg!$E40-dwg!$D40)</f>
        <v>0.7498194946</v>
      </c>
      <c r="AF40" s="108">
        <f> (dwg!AG40-dwg!$D40)/(dwg!$E40-dwg!$D40)</f>
        <v>0.7935018051</v>
      </c>
    </row>
    <row r="41" ht="12.75" customHeight="1">
      <c r="A41" s="96">
        <v>740.0</v>
      </c>
      <c r="B41" s="97" t="s">
        <v>28</v>
      </c>
      <c r="C41" s="96" t="s">
        <v>419</v>
      </c>
      <c r="D41" s="108">
        <f> (dwg!E41-dwg!$D41)/(dwg!$E41-dwg!$D41)</f>
        <v>1</v>
      </c>
      <c r="E41" s="108">
        <f> (dwg!F41-dwg!$D41)/(dwg!$E41-dwg!$D41)</f>
        <v>0.9702336096</v>
      </c>
      <c r="F41" s="108">
        <f> (dwg!G41-dwg!$D41)/(dwg!$E41-dwg!$D41)</f>
        <v>0.934815373</v>
      </c>
      <c r="G41" s="108">
        <f> (dwg!H41-dwg!$D41)/(dwg!$E41-dwg!$D41)</f>
        <v>0.8526752072</v>
      </c>
      <c r="H41" s="108">
        <f> (dwg!I41-dwg!$D41)/(dwg!$E41-dwg!$D41)</f>
        <v>0.8899773926</v>
      </c>
      <c r="I41" s="108">
        <f> (dwg!J41-dwg!$D41)/(dwg!$E41-dwg!$D41)</f>
        <v>0.9027882442</v>
      </c>
      <c r="J41" s="108">
        <f> (dwg!K41-dwg!$D41)/(dwg!$E41-dwg!$D41)</f>
        <v>-0.7535795026</v>
      </c>
      <c r="K41" s="108">
        <f> (dwg!L41-dwg!$D41)/(dwg!$E41-dwg!$D41)</f>
        <v>-0.7535795026</v>
      </c>
      <c r="L41" s="108">
        <f> (dwg!M41-dwg!$D41)/(dwg!$E41-dwg!$D41)</f>
        <v>-0.7535795026</v>
      </c>
      <c r="M41" s="108">
        <f> (dwg!N41-dwg!$D41)/(dwg!$E41-dwg!$D41)</f>
        <v>-0.7535795026</v>
      </c>
      <c r="N41" s="108">
        <f> (dwg!O41-dwg!$D41)/(dwg!$E41-dwg!$D41)</f>
        <v>-0.7535795026</v>
      </c>
      <c r="O41" s="108">
        <f> (dwg!P41-dwg!$D41)/(dwg!$E41-dwg!$D41)</f>
        <v>-0.7535795026</v>
      </c>
      <c r="P41" s="108">
        <f> (dwg!Q41-dwg!$D41)/(dwg!$E41-dwg!$D41)</f>
        <v>-0.7535795026</v>
      </c>
      <c r="Q41" s="108">
        <f> (dwg!R41-dwg!$D41)/(dwg!$E41-dwg!$D41)</f>
        <v>-0.7535795026</v>
      </c>
      <c r="R41" s="108">
        <f> (dwg!S41-dwg!$D41)/(dwg!$E41-dwg!$D41)</f>
        <v>-0.7535795026</v>
      </c>
      <c r="S41" s="108">
        <f> (dwg!T41-dwg!$D41)/(dwg!$E41-dwg!$D41)</f>
        <v>-0.7535795026</v>
      </c>
      <c r="T41" s="108">
        <f> (dwg!U41-dwg!$D41)/(dwg!$E41-dwg!$D41)</f>
        <v>-0.7535795026</v>
      </c>
      <c r="U41" s="108">
        <f> (dwg!V41-dwg!$D41)/(dwg!$E41-dwg!$D41)</f>
        <v>-0.7535795026</v>
      </c>
      <c r="V41" s="108">
        <f> (dwg!W41-dwg!$D41)/(dwg!$E41-dwg!$D41)</f>
        <v>-0.7535795026</v>
      </c>
      <c r="W41" s="108">
        <f> (dwg!X41-dwg!$D41)/(dwg!$E41-dwg!$D41)</f>
        <v>-0.7535795026</v>
      </c>
      <c r="X41" s="108">
        <f> (dwg!Y41-dwg!$D41)/(dwg!$E41-dwg!$D41)</f>
        <v>-0.7535795026</v>
      </c>
      <c r="Y41" s="108">
        <f> (dwg!Z41-dwg!$D41)/(dwg!$E41-dwg!$D41)</f>
        <v>-0.7535795026</v>
      </c>
      <c r="Z41" s="108">
        <f> (dwg!AA41-dwg!$D41)/(dwg!$E41-dwg!$D41)</f>
        <v>-0.7535795026</v>
      </c>
      <c r="AA41" s="108">
        <f> (dwg!AB41-dwg!$D41)/(dwg!$E41-dwg!$D41)</f>
        <v>-0.7535795026</v>
      </c>
      <c r="AB41" s="108">
        <f> (dwg!AC41-dwg!$D41)/(dwg!$E41-dwg!$D41)</f>
        <v>-0.7535795026</v>
      </c>
      <c r="AC41" s="108">
        <f> (dwg!AD41-dwg!$D41)/(dwg!$E41-dwg!$D41)</f>
        <v>-0.7535795026</v>
      </c>
      <c r="AD41" s="108">
        <f> (dwg!AE41-dwg!$D41)/(dwg!$E41-dwg!$D41)</f>
        <v>-0.7535795026</v>
      </c>
      <c r="AE41" s="108">
        <f> (dwg!AF41-dwg!$D41)/(dwg!$E41-dwg!$D41)</f>
        <v>-0.7535795026</v>
      </c>
      <c r="AF41" s="108">
        <f> (dwg!AG41-dwg!$D41)/(dwg!$E41-dwg!$D41)</f>
        <v>-0.7535795026</v>
      </c>
    </row>
    <row r="42" ht="12.75" customHeight="1">
      <c r="A42" s="96">
        <v>741.0</v>
      </c>
      <c r="B42" s="97" t="s">
        <v>28</v>
      </c>
      <c r="C42" s="98" t="s">
        <v>29</v>
      </c>
      <c r="D42" s="108">
        <f> (dwg!E42-dwg!$D42)/(dwg!$E42-dwg!$D42)</f>
        <v>1</v>
      </c>
      <c r="E42" s="108">
        <f> (dwg!F42-dwg!$D42)/(dwg!$E42-dwg!$D42)</f>
        <v>0.9520841449</v>
      </c>
      <c r="F42" s="108">
        <f> (dwg!G42-dwg!$D42)/(dwg!$E42-dwg!$D42)</f>
        <v>0.8971562135</v>
      </c>
      <c r="G42" s="108">
        <f> (dwg!H42-dwg!$D42)/(dwg!$E42-dwg!$D42)</f>
        <v>0.8005453837</v>
      </c>
      <c r="H42" s="108">
        <f> (dwg!I42-dwg!$D42)/(dwg!$E42-dwg!$D42)</f>
        <v>0.8745617452</v>
      </c>
      <c r="I42" s="108">
        <f> (dwg!J42-dwg!$D42)/(dwg!$E42-dwg!$D42)</f>
        <v>0.8745617452</v>
      </c>
      <c r="J42" s="108">
        <f> (dwg!K42-dwg!$D42)/(dwg!$E42-dwg!$D42)</f>
        <v>0.8835216206</v>
      </c>
      <c r="K42" s="108">
        <f> (dwg!L42-dwg!$D42)/(dwg!$E42-dwg!$D42)</f>
        <v>0.8165173354</v>
      </c>
      <c r="L42" s="108">
        <f> (dwg!M42-dwg!$D42)/(dwg!$E42-dwg!$D42)</f>
        <v>0.786521231</v>
      </c>
      <c r="M42" s="108">
        <f> (dwg!N42-dwg!$D42)/(dwg!$E42-dwg!$D42)</f>
        <v>0.7611998442</v>
      </c>
      <c r="N42" s="108">
        <f> (dwg!O42-dwg!$D42)/(dwg!$E42-dwg!$D42)</f>
        <v>0.8476821192</v>
      </c>
      <c r="O42" s="108">
        <f> (dwg!P42-dwg!$D42)/(dwg!$E42-dwg!$D42)</f>
        <v>0.5917413323</v>
      </c>
      <c r="P42" s="108">
        <f> (dwg!Q42-dwg!$D42)/(dwg!$E42-dwg!$D42)</f>
        <v>0.603817686</v>
      </c>
      <c r="Q42" s="108">
        <f> (dwg!R42-dwg!$D42)/(dwg!$E42-dwg!$D42)</f>
        <v>0.7592520452</v>
      </c>
      <c r="R42" s="108">
        <f> (dwg!S42-dwg!$D42)/(dwg!$E42-dwg!$D42)</f>
        <v>0.7970393455</v>
      </c>
      <c r="S42" s="108">
        <f> (dwg!T42-dwg!$D42)/(dwg!$E42-dwg!$D42)</f>
        <v>0.8106739384</v>
      </c>
      <c r="T42" s="108">
        <f> (dwg!U42-dwg!$D42)/(dwg!$E42-dwg!$D42)</f>
        <v>0.7798987145</v>
      </c>
      <c r="U42" s="108">
        <f> (dwg!V42-dwg!$D42)/(dwg!$E42-dwg!$D42)</f>
        <v>0.6303077522</v>
      </c>
      <c r="V42" s="108">
        <f> (dwg!W42-dwg!$D42)/(dwg!$E42-dwg!$D42)</f>
        <v>0.6073237242</v>
      </c>
      <c r="W42" s="108">
        <f> (dwg!X42-dwg!$D42)/(dwg!$E42-dwg!$D42)</f>
        <v>0.8356057655</v>
      </c>
      <c r="X42" s="108">
        <f> (dwg!Y42-dwg!$D42)/(dwg!$E42-dwg!$D42)</f>
        <v>0.8648227503</v>
      </c>
      <c r="Y42" s="108">
        <f> (dwg!Z42-dwg!$D42)/(dwg!$E42-dwg!$D42)</f>
        <v>0.7908063888</v>
      </c>
      <c r="Z42" s="108">
        <f> (dwg!AA42-dwg!$D42)/(dwg!$E42-dwg!$D42)</f>
        <v>0.8702765875</v>
      </c>
      <c r="AA42" s="108">
        <f> (dwg!AB42-dwg!$D42)/(dwg!$E42-dwg!$D42)</f>
        <v>0.8648227503</v>
      </c>
      <c r="AB42" s="108">
        <f> (dwg!AC42-dwg!$D42)/(dwg!$E42-dwg!$D42)</f>
        <v>0.8383326841</v>
      </c>
      <c r="AC42" s="108">
        <f> (dwg!AD42-dwg!$D42)/(dwg!$E42-dwg!$D42)</f>
        <v>0.8243085314</v>
      </c>
      <c r="AD42" s="108">
        <f> (dwg!AE42-dwg!$D42)/(dwg!$E42-dwg!$D42)</f>
        <v>0.8636540709</v>
      </c>
      <c r="AE42" s="108">
        <f> (dwg!AF42-dwg!$D42)/(dwg!$E42-dwg!$D42)</f>
        <v>0.7117257499</v>
      </c>
      <c r="AF42" s="108">
        <f> (dwg!AG42-dwg!$D42)/(dwg!$E42-dwg!$D42)</f>
        <v>0.7908063888</v>
      </c>
    </row>
    <row r="43" ht="12.75" customHeight="1">
      <c r="A43" s="96">
        <v>742.0</v>
      </c>
      <c r="B43" s="97" t="s">
        <v>28</v>
      </c>
      <c r="C43" s="100" t="s">
        <v>6</v>
      </c>
      <c r="D43" s="108">
        <f> (dwg!E43-dwg!$D43)/(dwg!$E43-dwg!$D43)</f>
        <v>1</v>
      </c>
      <c r="E43" s="108">
        <f> (dwg!F43-dwg!$D43)/(dwg!$E43-dwg!$D43)</f>
        <v>0.9761634506</v>
      </c>
      <c r="F43" s="108">
        <f> (dwg!G43-dwg!$D43)/(dwg!$E43-dwg!$D43)</f>
        <v>0.9379493</v>
      </c>
      <c r="G43" s="108">
        <f> (dwg!H43-dwg!$D43)/(dwg!$E43-dwg!$D43)</f>
        <v>0.8766553159</v>
      </c>
      <c r="H43" s="108">
        <f> (dwg!I43-dwg!$D43)/(dwg!$E43-dwg!$D43)</f>
        <v>0.9046538025</v>
      </c>
      <c r="I43" s="108">
        <f> (dwg!J43-dwg!$D43)/(dwg!$E43-dwg!$D43)</f>
        <v>0.9050321604</v>
      </c>
      <c r="J43" s="108">
        <f> (dwg!K43-dwg!$D43)/(dwg!$E43-dwg!$D43)</f>
        <v>0.9061672342</v>
      </c>
      <c r="K43" s="108">
        <f> (dwg!L43-dwg!$D43)/(dwg!$E43-dwg!$D43)</f>
        <v>0.8577374196</v>
      </c>
      <c r="L43" s="108">
        <f> (dwg!M43-dwg!$D43)/(dwg!$E43-dwg!$D43)</f>
        <v>0.8111993946</v>
      </c>
      <c r="M43" s="108">
        <f> (dwg!N43-dwg!$D43)/(dwg!$E43-dwg!$D43)</f>
        <v>0.7710934544</v>
      </c>
      <c r="N43" s="108">
        <f> (dwg!O43-dwg!$D43)/(dwg!$E43-dwg!$D43)</f>
        <v>0.7665531593</v>
      </c>
      <c r="O43" s="108">
        <f> (dwg!P43-dwg!$D43)/(dwg!$E43-dwg!$D43)</f>
        <v>0.6602345819</v>
      </c>
      <c r="P43" s="108">
        <f> (dwg!Q43-dwg!$D43)/(dwg!$E43-dwg!$D43)</f>
        <v>0.6261823685</v>
      </c>
      <c r="Q43" s="108">
        <f> (dwg!R43-dwg!$D43)/(dwg!$E43-dwg!$D43)</f>
        <v>0.6223987893</v>
      </c>
      <c r="R43" s="108">
        <f> (dwg!S43-dwg!$D43)/(dwg!$E43-dwg!$D43)</f>
        <v>0.6242905789</v>
      </c>
      <c r="S43" s="108">
        <f> (dwg!T43-dwg!$D43)/(dwg!$E43-dwg!$D43)</f>
        <v>0.592886871</v>
      </c>
      <c r="T43" s="108">
        <f> (dwg!U43-dwg!$D43)/(dwg!$E43-dwg!$D43)</f>
        <v>0.5486189936</v>
      </c>
      <c r="U43" s="108">
        <f> (dwg!V43-dwg!$D43)/(dwg!$E43-dwg!$D43)</f>
        <v>0.4767309875</v>
      </c>
      <c r="V43" s="108">
        <f> (dwg!W43-dwg!$D43)/(dwg!$E43-dwg!$D43)</f>
        <v>0.4116534241</v>
      </c>
      <c r="W43" s="108">
        <f> (dwg!X43-dwg!$D43)/(dwg!$E43-dwg!$D43)</f>
        <v>0.3934922437</v>
      </c>
      <c r="X43" s="108">
        <f> (dwg!Y43-dwg!$D43)/(dwg!$E43-dwg!$D43)</f>
        <v>0.3828982217</v>
      </c>
      <c r="Y43" s="108">
        <f> (dwg!Z43-dwg!$D43)/(dwg!$E43-dwg!$D43)</f>
        <v>0.3514945138</v>
      </c>
      <c r="Z43" s="108">
        <f> (dwg!AA43-dwg!$D43)/(dwg!$E43-dwg!$D43)</f>
        <v>0.3409004919</v>
      </c>
      <c r="AA43" s="108">
        <f> (dwg!AB43-dwg!$D43)/(dwg!$E43-dwg!$D43)</f>
        <v>0.3242527431</v>
      </c>
      <c r="AB43" s="108">
        <f> (dwg!AC43-dwg!$D43)/(dwg!$E43-dwg!$D43)</f>
        <v>0.3083617102</v>
      </c>
      <c r="AC43" s="108">
        <f> (dwg!AD43-dwg!$D43)/(dwg!$E43-dwg!$D43)</f>
        <v>0.2811199395</v>
      </c>
      <c r="AD43" s="108">
        <f> (dwg!AE43-dwg!$D43)/(dwg!$E43-dwg!$D43)</f>
        <v>0.2640938328</v>
      </c>
      <c r="AE43" s="108">
        <f> (dwg!AF43-dwg!$D43)/(dwg!$E43-dwg!$D43)</f>
        <v>0.2186908816</v>
      </c>
      <c r="AF43" s="108">
        <f> (dwg!AG43-dwg!$D43)/(dwg!$E43-dwg!$D43)</f>
        <v>0.1948543322</v>
      </c>
    </row>
    <row r="44" ht="12.75" customHeight="1">
      <c r="A44" s="96">
        <v>743.0</v>
      </c>
      <c r="B44" s="97" t="s">
        <v>28</v>
      </c>
      <c r="C44" s="96" t="s">
        <v>419</v>
      </c>
      <c r="D44" s="108">
        <f> (dwg!E44-dwg!$D44)/(dwg!$E44-dwg!$D44)</f>
        <v>1</v>
      </c>
      <c r="E44" s="108">
        <f> (dwg!F44-dwg!$D44)/(dwg!$E44-dwg!$D44)</f>
        <v>0.9624862082</v>
      </c>
      <c r="F44" s="108">
        <f> (dwg!G44-dwg!$D44)/(dwg!$E44-dwg!$D44)</f>
        <v>0.9246046341</v>
      </c>
      <c r="G44" s="108">
        <f> (dwg!H44-dwg!$D44)/(dwg!$E44-dwg!$D44)</f>
        <v>0.8499448327</v>
      </c>
      <c r="H44" s="108">
        <f> (dwg!I44-dwg!$D44)/(dwg!$E44-dwg!$D44)</f>
        <v>0.900331004</v>
      </c>
      <c r="I44" s="108">
        <f> (dwg!J44-dwg!$D44)/(dwg!$E44-dwg!$D44)</f>
        <v>0.8977565281</v>
      </c>
      <c r="J44" s="108">
        <f> (dwg!K44-dwg!$D44)/(dwg!$E44-dwg!$D44)</f>
        <v>-0.7355645458</v>
      </c>
      <c r="K44" s="108">
        <f> (dwg!L44-dwg!$D44)/(dwg!$E44-dwg!$D44)</f>
        <v>-0.7355645458</v>
      </c>
      <c r="L44" s="108">
        <f> (dwg!M44-dwg!$D44)/(dwg!$E44-dwg!$D44)</f>
        <v>-0.7355645458</v>
      </c>
      <c r="M44" s="108">
        <f> (dwg!N44-dwg!$D44)/(dwg!$E44-dwg!$D44)</f>
        <v>-0.7355645458</v>
      </c>
      <c r="N44" s="108">
        <f> (dwg!O44-dwg!$D44)/(dwg!$E44-dwg!$D44)</f>
        <v>-0.7355645458</v>
      </c>
      <c r="O44" s="108">
        <f> (dwg!P44-dwg!$D44)/(dwg!$E44-dwg!$D44)</f>
        <v>-0.7355645458</v>
      </c>
      <c r="P44" s="108">
        <f> (dwg!Q44-dwg!$D44)/(dwg!$E44-dwg!$D44)</f>
        <v>-0.7355645458</v>
      </c>
      <c r="Q44" s="108">
        <f> (dwg!R44-dwg!$D44)/(dwg!$E44-dwg!$D44)</f>
        <v>-0.7355645458</v>
      </c>
      <c r="R44" s="108">
        <f> (dwg!S44-dwg!$D44)/(dwg!$E44-dwg!$D44)</f>
        <v>-0.7355645458</v>
      </c>
      <c r="S44" s="108">
        <f> (dwg!T44-dwg!$D44)/(dwg!$E44-dwg!$D44)</f>
        <v>-0.7355645458</v>
      </c>
      <c r="T44" s="108">
        <f> (dwg!U44-dwg!$D44)/(dwg!$E44-dwg!$D44)</f>
        <v>-0.7355645458</v>
      </c>
      <c r="U44" s="108">
        <f> (dwg!V44-dwg!$D44)/(dwg!$E44-dwg!$D44)</f>
        <v>-0.7355645458</v>
      </c>
      <c r="V44" s="108">
        <f> (dwg!W44-dwg!$D44)/(dwg!$E44-dwg!$D44)</f>
        <v>-0.7355645458</v>
      </c>
      <c r="W44" s="108">
        <f> (dwg!X44-dwg!$D44)/(dwg!$E44-dwg!$D44)</f>
        <v>-0.7355645458</v>
      </c>
      <c r="X44" s="108">
        <f> (dwg!Y44-dwg!$D44)/(dwg!$E44-dwg!$D44)</f>
        <v>-0.7355645458</v>
      </c>
      <c r="Y44" s="108">
        <f> (dwg!Z44-dwg!$D44)/(dwg!$E44-dwg!$D44)</f>
        <v>-0.7355645458</v>
      </c>
      <c r="Z44" s="108">
        <f> (dwg!AA44-dwg!$D44)/(dwg!$E44-dwg!$D44)</f>
        <v>-0.7355645458</v>
      </c>
      <c r="AA44" s="108">
        <f> (dwg!AB44-dwg!$D44)/(dwg!$E44-dwg!$D44)</f>
        <v>-0.7355645458</v>
      </c>
      <c r="AB44" s="108">
        <f> (dwg!AC44-dwg!$D44)/(dwg!$E44-dwg!$D44)</f>
        <v>-0.7355645458</v>
      </c>
      <c r="AC44" s="108">
        <f> (dwg!AD44-dwg!$D44)/(dwg!$E44-dwg!$D44)</f>
        <v>-0.7355645458</v>
      </c>
      <c r="AD44" s="108">
        <f> (dwg!AE44-dwg!$D44)/(dwg!$E44-dwg!$D44)</f>
        <v>-0.7355645458</v>
      </c>
      <c r="AE44" s="108">
        <f> (dwg!AF44-dwg!$D44)/(dwg!$E44-dwg!$D44)</f>
        <v>-0.7355645458</v>
      </c>
      <c r="AF44" s="108">
        <f> (dwg!AG44-dwg!$D44)/(dwg!$E44-dwg!$D44)</f>
        <v>-0.7355645458</v>
      </c>
    </row>
    <row r="45" ht="12.75" customHeight="1">
      <c r="A45" s="96">
        <v>744.0</v>
      </c>
      <c r="B45" s="97" t="s">
        <v>28</v>
      </c>
      <c r="C45" s="98" t="s">
        <v>29</v>
      </c>
      <c r="D45" s="108">
        <f> (dwg!E45-dwg!$D45)/(dwg!$E45-dwg!$D45)</f>
        <v>1</v>
      </c>
      <c r="E45" s="108">
        <f> (dwg!F45-dwg!$D45)/(dwg!$E45-dwg!$D45)</f>
        <v>0.9558767592</v>
      </c>
      <c r="F45" s="108">
        <f> (dwg!G45-dwg!$D45)/(dwg!$E45-dwg!$D45)</f>
        <v>0.9106124002</v>
      </c>
      <c r="G45" s="108">
        <f> (dwg!H45-dwg!$D45)/(dwg!$E45-dwg!$D45)</f>
        <v>0.8337771016</v>
      </c>
      <c r="H45" s="108">
        <f> (dwg!I45-dwg!$D45)/(dwg!$E45-dwg!$D45)</f>
        <v>0.8919741347</v>
      </c>
      <c r="I45" s="108">
        <f> (dwg!J45-dwg!$D45)/(dwg!$E45-dwg!$D45)</f>
        <v>0.8874096615</v>
      </c>
      <c r="J45" s="108">
        <f> (dwg!K45-dwg!$D45)/(dwg!$E45-dwg!$D45)</f>
        <v>0.8953974895</v>
      </c>
      <c r="K45" s="108">
        <f> (dwg!L45-dwg!$D45)/(dwg!$E45-dwg!$D45)</f>
        <v>0.8391023203</v>
      </c>
      <c r="L45" s="108">
        <f> (dwg!M45-dwg!$D45)/(dwg!$E45-dwg!$D45)</f>
        <v>0.826550019</v>
      </c>
      <c r="M45" s="108">
        <f> (dwg!N45-dwg!$D45)/(dwg!$E45-dwg!$D45)</f>
        <v>0.8139977178</v>
      </c>
      <c r="N45" s="108">
        <f> (dwg!O45-dwg!$D45)/(dwg!$E45-dwg!$D45)</f>
        <v>0.8721947509</v>
      </c>
      <c r="O45" s="108">
        <f> (dwg!P45-dwg!$D45)/(dwg!$E45-dwg!$D45)</f>
        <v>0.7276531</v>
      </c>
      <c r="P45" s="108">
        <f> (dwg!Q45-dwg!$D45)/(dwg!$E45-dwg!$D45)</f>
        <v>0.7074933435</v>
      </c>
      <c r="Q45" s="108">
        <f> (dwg!R45-dwg!$D45)/(dwg!$E45-dwg!$D45)</f>
        <v>0.7824267782</v>
      </c>
      <c r="R45" s="108">
        <f> (dwg!S45-dwg!$D45)/(dwg!$E45-dwg!$D45)</f>
        <v>0.8295930011</v>
      </c>
      <c r="S45" s="108">
        <f> (dwg!T45-dwg!$D45)/(dwg!$E45-dwg!$D45)</f>
        <v>0.8067706352</v>
      </c>
      <c r="T45" s="108">
        <f> (dwg!U45-dwg!$D45)/(dwg!$E45-dwg!$D45)</f>
        <v>0.7767211868</v>
      </c>
      <c r="U45" s="108">
        <f> (dwg!V45-dwg!$D45)/(dwg!$E45-dwg!$D45)</f>
        <v>0.7109166984</v>
      </c>
      <c r="V45" s="108">
        <f> (dwg!W45-dwg!$D45)/(dwg!$E45-dwg!$D45)</f>
        <v>0.7063522252</v>
      </c>
      <c r="W45" s="108">
        <f> (dwg!X45-dwg!$D45)/(dwg!$E45-dwg!$D45)</f>
        <v>0.8436667935</v>
      </c>
      <c r="X45" s="108">
        <f> (dwg!Y45-dwg!$D45)/(dwg!$E45-dwg!$D45)</f>
        <v>0.8600228224</v>
      </c>
      <c r="Y45" s="108">
        <f> (dwg!Z45-dwg!$D45)/(dwg!$E45-dwg!$D45)</f>
        <v>0.7976416889</v>
      </c>
      <c r="Z45" s="108">
        <f> (dwg!AA45-dwg!$D45)/(dwg!$E45-dwg!$D45)</f>
        <v>0.862305059</v>
      </c>
      <c r="AA45" s="108">
        <f> (dwg!AB45-dwg!$D45)/(dwg!$E45-dwg!$D45)</f>
        <v>0.8505135032</v>
      </c>
      <c r="AB45" s="108">
        <f> (dwg!AC45-dwg!$D45)/(dwg!$E45-dwg!$D45)</f>
        <v>0.8531761126</v>
      </c>
      <c r="AC45" s="108">
        <f> (dwg!AD45-dwg!$D45)/(dwg!$E45-dwg!$D45)</f>
        <v>0.8337771016</v>
      </c>
      <c r="AD45" s="108">
        <f> (dwg!AE45-dwg!$D45)/(dwg!$E45-dwg!$D45)</f>
        <v>0.8676302777</v>
      </c>
      <c r="AE45" s="108">
        <f> (dwg!AF45-dwg!$D45)/(dwg!$E45-dwg!$D45)</f>
        <v>0.7295549639</v>
      </c>
      <c r="AF45" s="108">
        <f> (dwg!AG45-dwg!$D45)/(dwg!$E45-dwg!$D45)</f>
        <v>0.8010650437</v>
      </c>
    </row>
    <row r="46" ht="12.75" customHeight="1">
      <c r="A46" s="96">
        <v>745.0</v>
      </c>
      <c r="B46" s="97" t="s">
        <v>28</v>
      </c>
      <c r="C46" s="96" t="s">
        <v>419</v>
      </c>
      <c r="D46" s="108">
        <f> (dwg!E46-dwg!$D46)/(dwg!$E46-dwg!$D46)</f>
        <v>1</v>
      </c>
      <c r="E46" s="108">
        <f> (dwg!F46-dwg!$D46)/(dwg!$E46-dwg!$D46)</f>
        <v>0.9570599613</v>
      </c>
      <c r="F46" s="108">
        <f> (dwg!G46-dwg!$D46)/(dwg!$E46-dwg!$D46)</f>
        <v>0.9094777563</v>
      </c>
      <c r="G46" s="108">
        <f> (dwg!H46-dwg!$D46)/(dwg!$E46-dwg!$D46)</f>
        <v>0.8228239845</v>
      </c>
      <c r="H46" s="108">
        <f> (dwg!I46-dwg!$D46)/(dwg!$E46-dwg!$D46)</f>
        <v>0.8866537718</v>
      </c>
      <c r="I46" s="108">
        <f> (dwg!J46-dwg!$D46)/(dwg!$E46-dwg!$D46)</f>
        <v>0.8893617021</v>
      </c>
      <c r="J46" s="108">
        <f> (dwg!K46-dwg!$D46)/(dwg!$E46-dwg!$D46)</f>
        <v>-0.7736943907</v>
      </c>
      <c r="K46" s="108">
        <f> (dwg!L46-dwg!$D46)/(dwg!$E46-dwg!$D46)</f>
        <v>-0.7736943907</v>
      </c>
      <c r="L46" s="108">
        <f> (dwg!M46-dwg!$D46)/(dwg!$E46-dwg!$D46)</f>
        <v>-0.7736943907</v>
      </c>
      <c r="M46" s="108">
        <f> (dwg!N46-dwg!$D46)/(dwg!$E46-dwg!$D46)</f>
        <v>-0.7736943907</v>
      </c>
      <c r="N46" s="108">
        <f> (dwg!O46-dwg!$D46)/(dwg!$E46-dwg!$D46)</f>
        <v>-0.7736943907</v>
      </c>
      <c r="O46" s="108">
        <f> (dwg!P46-dwg!$D46)/(dwg!$E46-dwg!$D46)</f>
        <v>-0.7736943907</v>
      </c>
      <c r="P46" s="108">
        <f> (dwg!Q46-dwg!$D46)/(dwg!$E46-dwg!$D46)</f>
        <v>-0.7736943907</v>
      </c>
      <c r="Q46" s="108">
        <f> (dwg!R46-dwg!$D46)/(dwg!$E46-dwg!$D46)</f>
        <v>-0.7736943907</v>
      </c>
      <c r="R46" s="108">
        <f> (dwg!S46-dwg!$D46)/(dwg!$E46-dwg!$D46)</f>
        <v>-0.7736943907</v>
      </c>
      <c r="S46" s="108">
        <f> (dwg!T46-dwg!$D46)/(dwg!$E46-dwg!$D46)</f>
        <v>-0.7736943907</v>
      </c>
      <c r="T46" s="108">
        <f> (dwg!U46-dwg!$D46)/(dwg!$E46-dwg!$D46)</f>
        <v>-0.7736943907</v>
      </c>
      <c r="U46" s="108">
        <f> (dwg!V46-dwg!$D46)/(dwg!$E46-dwg!$D46)</f>
        <v>-0.7736943907</v>
      </c>
      <c r="V46" s="108">
        <f> (dwg!W46-dwg!$D46)/(dwg!$E46-dwg!$D46)</f>
        <v>-0.7736943907</v>
      </c>
      <c r="W46" s="108">
        <f> (dwg!X46-dwg!$D46)/(dwg!$E46-dwg!$D46)</f>
        <v>-0.7736943907</v>
      </c>
      <c r="X46" s="108">
        <f> (dwg!Y46-dwg!$D46)/(dwg!$E46-dwg!$D46)</f>
        <v>-0.7736943907</v>
      </c>
      <c r="Y46" s="108">
        <f> (dwg!Z46-dwg!$D46)/(dwg!$E46-dwg!$D46)</f>
        <v>-0.7736943907</v>
      </c>
      <c r="Z46" s="108">
        <f> (dwg!AA46-dwg!$D46)/(dwg!$E46-dwg!$D46)</f>
        <v>-0.7736943907</v>
      </c>
      <c r="AA46" s="108">
        <f> (dwg!AB46-dwg!$D46)/(dwg!$E46-dwg!$D46)</f>
        <v>-0.7736943907</v>
      </c>
      <c r="AB46" s="108">
        <f> (dwg!AC46-dwg!$D46)/(dwg!$E46-dwg!$D46)</f>
        <v>-0.7736943907</v>
      </c>
      <c r="AC46" s="108">
        <f> (dwg!AD46-dwg!$D46)/(dwg!$E46-dwg!$D46)</f>
        <v>-0.7736943907</v>
      </c>
      <c r="AD46" s="108">
        <f> (dwg!AE46-dwg!$D46)/(dwg!$E46-dwg!$D46)</f>
        <v>-0.7736943907</v>
      </c>
      <c r="AE46" s="108">
        <f> (dwg!AF46-dwg!$D46)/(dwg!$E46-dwg!$D46)</f>
        <v>-0.7736943907</v>
      </c>
      <c r="AF46" s="108">
        <f> (dwg!AG46-dwg!$D46)/(dwg!$E46-dwg!$D46)</f>
        <v>-0.7736943907</v>
      </c>
    </row>
    <row r="47" ht="12.75" customHeight="1">
      <c r="A47" s="96">
        <v>746.0</v>
      </c>
      <c r="B47" s="97" t="s">
        <v>26</v>
      </c>
      <c r="C47" s="100" t="s">
        <v>6</v>
      </c>
      <c r="D47" s="108">
        <f> (dwg!E47-dwg!$D47)/(dwg!$E47-dwg!$D47)</f>
        <v>1</v>
      </c>
      <c r="E47" s="108">
        <f> (dwg!F47-dwg!$D47)/(dwg!$E47-dwg!$D47)</f>
        <v>0.9764111205</v>
      </c>
      <c r="F47" s="108">
        <f> (dwg!G47-dwg!$D47)/(dwg!$E47-dwg!$D47)</f>
        <v>0.948188711</v>
      </c>
      <c r="G47" s="108">
        <f> (dwg!H47-dwg!$D47)/(dwg!$E47-dwg!$D47)</f>
        <v>0.897641112</v>
      </c>
      <c r="H47" s="108">
        <f> (dwg!I47-dwg!$D47)/(dwg!$E47-dwg!$D47)</f>
        <v>0.8909014322</v>
      </c>
      <c r="I47" s="108">
        <f> (dwg!J47-dwg!$D47)/(dwg!$E47-dwg!$D47)</f>
        <v>0.8959561921</v>
      </c>
      <c r="J47" s="108">
        <f> (dwg!K47-dwg!$D47)/(dwg!$E47-dwg!$D47)</f>
        <v>0.901432182</v>
      </c>
      <c r="K47" s="108">
        <f> (dwg!L47-dwg!$D47)/(dwg!$E47-dwg!$D47)</f>
        <v>0.8656276327</v>
      </c>
      <c r="L47" s="108">
        <f> (dwg!M47-dwg!$D47)/(dwg!$E47-dwg!$D47)</f>
        <v>0.8264532435</v>
      </c>
      <c r="M47" s="108">
        <f> (dwg!N47-dwg!$D47)/(dwg!$E47-dwg!$D47)</f>
        <v>0.7649536647</v>
      </c>
      <c r="N47" s="108">
        <f> (dwg!O47-dwg!$D47)/(dwg!$E47-dwg!$D47)</f>
        <v>0.7531592249</v>
      </c>
      <c r="O47" s="108">
        <f> (dwg!P47-dwg!$D47)/(dwg!$E47-dwg!$D47)</f>
        <v>0.6036225779</v>
      </c>
      <c r="P47" s="108">
        <f> (dwg!Q47-dwg!$D47)/(dwg!$E47-dwg!$D47)</f>
        <v>0.5446503791</v>
      </c>
      <c r="Q47" s="108">
        <f> (dwg!R47-dwg!$D47)/(dwg!$E47-dwg!$D47)</f>
        <v>0.5724515586</v>
      </c>
      <c r="R47" s="108">
        <f> (dwg!S47-dwg!$D47)/(dwg!$E47-dwg!$D47)</f>
        <v>0.5543386689</v>
      </c>
      <c r="S47" s="108">
        <f> (dwg!T47-dwg!$D47)/(dwg!$E47-dwg!$D47)</f>
        <v>0.5046335299</v>
      </c>
      <c r="T47" s="108">
        <f> (dwg!U47-dwg!$D47)/(dwg!$E47-dwg!$D47)</f>
        <v>0.4094355518</v>
      </c>
      <c r="U47" s="108">
        <f> (dwg!V47-dwg!$D47)/(dwg!$E47-dwg!$D47)</f>
        <v>0.2893850042</v>
      </c>
      <c r="V47" s="108">
        <f> (dwg!W47-dwg!$D47)/(dwg!$E47-dwg!$D47)</f>
        <v>0.2055602359</v>
      </c>
      <c r="W47" s="108">
        <f> (dwg!X47-dwg!$D47)/(dwg!$E47-dwg!$D47)</f>
        <v>0.2186183656</v>
      </c>
      <c r="X47" s="108">
        <f> (dwg!Y47-dwg!$D47)/(dwg!$E47-dwg!$D47)</f>
        <v>0.1819713564</v>
      </c>
      <c r="Y47" s="108">
        <f> (dwg!Z47-dwg!$D47)/(dwg!$E47-dwg!$D47)</f>
        <v>0.1364785173</v>
      </c>
      <c r="Z47" s="108">
        <f> (dwg!AA47-dwg!$D47)/(dwg!$E47-dwg!$D47)</f>
        <v>0.1128896377</v>
      </c>
      <c r="AA47" s="108">
        <f> (dwg!AB47-dwg!$D47)/(dwg!$E47-dwg!$D47)</f>
        <v>0.08761583825</v>
      </c>
      <c r="AB47" s="108">
        <f> (dwg!AC47-dwg!$D47)/(dwg!$E47-dwg!$D47)</f>
        <v>0.0602358888</v>
      </c>
      <c r="AC47" s="108">
        <f> (dwg!AD47-dwg!$D47)/(dwg!$E47-dwg!$D47)</f>
        <v>0.03117101938</v>
      </c>
      <c r="AD47" s="108">
        <f> (dwg!AE47-dwg!$D47)/(dwg!$E47-dwg!$D47)</f>
        <v>0.01053074979</v>
      </c>
      <c r="AE47" s="108">
        <f> (dwg!AF47-dwg!$D47)/(dwg!$E47-dwg!$D47)</f>
        <v>-0.02401010952</v>
      </c>
      <c r="AF47" s="108">
        <f> (dwg!AG47-dwg!$D47)/(dwg!$E47-dwg!$D47)</f>
        <v>-0.0450716091</v>
      </c>
    </row>
    <row r="48" ht="12.75" customHeight="1">
      <c r="A48" s="96">
        <v>747.0</v>
      </c>
      <c r="B48" s="97" t="s">
        <v>26</v>
      </c>
      <c r="C48" s="100" t="s">
        <v>6</v>
      </c>
      <c r="D48" s="108">
        <f> (dwg!E48-dwg!$D48)/(dwg!$E48-dwg!$D48)</f>
        <v>1</v>
      </c>
      <c r="E48" s="108">
        <f> (dwg!F48-dwg!$D48)/(dwg!$E48-dwg!$D48)</f>
        <v>0.956569746</v>
      </c>
      <c r="F48" s="108">
        <f> (dwg!G48-dwg!$D48)/(dwg!$E48-dwg!$D48)</f>
        <v>0.9032020611</v>
      </c>
      <c r="G48" s="108">
        <f> (dwg!H48-dwg!$D48)/(dwg!$E48-dwg!$D48)</f>
        <v>0.8387927862</v>
      </c>
      <c r="H48" s="108">
        <f> (dwg!I48-dwg!$D48)/(dwg!$E48-dwg!$D48)</f>
        <v>0.8877438351</v>
      </c>
      <c r="I48" s="108">
        <f> (dwg!J48-dwg!$D48)/(dwg!$E48-dwg!$D48)</f>
        <v>0.8925285241</v>
      </c>
      <c r="J48" s="108">
        <f> (dwg!K48-dwg!$D48)/(dwg!$E48-dwg!$D48)</f>
        <v>0.8928965771</v>
      </c>
      <c r="K48" s="108">
        <f> (dwg!L48-dwg!$D48)/(dwg!$E48-dwg!$D48)</f>
        <v>0.8465218992</v>
      </c>
      <c r="L48" s="108">
        <f> (dwg!M48-dwg!$D48)/(dwg!$E48-dwg!$D48)</f>
        <v>0.8027235922</v>
      </c>
      <c r="M48" s="108">
        <f> (dwg!N48-dwg!$D48)/(dwg!$E48-dwg!$D48)</f>
        <v>0.7416267943</v>
      </c>
      <c r="N48" s="108">
        <f> (dwg!O48-dwg!$D48)/(dwg!$E48-dwg!$D48)</f>
        <v>0.7471475893</v>
      </c>
      <c r="O48" s="108">
        <f> (dwg!P48-dwg!$D48)/(dwg!$E48-dwg!$D48)</f>
        <v>0.6234817814</v>
      </c>
      <c r="P48" s="108">
        <f> (dwg!Q48-dwg!$D48)/(dwg!$E48-dwg!$D48)</f>
        <v>0.5704821494</v>
      </c>
      <c r="Q48" s="108">
        <f> (dwg!R48-dwg!$D48)/(dwg!$E48-dwg!$D48)</f>
        <v>0.5697460434</v>
      </c>
      <c r="R48" s="108">
        <f> (dwg!S48-dwg!$D48)/(dwg!$E48-dwg!$D48)</f>
        <v>0.5609127714</v>
      </c>
      <c r="S48" s="108">
        <f> (dwg!T48-dwg!$D48)/(dwg!$E48-dwg!$D48)</f>
        <v>0.5314685315</v>
      </c>
      <c r="T48" s="108">
        <f> (dwg!U48-dwg!$D48)/(dwg!$E48-dwg!$D48)</f>
        <v>0.4420316526</v>
      </c>
      <c r="U48" s="108">
        <f> (dwg!V48-dwg!$D48)/(dwg!$E48-dwg!$D48)</f>
        <v>0.3444976077</v>
      </c>
      <c r="V48" s="108">
        <f> (dwg!W48-dwg!$D48)/(dwg!$E48-dwg!$D48)</f>
        <v>0.2532204637</v>
      </c>
      <c r="W48" s="108">
        <f> (dwg!X48-dwg!$D48)/(dwg!$E48-dwg!$D48)</f>
        <v>0.2859771807</v>
      </c>
      <c r="X48" s="108">
        <f> (dwg!Y48-dwg!$D48)/(dwg!$E48-dwg!$D48)</f>
        <v>0.2502760397</v>
      </c>
      <c r="Y48" s="108">
        <f> (dwg!Z48-dwg!$D48)/(dwg!$E48-dwg!$D48)</f>
        <v>0.2020610968</v>
      </c>
      <c r="Z48" s="108">
        <f> (dwg!AA48-dwg!$D48)/(dwg!$E48-dwg!$D48)</f>
        <v>0.1840264998</v>
      </c>
      <c r="AA48" s="108">
        <f> (dwg!AB48-dwg!$D48)/(dwg!$E48-dwg!$D48)</f>
        <v>0.1608391608</v>
      </c>
      <c r="AB48" s="108">
        <f> (dwg!AC48-dwg!$D48)/(dwg!$E48-dwg!$D48)</f>
        <v>0.1332351859</v>
      </c>
      <c r="AC48" s="108">
        <f> (dwg!AD48-dwg!$D48)/(dwg!$E48-dwg!$D48)</f>
        <v>0.1074714759</v>
      </c>
      <c r="AD48" s="108">
        <f> (dwg!AE48-dwg!$D48)/(dwg!$E48-dwg!$D48)</f>
        <v>0.08538829591</v>
      </c>
      <c r="AE48" s="108">
        <f> (dwg!AF48-dwg!$D48)/(dwg!$E48-dwg!$D48)</f>
        <v>0.05226352595</v>
      </c>
      <c r="AF48" s="108">
        <f> (dwg!AG48-dwg!$D48)/(dwg!$E48-dwg!$D48)</f>
        <v>0.02870813397</v>
      </c>
    </row>
    <row r="49" ht="12.75" customHeight="1">
      <c r="A49" s="96">
        <v>748.0</v>
      </c>
      <c r="B49" s="97" t="s">
        <v>26</v>
      </c>
      <c r="C49" s="100" t="s">
        <v>6</v>
      </c>
      <c r="D49" s="108">
        <f> (dwg!E49-dwg!$D49)/(dwg!$E49-dwg!$D49)</f>
        <v>1</v>
      </c>
      <c r="E49" s="108">
        <f> (dwg!F49-dwg!$D49)/(dwg!$E49-dwg!$D49)</f>
        <v>0.9460674157</v>
      </c>
      <c r="F49" s="108">
        <f> (dwg!G49-dwg!$D49)/(dwg!$E49-dwg!$D49)</f>
        <v>0.8752808989</v>
      </c>
      <c r="G49" s="108">
        <f> (dwg!H49-dwg!$D49)/(dwg!$E49-dwg!$D49)</f>
        <v>0.8007490637</v>
      </c>
      <c r="H49" s="108">
        <f> (dwg!I49-dwg!$D49)/(dwg!$E49-dwg!$D49)</f>
        <v>0.9490636704</v>
      </c>
      <c r="I49" s="108">
        <f> (dwg!J49-dwg!$D49)/(dwg!$E49-dwg!$D49)</f>
        <v>0.908988764</v>
      </c>
      <c r="J49" s="108">
        <f> (dwg!K49-dwg!$D49)/(dwg!$E49-dwg!$D49)</f>
        <v>0.9003745318</v>
      </c>
      <c r="K49" s="108">
        <f> (dwg!L49-dwg!$D49)/(dwg!$E49-dwg!$D49)</f>
        <v>0.8280898876</v>
      </c>
      <c r="L49" s="108">
        <f> (dwg!M49-dwg!$D49)/(dwg!$E49-dwg!$D49)</f>
        <v>0.7689138577</v>
      </c>
      <c r="M49" s="108">
        <f> (dwg!N49-dwg!$D49)/(dwg!$E49-dwg!$D49)</f>
        <v>0.6895131086</v>
      </c>
      <c r="N49" s="108">
        <f> (dwg!O49-dwg!$D49)/(dwg!$E49-dwg!$D49)</f>
        <v>0.7146067416</v>
      </c>
      <c r="O49" s="108">
        <f> (dwg!P49-dwg!$D49)/(dwg!$E49-dwg!$D49)</f>
        <v>0.4808988764</v>
      </c>
      <c r="P49" s="108">
        <f> (dwg!Q49-dwg!$D49)/(dwg!$E49-dwg!$D49)</f>
        <v>0.4367041199</v>
      </c>
      <c r="Q49" s="108">
        <f> (dwg!R49-dwg!$D49)/(dwg!$E49-dwg!$D49)</f>
        <v>0.5146067416</v>
      </c>
      <c r="R49" s="108">
        <f> (dwg!S49-dwg!$D49)/(dwg!$E49-dwg!$D49)</f>
        <v>0.5224719101</v>
      </c>
      <c r="S49" s="108">
        <f> (dwg!T49-dwg!$D49)/(dwg!$E49-dwg!$D49)</f>
        <v>0.4831460674</v>
      </c>
      <c r="T49" s="108">
        <f> (dwg!U49-dwg!$D49)/(dwg!$E49-dwg!$D49)</f>
        <v>0.4</v>
      </c>
      <c r="U49" s="108">
        <f> (dwg!V49-dwg!$D49)/(dwg!$E49-dwg!$D49)</f>
        <v>0.2846441948</v>
      </c>
      <c r="V49" s="108">
        <f> (dwg!W49-dwg!$D49)/(dwg!$E49-dwg!$D49)</f>
        <v>0.2310861423</v>
      </c>
      <c r="W49" s="108">
        <f> (dwg!X49-dwg!$D49)/(dwg!$E49-dwg!$D49)</f>
        <v>0.2535580524</v>
      </c>
      <c r="X49" s="108">
        <f> (dwg!Y49-dwg!$D49)/(dwg!$E49-dwg!$D49)</f>
        <v>0.2194756554</v>
      </c>
      <c r="Y49" s="108">
        <f> (dwg!Z49-dwg!$D49)/(dwg!$E49-dwg!$D49)</f>
        <v>0.1722846442</v>
      </c>
      <c r="Z49" s="108">
        <f> (dwg!AA49-dwg!$D49)/(dwg!$E49-dwg!$D49)</f>
        <v>0.1494382022</v>
      </c>
      <c r="AA49" s="108">
        <f> (dwg!AB49-dwg!$D49)/(dwg!$E49-dwg!$D49)</f>
        <v>0.1243445693</v>
      </c>
      <c r="AB49" s="108">
        <f> (dwg!AC49-dwg!$D49)/(dwg!$E49-dwg!$D49)</f>
        <v>0.1011235955</v>
      </c>
      <c r="AC49" s="108">
        <f> (dwg!AD49-dwg!$D49)/(dwg!$E49-dwg!$D49)</f>
        <v>0.07303370787</v>
      </c>
      <c r="AD49" s="108">
        <f> (dwg!AE49-dwg!$D49)/(dwg!$E49-dwg!$D49)</f>
        <v>0.05393258427</v>
      </c>
      <c r="AE49" s="108">
        <f> (dwg!AF49-dwg!$D49)/(dwg!$E49-dwg!$D49)</f>
        <v>0.02097378277</v>
      </c>
      <c r="AF49" s="108">
        <f> (dwg!AG49-dwg!$D49)/(dwg!$E49-dwg!$D49)</f>
        <v>-0.0003745318352</v>
      </c>
    </row>
    <row r="50" ht="12.75" customHeight="1">
      <c r="A50" s="96">
        <v>749.0</v>
      </c>
      <c r="B50" s="97" t="s">
        <v>26</v>
      </c>
      <c r="C50" s="98" t="s">
        <v>29</v>
      </c>
      <c r="D50" s="108">
        <f> (dwg!E50-dwg!$D50)/(dwg!$E50-dwg!$D50)</f>
        <v>1</v>
      </c>
      <c r="E50" s="108">
        <f> (dwg!F50-dwg!$D50)/(dwg!$E50-dwg!$D50)</f>
        <v>0.9693441987</v>
      </c>
      <c r="F50" s="108">
        <f> (dwg!G50-dwg!$D50)/(dwg!$E50-dwg!$D50)</f>
        <v>0.9313154831</v>
      </c>
      <c r="G50" s="108">
        <f> (dwg!H50-dwg!$D50)/(dwg!$E50-dwg!$D50)</f>
        <v>0.8595265813</v>
      </c>
      <c r="H50" s="108">
        <f> (dwg!I50-dwg!$D50)/(dwg!$E50-dwg!$D50)</f>
        <v>0.8905704307</v>
      </c>
      <c r="I50" s="108">
        <f> (dwg!J50-dwg!$D50)/(dwg!$E50-dwg!$D50)</f>
        <v>0.89483896</v>
      </c>
      <c r="J50" s="108">
        <f> (dwg!K50-dwg!$D50)/(dwg!$E50-dwg!$D50)</f>
        <v>0.8956150563</v>
      </c>
      <c r="K50" s="108">
        <f> (dwg!L50-dwg!$D50)/(dwg!$E50-dwg!$D50)</f>
        <v>0.8727202173</v>
      </c>
      <c r="L50" s="108">
        <f> (dwg!M50-dwg!$D50)/(dwg!$E50-dwg!$D50)</f>
        <v>0.871556073</v>
      </c>
      <c r="M50" s="108">
        <f> (dwg!N50-dwg!$D50)/(dwg!$E50-dwg!$D50)</f>
        <v>0.8401241754</v>
      </c>
      <c r="N50" s="108">
        <f> (dwg!O50-dwg!$D50)/(dwg!$E50-dwg!$D50)</f>
        <v>0.8824214203</v>
      </c>
      <c r="O50" s="108">
        <f> (dwg!P50-dwg!$D50)/(dwg!$E50-dwg!$D50)</f>
        <v>0.7578579744</v>
      </c>
      <c r="P50" s="108">
        <f> (dwg!Q50-dwg!$D50)/(dwg!$E50-dwg!$D50)</f>
        <v>0.7694994179</v>
      </c>
      <c r="Q50" s="108">
        <f> (dwg!R50-dwg!$D50)/(dwg!$E50-dwg!$D50)</f>
        <v>0.8160651921</v>
      </c>
      <c r="R50" s="108">
        <f> (dwg!S50-dwg!$D50)/(dwg!$E50-dwg!$D50)</f>
        <v>0.845556849</v>
      </c>
      <c r="S50" s="108">
        <f> (dwg!T50-dwg!$D50)/(dwg!$E50-dwg!$D50)</f>
        <v>0.8463329453</v>
      </c>
      <c r="T50" s="108">
        <f> (dwg!U50-dwg!$D50)/(dwg!$E50-dwg!$D50)</f>
        <v>0.8098564222</v>
      </c>
      <c r="U50" s="108">
        <f> (dwg!V50-dwg!$D50)/(dwg!$E50-dwg!$D50)</f>
        <v>0.7446643384</v>
      </c>
      <c r="V50" s="108">
        <f> (dwg!W50-dwg!$D50)/(dwg!$E50-dwg!$D50)</f>
        <v>0.7213814513</v>
      </c>
      <c r="W50" s="108">
        <f> (dwg!X50-dwg!$D50)/(dwg!$E50-dwg!$D50)</f>
        <v>0.8234381063</v>
      </c>
      <c r="X50" s="108">
        <f> (dwg!Y50-dwg!$D50)/(dwg!$E50-dwg!$D50)</f>
        <v>0.8463329453</v>
      </c>
      <c r="Y50" s="108">
        <f> (dwg!Z50-dwg!$D50)/(dwg!$E50-dwg!$D50)</f>
        <v>0.8079161816</v>
      </c>
      <c r="Z50" s="108">
        <f> (dwg!AA50-dwg!$D50)/(dwg!$E50-dwg!$D50)</f>
        <v>0.8661233993</v>
      </c>
      <c r="AA50" s="108">
        <f> (dwg!AB50-dwg!$D50)/(dwg!$E50-dwg!$D50)</f>
        <v>0.8583624369</v>
      </c>
      <c r="AB50" s="108">
        <f> (dwg!AC50-dwg!$D50)/(dwg!$E50-dwg!$D50)</f>
        <v>0.8327512612</v>
      </c>
      <c r="AC50" s="108">
        <f> (dwg!AD50-dwg!$D50)/(dwg!$E50-dwg!$D50)</f>
        <v>0.8246022507</v>
      </c>
      <c r="AD50" s="108">
        <f> (dwg!AE50-dwg!$D50)/(dwg!$E50-dwg!$D50)</f>
        <v>0.8603026775</v>
      </c>
      <c r="AE50" s="108">
        <f> (dwg!AF50-dwg!$D50)/(dwg!$E50-dwg!$D50)</f>
        <v>0.7388436166</v>
      </c>
      <c r="AF50" s="108">
        <f> (dwg!AG50-dwg!$D50)/(dwg!$E50-dwg!$D50)</f>
        <v>0.8067520373</v>
      </c>
    </row>
    <row r="51" ht="12.75" customHeight="1">
      <c r="A51" s="96">
        <v>750.0</v>
      </c>
      <c r="B51" s="97" t="s">
        <v>26</v>
      </c>
      <c r="C51" s="96" t="s">
        <v>419</v>
      </c>
      <c r="D51" s="108">
        <f> (dwg!E51-dwg!$D51)/(dwg!$E51-dwg!$D51)</f>
        <v>1</v>
      </c>
      <c r="E51" s="108">
        <f> (dwg!F51-dwg!$D51)/(dwg!$E51-dwg!$D51)</f>
        <v>0.968774395</v>
      </c>
      <c r="F51" s="108">
        <f> (dwg!G51-dwg!$D51)/(dwg!$E51-dwg!$D51)</f>
        <v>0.9305230289</v>
      </c>
      <c r="G51" s="108">
        <f> (dwg!H51-dwg!$D51)/(dwg!$E51-dwg!$D51)</f>
        <v>0.8606557377</v>
      </c>
      <c r="H51" s="108">
        <f> (dwg!I51-dwg!$D51)/(dwg!$E51-dwg!$D51)</f>
        <v>0.8911007026</v>
      </c>
      <c r="I51" s="108">
        <f> (dwg!J51-dwg!$D51)/(dwg!$E51-dwg!$D51)</f>
        <v>0.8864168618</v>
      </c>
      <c r="J51" s="108">
        <f> (dwg!K51-dwg!$D51)/(dwg!$E51-dwg!$D51)</f>
        <v>-0.7806401249</v>
      </c>
      <c r="K51" s="108">
        <f> (dwg!L51-dwg!$D51)/(dwg!$E51-dwg!$D51)</f>
        <v>-0.7806401249</v>
      </c>
      <c r="L51" s="108">
        <f> (dwg!M51-dwg!$D51)/(dwg!$E51-dwg!$D51)</f>
        <v>-0.7806401249</v>
      </c>
      <c r="M51" s="108">
        <f> (dwg!N51-dwg!$D51)/(dwg!$E51-dwg!$D51)</f>
        <v>-0.7806401249</v>
      </c>
      <c r="N51" s="108">
        <f> (dwg!O51-dwg!$D51)/(dwg!$E51-dwg!$D51)</f>
        <v>-0.7806401249</v>
      </c>
      <c r="O51" s="108">
        <f> (dwg!P51-dwg!$D51)/(dwg!$E51-dwg!$D51)</f>
        <v>-0.7806401249</v>
      </c>
      <c r="P51" s="108">
        <f> (dwg!Q51-dwg!$D51)/(dwg!$E51-dwg!$D51)</f>
        <v>-0.7806401249</v>
      </c>
      <c r="Q51" s="108">
        <f> (dwg!R51-dwg!$D51)/(dwg!$E51-dwg!$D51)</f>
        <v>-0.7806401249</v>
      </c>
      <c r="R51" s="108">
        <f> (dwg!S51-dwg!$D51)/(dwg!$E51-dwg!$D51)</f>
        <v>-0.7806401249</v>
      </c>
      <c r="S51" s="108">
        <f> (dwg!T51-dwg!$D51)/(dwg!$E51-dwg!$D51)</f>
        <v>-0.7806401249</v>
      </c>
      <c r="T51" s="108">
        <f> (dwg!U51-dwg!$D51)/(dwg!$E51-dwg!$D51)</f>
        <v>-0.7806401249</v>
      </c>
      <c r="U51" s="108">
        <f> (dwg!V51-dwg!$D51)/(dwg!$E51-dwg!$D51)</f>
        <v>-0.7806401249</v>
      </c>
      <c r="V51" s="108">
        <f> (dwg!W51-dwg!$D51)/(dwg!$E51-dwg!$D51)</f>
        <v>-0.7806401249</v>
      </c>
      <c r="W51" s="108">
        <f> (dwg!X51-dwg!$D51)/(dwg!$E51-dwg!$D51)</f>
        <v>-0.7806401249</v>
      </c>
      <c r="X51" s="108">
        <f> (dwg!Y51-dwg!$D51)/(dwg!$E51-dwg!$D51)</f>
        <v>-0.7806401249</v>
      </c>
      <c r="Y51" s="108">
        <f> (dwg!Z51-dwg!$D51)/(dwg!$E51-dwg!$D51)</f>
        <v>-0.7806401249</v>
      </c>
      <c r="Z51" s="108">
        <f> (dwg!AA51-dwg!$D51)/(dwg!$E51-dwg!$D51)</f>
        <v>-0.7806401249</v>
      </c>
      <c r="AA51" s="108">
        <f> (dwg!AB51-dwg!$D51)/(dwg!$E51-dwg!$D51)</f>
        <v>-0.7806401249</v>
      </c>
      <c r="AB51" s="108">
        <f> (dwg!AC51-dwg!$D51)/(dwg!$E51-dwg!$D51)</f>
        <v>-0.7806401249</v>
      </c>
      <c r="AC51" s="108">
        <f> (dwg!AD51-dwg!$D51)/(dwg!$E51-dwg!$D51)</f>
        <v>-0.7806401249</v>
      </c>
      <c r="AD51" s="108">
        <f> (dwg!AE51-dwg!$D51)/(dwg!$E51-dwg!$D51)</f>
        <v>-0.7806401249</v>
      </c>
      <c r="AE51" s="108">
        <f> (dwg!AF51-dwg!$D51)/(dwg!$E51-dwg!$D51)</f>
        <v>-0.7806401249</v>
      </c>
      <c r="AF51" s="108">
        <f> (dwg!AG51-dwg!$D51)/(dwg!$E51-dwg!$D51)</f>
        <v>-0.7806401249</v>
      </c>
    </row>
    <row r="52" ht="12.75" customHeight="1">
      <c r="A52" s="96">
        <v>751.0</v>
      </c>
      <c r="B52" s="97" t="s">
        <v>26</v>
      </c>
      <c r="C52" s="96" t="s">
        <v>419</v>
      </c>
      <c r="D52" s="108">
        <f> (dwg!E52-dwg!$D52)/(dwg!$E52-dwg!$D52)</f>
        <v>1</v>
      </c>
      <c r="E52" s="108">
        <f> (dwg!F52-dwg!$D52)/(dwg!$E52-dwg!$D52)</f>
        <v>0.9544905356</v>
      </c>
      <c r="F52" s="108">
        <f> (dwg!G52-dwg!$D52)/(dwg!$E52-dwg!$D52)</f>
        <v>0.8892468788</v>
      </c>
      <c r="G52" s="108">
        <f> (dwg!H52-dwg!$D52)/(dwg!$E52-dwg!$D52)</f>
        <v>0.8207813129</v>
      </c>
      <c r="H52" s="108">
        <f> (dwg!I52-dwg!$D52)/(dwg!$E52-dwg!$D52)</f>
        <v>0.8759565042</v>
      </c>
      <c r="I52" s="108">
        <f> (dwg!J52-dwg!$D52)/(dwg!$E52-dwg!$D52)</f>
        <v>0.8803866291</v>
      </c>
      <c r="J52" s="108">
        <f> (dwg!K52-dwg!$D52)/(dwg!$E52-dwg!$D52)</f>
        <v>-0.8054772453</v>
      </c>
      <c r="K52" s="108">
        <f> (dwg!L52-dwg!$D52)/(dwg!$E52-dwg!$D52)</f>
        <v>-0.8054772453</v>
      </c>
      <c r="L52" s="108">
        <f> (dwg!M52-dwg!$D52)/(dwg!$E52-dwg!$D52)</f>
        <v>-0.8054772453</v>
      </c>
      <c r="M52" s="108">
        <f> (dwg!N52-dwg!$D52)/(dwg!$E52-dwg!$D52)</f>
        <v>-0.8054772453</v>
      </c>
      <c r="N52" s="108">
        <f> (dwg!O52-dwg!$D52)/(dwg!$E52-dwg!$D52)</f>
        <v>-0.8054772453</v>
      </c>
      <c r="O52" s="108">
        <f> (dwg!P52-dwg!$D52)/(dwg!$E52-dwg!$D52)</f>
        <v>-0.8054772453</v>
      </c>
      <c r="P52" s="108">
        <f> (dwg!Q52-dwg!$D52)/(dwg!$E52-dwg!$D52)</f>
        <v>-0.8054772453</v>
      </c>
      <c r="Q52" s="108">
        <f> (dwg!R52-dwg!$D52)/(dwg!$E52-dwg!$D52)</f>
        <v>-0.8054772453</v>
      </c>
      <c r="R52" s="108">
        <f> (dwg!S52-dwg!$D52)/(dwg!$E52-dwg!$D52)</f>
        <v>-0.8054772453</v>
      </c>
      <c r="S52" s="108">
        <f> (dwg!T52-dwg!$D52)/(dwg!$E52-dwg!$D52)</f>
        <v>-0.8054772453</v>
      </c>
      <c r="T52" s="108">
        <f> (dwg!U52-dwg!$D52)/(dwg!$E52-dwg!$D52)</f>
        <v>-0.8054772453</v>
      </c>
      <c r="U52" s="108">
        <f> (dwg!V52-dwg!$D52)/(dwg!$E52-dwg!$D52)</f>
        <v>-0.8054772453</v>
      </c>
      <c r="V52" s="108">
        <f> (dwg!W52-dwg!$D52)/(dwg!$E52-dwg!$D52)</f>
        <v>-0.8054772453</v>
      </c>
      <c r="W52" s="108">
        <f> (dwg!X52-dwg!$D52)/(dwg!$E52-dwg!$D52)</f>
        <v>-0.8054772453</v>
      </c>
      <c r="X52" s="108">
        <f> (dwg!Y52-dwg!$D52)/(dwg!$E52-dwg!$D52)</f>
        <v>-0.8054772453</v>
      </c>
      <c r="Y52" s="108">
        <f> (dwg!Z52-dwg!$D52)/(dwg!$E52-dwg!$D52)</f>
        <v>-0.8054772453</v>
      </c>
      <c r="Z52" s="108">
        <f> (dwg!AA52-dwg!$D52)/(dwg!$E52-dwg!$D52)</f>
        <v>-0.8054772453</v>
      </c>
      <c r="AA52" s="108">
        <f> (dwg!AB52-dwg!$D52)/(dwg!$E52-dwg!$D52)</f>
        <v>-0.8054772453</v>
      </c>
      <c r="AB52" s="108">
        <f> (dwg!AC52-dwg!$D52)/(dwg!$E52-dwg!$D52)</f>
        <v>-0.8054772453</v>
      </c>
      <c r="AC52" s="108">
        <f> (dwg!AD52-dwg!$D52)/(dwg!$E52-dwg!$D52)</f>
        <v>-0.8054772453</v>
      </c>
      <c r="AD52" s="108">
        <f> (dwg!AE52-dwg!$D52)/(dwg!$E52-dwg!$D52)</f>
        <v>-0.8054772453</v>
      </c>
      <c r="AE52" s="108">
        <f> (dwg!AF52-dwg!$D52)/(dwg!$E52-dwg!$D52)</f>
        <v>-0.8054772453</v>
      </c>
      <c r="AF52" s="108">
        <f> (dwg!AG52-dwg!$D52)/(dwg!$E52-dwg!$D52)</f>
        <v>-0.8054772453</v>
      </c>
    </row>
    <row r="53" ht="12.75" customHeight="1">
      <c r="A53" s="96">
        <v>752.0</v>
      </c>
      <c r="B53" s="97" t="s">
        <v>26</v>
      </c>
      <c r="C53" s="100" t="s">
        <v>6</v>
      </c>
      <c r="D53" s="108">
        <f> (dwg!E53-dwg!$D53)/(dwg!$E53-dwg!$D53)</f>
        <v>1</v>
      </c>
      <c r="E53" s="108">
        <f> (dwg!F53-dwg!$D53)/(dwg!$E53-dwg!$D53)</f>
        <v>0.951124903</v>
      </c>
      <c r="F53" s="108">
        <f> (dwg!G53-dwg!$D53)/(dwg!$E53-dwg!$D53)</f>
        <v>0.891776571</v>
      </c>
      <c r="G53" s="108">
        <f> (dwg!H53-dwg!$D53)/(dwg!$E53-dwg!$D53)</f>
        <v>0.8087664856</v>
      </c>
      <c r="H53" s="108">
        <f> (dwg!I53-dwg!$D53)/(dwg!$E53-dwg!$D53)</f>
        <v>0.871605896</v>
      </c>
      <c r="I53" s="108">
        <f> (dwg!J53-dwg!$D53)/(dwg!$E53-dwg!$D53)</f>
        <v>0.8708301009</v>
      </c>
      <c r="J53" s="108">
        <f> (dwg!K53-dwg!$D53)/(dwg!$E53-dwg!$D53)</f>
        <v>0.8758727696</v>
      </c>
      <c r="K53" s="108">
        <f> (dwg!L53-dwg!$D53)/(dwg!$E53-dwg!$D53)</f>
        <v>0.8010085337</v>
      </c>
      <c r="L53" s="108">
        <f> (dwg!M53-dwg!$D53)/(dwg!$E53-dwg!$D53)</f>
        <v>0.7552366175</v>
      </c>
      <c r="M53" s="108">
        <f> (dwg!N53-dwg!$D53)/(dwg!$E53-dwg!$D53)</f>
        <v>0.6675717611</v>
      </c>
      <c r="N53" s="108">
        <f> (dwg!O53-dwg!$D53)/(dwg!$E53-dwg!$D53)</f>
        <v>0.6997672614</v>
      </c>
      <c r="O53" s="108">
        <f> (dwg!P53-dwg!$D53)/(dwg!$E53-dwg!$D53)</f>
        <v>0.4806051202</v>
      </c>
      <c r="P53" s="108">
        <f> (dwg!Q53-dwg!$D53)/(dwg!$E53-dwg!$D53)</f>
        <v>0.4173778123</v>
      </c>
      <c r="Q53" s="108">
        <f> (dwg!R53-dwg!$D53)/(dwg!$E53-dwg!$D53)</f>
        <v>0.5089216447</v>
      </c>
      <c r="R53" s="108">
        <f> (dwg!S53-dwg!$D53)/(dwg!$E53-dwg!$D53)</f>
        <v>0.5085337471</v>
      </c>
      <c r="S53" s="108">
        <f> (dwg!T53-dwg!$D53)/(dwg!$E53-dwg!$D53)</f>
        <v>0.4701318852</v>
      </c>
      <c r="T53" s="108">
        <f> (dwg!U53-dwg!$D53)/(dwg!$E53-dwg!$D53)</f>
        <v>0.3739332816</v>
      </c>
      <c r="U53" s="108">
        <f> (dwg!V53-dwg!$D53)/(dwg!$E53-dwg!$D53)</f>
        <v>0.2606671839</v>
      </c>
      <c r="V53" s="108">
        <f> (dwg!W53-dwg!$D53)/(dwg!$E53-dwg!$D53)</f>
        <v>0.204034135</v>
      </c>
      <c r="W53" s="108">
        <f> (dwg!X53-dwg!$D53)/(dwg!$E53-dwg!$D53)</f>
        <v>0.2242048099</v>
      </c>
      <c r="X53" s="108">
        <f> (dwg!Y53-dwg!$D53)/(dwg!$E53-dwg!$D53)</f>
        <v>0.1900698216</v>
      </c>
      <c r="Y53" s="108">
        <f> (dwg!Z53-dwg!$D53)/(dwg!$E53-dwg!$D53)</f>
        <v>0.1481768813</v>
      </c>
      <c r="Z53" s="108">
        <f> (dwg!AA53-dwg!$D53)/(dwg!$E53-dwg!$D53)</f>
        <v>0.1276183088</v>
      </c>
      <c r="AA53" s="108">
        <f> (dwg!AB53-dwg!$D53)/(dwg!$E53-dwg!$D53)</f>
        <v>0.1051202483</v>
      </c>
      <c r="AB53" s="108">
        <f> (dwg!AC53-dwg!$D53)/(dwg!$E53-dwg!$D53)</f>
        <v>0.08107059736</v>
      </c>
      <c r="AC53" s="108">
        <f> (dwg!AD53-dwg!$D53)/(dwg!$E53-dwg!$D53)</f>
        <v>0.05624515128</v>
      </c>
      <c r="AD53" s="108">
        <f> (dwg!AE53-dwg!$D53)/(dwg!$E53-dwg!$D53)</f>
        <v>0.04266873545</v>
      </c>
      <c r="AE53" s="108">
        <f> (dwg!AF53-dwg!$D53)/(dwg!$E53-dwg!$D53)</f>
        <v>0.01435221102</v>
      </c>
      <c r="AF53" s="108">
        <f> (dwg!AG53-dwg!$D53)/(dwg!$E53-dwg!$D53)</f>
        <v>-0.001163692785</v>
      </c>
    </row>
    <row r="54" ht="12.75" customHeight="1">
      <c r="A54" s="96">
        <v>753.0</v>
      </c>
      <c r="B54" s="97" t="s">
        <v>26</v>
      </c>
      <c r="C54" s="98" t="s">
        <v>29</v>
      </c>
      <c r="D54" s="108">
        <f> (dwg!E54-dwg!$D54)/(dwg!$E54-dwg!$D54)</f>
        <v>1</v>
      </c>
      <c r="E54" s="108">
        <f> (dwg!F54-dwg!$D54)/(dwg!$E54-dwg!$D54)</f>
        <v>0.9547511312</v>
      </c>
      <c r="F54" s="108">
        <f> (dwg!G54-dwg!$D54)/(dwg!$E54-dwg!$D54)</f>
        <v>0.899321267</v>
      </c>
      <c r="G54" s="108">
        <f> (dwg!H54-dwg!$D54)/(dwg!$E54-dwg!$D54)</f>
        <v>0.8322021116</v>
      </c>
      <c r="H54" s="108">
        <f> (dwg!I54-dwg!$D54)/(dwg!$E54-dwg!$D54)</f>
        <v>0.8865007541</v>
      </c>
      <c r="I54" s="108">
        <f> (dwg!J54-dwg!$D54)/(dwg!$E54-dwg!$D54)</f>
        <v>0.8914027149</v>
      </c>
      <c r="J54" s="108">
        <f> (dwg!K54-dwg!$D54)/(dwg!$E54-dwg!$D54)</f>
        <v>0.895173454</v>
      </c>
      <c r="K54" s="108">
        <f> (dwg!L54-dwg!$D54)/(dwg!$E54-dwg!$D54)</f>
        <v>0.8653846154</v>
      </c>
      <c r="L54" s="108">
        <f> (dwg!M54-dwg!$D54)/(dwg!$E54-dwg!$D54)</f>
        <v>0.8563348416</v>
      </c>
      <c r="M54" s="108">
        <f> (dwg!N54-dwg!$D54)/(dwg!$E54-dwg!$D54)</f>
        <v>0.8239064857</v>
      </c>
      <c r="N54" s="108">
        <f> (dwg!O54-dwg!$D54)/(dwg!$E54-dwg!$D54)</f>
        <v>0.8725490196</v>
      </c>
      <c r="O54" s="108">
        <f> (dwg!P54-dwg!$D54)/(dwg!$E54-dwg!$D54)</f>
        <v>0.7111613876</v>
      </c>
      <c r="P54" s="108">
        <f> (dwg!Q54-dwg!$D54)/(dwg!$E54-dwg!$D54)</f>
        <v>0.6998491704</v>
      </c>
      <c r="Q54" s="108">
        <f> (dwg!R54-dwg!$D54)/(dwg!$E54-dwg!$D54)</f>
        <v>0.7888386124</v>
      </c>
      <c r="R54" s="108">
        <f> (dwg!S54-dwg!$D54)/(dwg!$E54-dwg!$D54)</f>
        <v>0.8159879336</v>
      </c>
      <c r="S54" s="108">
        <f> (dwg!T54-dwg!$D54)/(dwg!$E54-dwg!$D54)</f>
        <v>0.8201357466</v>
      </c>
      <c r="T54" s="108">
        <f> (dwg!U54-dwg!$D54)/(dwg!$E54-dwg!$D54)</f>
        <v>0.7805429864</v>
      </c>
      <c r="U54" s="108">
        <f> (dwg!V54-dwg!$D54)/(dwg!$E54-dwg!$D54)</f>
        <v>0.6674208145</v>
      </c>
      <c r="V54" s="108">
        <f> (dwg!W54-dwg!$D54)/(dwg!$E54-dwg!$D54)</f>
        <v>0.645173454</v>
      </c>
      <c r="W54" s="108">
        <f> (dwg!X54-dwg!$D54)/(dwg!$E54-dwg!$D54)</f>
        <v>0.8329562594</v>
      </c>
      <c r="X54" s="108">
        <f> (dwg!Y54-dwg!$D54)/(dwg!$E54-dwg!$D54)</f>
        <v>0.834841629</v>
      </c>
      <c r="Y54" s="108">
        <f> (dwg!Z54-dwg!$D54)/(dwg!$E54-dwg!$D54)</f>
        <v>0.7952488688</v>
      </c>
      <c r="Z54" s="108">
        <f> (dwg!AA54-dwg!$D54)/(dwg!$E54-dwg!$D54)</f>
        <v>0.8585972851</v>
      </c>
      <c r="AA54" s="108">
        <f> (dwg!AB54-dwg!$D54)/(dwg!$E54-dwg!$D54)</f>
        <v>0.8491704374</v>
      </c>
      <c r="AB54" s="108">
        <f> (dwg!AC54-dwg!$D54)/(dwg!$E54-dwg!$D54)</f>
        <v>0.8310708899</v>
      </c>
      <c r="AC54" s="108">
        <f> (dwg!AD54-dwg!$D54)/(dwg!$E54-dwg!$D54)</f>
        <v>0.8027903469</v>
      </c>
      <c r="AD54" s="108">
        <f> (dwg!AE54-dwg!$D54)/(dwg!$E54-dwg!$D54)</f>
        <v>0.8401206637</v>
      </c>
      <c r="AE54" s="108">
        <f> (dwg!AF54-dwg!$D54)/(dwg!$E54-dwg!$D54)</f>
        <v>0.7330316742</v>
      </c>
      <c r="AF54" s="108">
        <f> (dwg!AG54-dwg!$D54)/(dwg!$E54-dwg!$D54)</f>
        <v>0.7809200603</v>
      </c>
    </row>
    <row r="55" ht="12.75" customHeight="1">
      <c r="A55" s="96">
        <v>754.0</v>
      </c>
      <c r="B55" s="97" t="s">
        <v>26</v>
      </c>
      <c r="C55" s="98" t="s">
        <v>29</v>
      </c>
      <c r="D55" s="108">
        <f> (dwg!E55-dwg!$D55)/(dwg!$E55-dwg!$D55)</f>
        <v>1</v>
      </c>
      <c r="E55" s="108">
        <f> (dwg!F55-dwg!$D55)/(dwg!$E55-dwg!$D55)</f>
        <v>0.9620449264</v>
      </c>
      <c r="F55" s="108">
        <f> (dwg!G55-dwg!$D55)/(dwg!$E55-dwg!$D55)</f>
        <v>0.9163439194</v>
      </c>
      <c r="G55" s="108">
        <f> (dwg!H55-dwg!$D55)/(dwg!$E55-dwg!$D55)</f>
        <v>0.844306739</v>
      </c>
      <c r="H55" s="108">
        <f> (dwg!I55-dwg!$D55)/(dwg!$E55-dwg!$D55)</f>
        <v>0.8869093726</v>
      </c>
      <c r="I55" s="108">
        <f> (dwg!J55-dwg!$D55)/(dwg!$E55-dwg!$D55)</f>
        <v>0.8872966692</v>
      </c>
      <c r="J55" s="108">
        <f> (dwg!K55-dwg!$D55)/(dwg!$E55-dwg!$D55)</f>
        <v>0.893493416</v>
      </c>
      <c r="K55" s="108">
        <f> (dwg!L55-dwg!$D55)/(dwg!$E55-dwg!$D55)</f>
        <v>0.8632842758</v>
      </c>
      <c r="L55" s="108">
        <f> (dwg!M55-dwg!$D55)/(dwg!$E55-dwg!$D55)</f>
        <v>0.8597986057</v>
      </c>
      <c r="M55" s="108">
        <f> (dwg!N55-dwg!$D55)/(dwg!$E55-dwg!$D55)</f>
        <v>0.8222308288</v>
      </c>
      <c r="N55" s="108">
        <f> (dwg!O55-dwg!$D55)/(dwg!$E55-dwg!$D55)</f>
        <v>0.8764523625</v>
      </c>
      <c r="O55" s="108">
        <f> (dwg!P55-dwg!$D55)/(dwg!$E55-dwg!$D55)</f>
        <v>0.7176607281</v>
      </c>
      <c r="P55" s="108">
        <f> (dwg!Q55-dwg!$D55)/(dwg!$E55-dwg!$D55)</f>
        <v>0.7226955848</v>
      </c>
      <c r="Q55" s="108">
        <f> (dwg!R55-dwg!$D55)/(dwg!$E55-dwg!$D55)</f>
        <v>0.7738187452</v>
      </c>
      <c r="R55" s="108">
        <f> (dwg!S55-dwg!$D55)/(dwg!$E55-dwg!$D55)</f>
        <v>0.8051897754</v>
      </c>
      <c r="S55" s="108">
        <f> (dwg!T55-dwg!$D55)/(dwg!$E55-dwg!$D55)</f>
        <v>0.797443842</v>
      </c>
      <c r="T55" s="108">
        <f> (dwg!U55-dwg!$D55)/(dwg!$E55-dwg!$D55)</f>
        <v>0.7579395817</v>
      </c>
      <c r="U55" s="108">
        <f> (dwg!V55-dwg!$D55)/(dwg!$E55-dwg!$D55)</f>
        <v>0.6738962045</v>
      </c>
      <c r="V55" s="108">
        <f> (dwg!W55-dwg!$D55)/(dwg!$E55-dwg!$D55)</f>
        <v>0.6297443842</v>
      </c>
      <c r="W55" s="108">
        <f> (dwg!X55-dwg!$D55)/(dwg!$E55-dwg!$D55)</f>
        <v>0.8048024787</v>
      </c>
      <c r="X55" s="108">
        <f> (dwg!Y55-dwg!$D55)/(dwg!$E55-dwg!$D55)</f>
        <v>0.8226181255</v>
      </c>
      <c r="Y55" s="108">
        <f> (dwg!Z55-dwg!$D55)/(dwg!$E55-dwg!$D55)</f>
        <v>0.7610379551</v>
      </c>
      <c r="Z55" s="108">
        <f> (dwg!AA55-dwg!$D55)/(dwg!$E55-dwg!$D55)</f>
        <v>0.8706429125</v>
      </c>
      <c r="AA55" s="108">
        <f> (dwg!AB55-dwg!$D55)/(dwg!$E55-dwg!$D55)</f>
        <v>0.8346243222</v>
      </c>
      <c r="AB55" s="108">
        <f> (dwg!AC55-dwg!$D55)/(dwg!$E55-dwg!$D55)</f>
        <v>0.8257164988</v>
      </c>
      <c r="AC55" s="108">
        <f> (dwg!AD55-dwg!$D55)/(dwg!$E55-dwg!$D55)</f>
        <v>0.7846630519</v>
      </c>
      <c r="AD55" s="108">
        <f> (dwg!AE55-dwg!$D55)/(dwg!$E55-dwg!$D55)</f>
        <v>0.8230054222</v>
      </c>
      <c r="AE55" s="108">
        <f> (dwg!AF55-dwg!$D55)/(dwg!$E55-dwg!$D55)</f>
        <v>0.7029434547</v>
      </c>
      <c r="AF55" s="108">
        <f> (dwg!AG55-dwg!$D55)/(dwg!$E55-dwg!$D55)</f>
        <v>0.7838884586</v>
      </c>
    </row>
    <row r="56" ht="12.75" customHeight="1">
      <c r="A56" s="96">
        <v>755.0</v>
      </c>
      <c r="B56" s="97" t="s">
        <v>26</v>
      </c>
      <c r="C56" s="98" t="s">
        <v>29</v>
      </c>
      <c r="D56" s="108">
        <f> (dwg!E56-dwg!$D56)/(dwg!$E56-dwg!$D56)</f>
        <v>1</v>
      </c>
      <c r="E56" s="108">
        <f> (dwg!F56-dwg!$D56)/(dwg!$E56-dwg!$D56)</f>
        <v>0.9484860401</v>
      </c>
      <c r="F56" s="108">
        <f> (dwg!G56-dwg!$D56)/(dwg!$E56-dwg!$D56)</f>
        <v>0.8863546992</v>
      </c>
      <c r="G56" s="108">
        <f> (dwg!H56-dwg!$D56)/(dwg!$E56-dwg!$D56)</f>
        <v>0.8014156508</v>
      </c>
      <c r="H56" s="108">
        <f> (dwg!I56-dwg!$D56)/(dwg!$E56-dwg!$D56)</f>
        <v>0.8643334644</v>
      </c>
      <c r="I56" s="108">
        <f> (dwg!J56-dwg!$D56)/(dwg!$E56-dwg!$D56)</f>
        <v>0.8824223358</v>
      </c>
      <c r="J56" s="108">
        <f> (dwg!K56-dwg!$D56)/(dwg!$E56-dwg!$D56)</f>
        <v>0.8777034998</v>
      </c>
      <c r="K56" s="108">
        <f> (dwg!L56-dwg!$D56)/(dwg!$E56-dwg!$D56)</f>
        <v>0.8360204483</v>
      </c>
      <c r="L56" s="108">
        <f> (dwg!M56-dwg!$D56)/(dwg!$E56-dwg!$D56)</f>
        <v>0.8309083759</v>
      </c>
      <c r="M56" s="108">
        <f> (dwg!N56-dwg!$D56)/(dwg!$E56-dwg!$D56)</f>
        <v>0.7829335431</v>
      </c>
      <c r="N56" s="108">
        <f> (dwg!O56-dwg!$D56)/(dwg!$E56-dwg!$D56)</f>
        <v>0.848604011</v>
      </c>
      <c r="O56" s="108">
        <f> (dwg!P56-dwg!$D56)/(dwg!$E56-dwg!$D56)</f>
        <v>0.6413684624</v>
      </c>
      <c r="P56" s="108">
        <f> (dwg!Q56-dwg!$D56)/(dwg!$E56-dwg!$D56)</f>
        <v>0.6236728274</v>
      </c>
      <c r="Q56" s="108">
        <f> (dwg!R56-dwg!$D56)/(dwg!$E56-dwg!$D56)</f>
        <v>0.7483287456</v>
      </c>
      <c r="R56" s="108">
        <f> (dwg!S56-dwg!$D56)/(dwg!$E56-dwg!$D56)</f>
        <v>0.7864726701</v>
      </c>
      <c r="S56" s="108">
        <f> (dwg!T56-dwg!$D56)/(dwg!$E56-dwg!$D56)</f>
        <v>0.7959103421</v>
      </c>
      <c r="T56" s="108">
        <f> (dwg!U56-dwg!$D56)/(dwg!$E56-dwg!$D56)</f>
        <v>0.7542272906</v>
      </c>
      <c r="U56" s="108">
        <f> (dwg!V56-dwg!$D56)/(dwg!$E56-dwg!$D56)</f>
        <v>0.6110892646</v>
      </c>
      <c r="V56" s="108">
        <f> (dwg!W56-dwg!$D56)/(dwg!$E56-dwg!$D56)</f>
        <v>0.6787259143</v>
      </c>
      <c r="W56" s="108">
        <f> (dwg!X56-dwg!$D56)/(dwg!$E56-dwg!$D56)</f>
        <v>0.7994494691</v>
      </c>
      <c r="X56" s="108">
        <f> (dwg!Y56-dwg!$D56)/(dwg!$E56-dwg!$D56)</f>
        <v>0.8434919387</v>
      </c>
      <c r="Y56" s="108">
        <f> (dwg!Z56-dwg!$D56)/(dwg!$E56-dwg!$D56)</f>
        <v>0.7463625639</v>
      </c>
      <c r="Z56" s="108">
        <f> (dwg!AA56-dwg!$D56)/(dwg!$E56-dwg!$D56)</f>
        <v>0.8336610303</v>
      </c>
      <c r="AA56" s="108">
        <f> (dwg!AB56-dwg!$D56)/(dwg!$E56-dwg!$D56)</f>
        <v>0.8257963036</v>
      </c>
      <c r="AB56" s="108">
        <f> (dwg!AC56-dwg!$D56)/(dwg!$E56-dwg!$D56)</f>
        <v>0.8195045222</v>
      </c>
      <c r="AC56" s="108">
        <f> (dwg!AD56-dwg!$D56)/(dwg!$E56-dwg!$D56)</f>
        <v>0.8132127409</v>
      </c>
      <c r="AD56" s="108">
        <f> (dwg!AE56-dwg!$D56)/(dwg!$E56-dwg!$D56)</f>
        <v>0.836806921</v>
      </c>
      <c r="AE56" s="108">
        <f> (dwg!AF56-dwg!$D56)/(dwg!$E56-dwg!$D56)</f>
        <v>0.7062524577</v>
      </c>
      <c r="AF56" s="108">
        <f> (dwg!AG56-dwg!$D56)/(dwg!$E56-dwg!$D56)</f>
        <v>0.7876523791</v>
      </c>
    </row>
    <row r="57" ht="12.75" customHeight="1">
      <c r="A57" s="96">
        <v>756.0</v>
      </c>
      <c r="B57" s="97" t="s">
        <v>26</v>
      </c>
      <c r="C57" s="96" t="s">
        <v>419</v>
      </c>
      <c r="D57" s="108">
        <f> (dwg!E57-dwg!$D57)/(dwg!$E57-dwg!$D57)</f>
        <v>1</v>
      </c>
      <c r="E57" s="108">
        <f> (dwg!F57-dwg!$D57)/(dwg!$E57-dwg!$D57)</f>
        <v>0.9841080652</v>
      </c>
      <c r="F57" s="108">
        <f> (dwg!G57-dwg!$D57)/(dwg!$E57-dwg!$D57)</f>
        <v>0.9658323401</v>
      </c>
      <c r="G57" s="108">
        <f> (dwg!H57-dwg!$D57)/(dwg!$E57-dwg!$D57)</f>
        <v>0.9316646802</v>
      </c>
      <c r="H57" s="108">
        <f> (dwg!I57-dwg!$D57)/(dwg!$E57-dwg!$D57)</f>
        <v>0.9181565356</v>
      </c>
      <c r="I57" s="108">
        <f> (dwg!J57-dwg!$D57)/(dwg!$E57-dwg!$D57)</f>
        <v>0.9102105681</v>
      </c>
      <c r="J57" s="108">
        <f> (dwg!K57-dwg!$D57)/(dwg!$E57-dwg!$D57)</f>
        <v>-0.7945967422</v>
      </c>
      <c r="K57" s="108">
        <f> (dwg!L57-dwg!$D57)/(dwg!$E57-dwg!$D57)</f>
        <v>-0.7945967422</v>
      </c>
      <c r="L57" s="108">
        <f> (dwg!M57-dwg!$D57)/(dwg!$E57-dwg!$D57)</f>
        <v>-0.7945967422</v>
      </c>
      <c r="M57" s="108">
        <f> (dwg!N57-dwg!$D57)/(dwg!$E57-dwg!$D57)</f>
        <v>-0.7945967422</v>
      </c>
      <c r="N57" s="108">
        <f> (dwg!O57-dwg!$D57)/(dwg!$E57-dwg!$D57)</f>
        <v>-0.7945967422</v>
      </c>
      <c r="O57" s="108">
        <f> (dwg!P57-dwg!$D57)/(dwg!$E57-dwg!$D57)</f>
        <v>-0.7945967422</v>
      </c>
      <c r="P57" s="108">
        <f> (dwg!Q57-dwg!$D57)/(dwg!$E57-dwg!$D57)</f>
        <v>-0.7945967422</v>
      </c>
      <c r="Q57" s="108">
        <f> (dwg!R57-dwg!$D57)/(dwg!$E57-dwg!$D57)</f>
        <v>-0.7945967422</v>
      </c>
      <c r="R57" s="108">
        <f> (dwg!S57-dwg!$D57)/(dwg!$E57-dwg!$D57)</f>
        <v>-0.7945967422</v>
      </c>
      <c r="S57" s="108">
        <f> (dwg!T57-dwg!$D57)/(dwg!$E57-dwg!$D57)</f>
        <v>-0.7945967422</v>
      </c>
      <c r="T57" s="108">
        <f> (dwg!U57-dwg!$D57)/(dwg!$E57-dwg!$D57)</f>
        <v>-0.7945967422</v>
      </c>
      <c r="U57" s="108">
        <f> (dwg!V57-dwg!$D57)/(dwg!$E57-dwg!$D57)</f>
        <v>-0.7945967422</v>
      </c>
      <c r="V57" s="108">
        <f> (dwg!W57-dwg!$D57)/(dwg!$E57-dwg!$D57)</f>
        <v>-0.7945967422</v>
      </c>
      <c r="W57" s="108">
        <f> (dwg!X57-dwg!$D57)/(dwg!$E57-dwg!$D57)</f>
        <v>-0.7945967422</v>
      </c>
      <c r="X57" s="108">
        <f> (dwg!Y57-dwg!$D57)/(dwg!$E57-dwg!$D57)</f>
        <v>-0.7945967422</v>
      </c>
      <c r="Y57" s="108">
        <f> (dwg!Z57-dwg!$D57)/(dwg!$E57-dwg!$D57)</f>
        <v>-0.7945967422</v>
      </c>
      <c r="Z57" s="108">
        <f> (dwg!AA57-dwg!$D57)/(dwg!$E57-dwg!$D57)</f>
        <v>-0.7945967422</v>
      </c>
      <c r="AA57" s="108">
        <f> (dwg!AB57-dwg!$D57)/(dwg!$E57-dwg!$D57)</f>
        <v>-0.7945967422</v>
      </c>
      <c r="AB57" s="108">
        <f> (dwg!AC57-dwg!$D57)/(dwg!$E57-dwg!$D57)</f>
        <v>-0.7945967422</v>
      </c>
      <c r="AC57" s="108">
        <f> (dwg!AD57-dwg!$D57)/(dwg!$E57-dwg!$D57)</f>
        <v>-0.7945967422</v>
      </c>
      <c r="AD57" s="108">
        <f> (dwg!AE57-dwg!$D57)/(dwg!$E57-dwg!$D57)</f>
        <v>-0.7945967422</v>
      </c>
      <c r="AE57" s="108">
        <f> (dwg!AF57-dwg!$D57)/(dwg!$E57-dwg!$D57)</f>
        <v>-0.7945967422</v>
      </c>
      <c r="AF57" s="108">
        <f> (dwg!AG57-dwg!$D57)/(dwg!$E57-dwg!$D57)</f>
        <v>-0.7945967422</v>
      </c>
    </row>
    <row r="58" ht="12.75" customHeight="1">
      <c r="A58" s="96">
        <v>757.0</v>
      </c>
      <c r="B58" s="97" t="s">
        <v>26</v>
      </c>
      <c r="C58" s="100" t="s">
        <v>6</v>
      </c>
      <c r="D58" s="108">
        <f> (dwg!E58-dwg!$D58)/(dwg!$E58-dwg!$D58)</f>
        <v>1</v>
      </c>
      <c r="E58" s="108">
        <f> (dwg!F58-dwg!$D58)/(dwg!$E58-dwg!$D58)</f>
        <v>0.9635007849</v>
      </c>
      <c r="F58" s="108">
        <f> (dwg!G58-dwg!$D58)/(dwg!$E58-dwg!$D58)</f>
        <v>0.9179748823</v>
      </c>
      <c r="G58" s="108">
        <f> (dwg!H58-dwg!$D58)/(dwg!$E58-dwg!$D58)</f>
        <v>0.8430141287</v>
      </c>
      <c r="H58" s="108">
        <f> (dwg!I58-dwg!$D58)/(dwg!$E58-dwg!$D58)</f>
        <v>0.8830455259</v>
      </c>
      <c r="I58" s="108">
        <f> (dwg!J58-dwg!$D58)/(dwg!$E58-dwg!$D58)</f>
        <v>0.8881475667</v>
      </c>
      <c r="J58" s="108">
        <f> (dwg!K58-dwg!$D58)/(dwg!$E58-dwg!$D58)</f>
        <v>0.8979591837</v>
      </c>
      <c r="K58" s="108">
        <f> (dwg!L58-dwg!$D58)/(dwg!$E58-dwg!$D58)</f>
        <v>0.8559654631</v>
      </c>
      <c r="L58" s="108">
        <f> (dwg!M58-dwg!$D58)/(dwg!$E58-dwg!$D58)</f>
        <v>0.8088697017</v>
      </c>
      <c r="M58" s="108">
        <f> (dwg!N58-dwg!$D58)/(dwg!$E58-dwg!$D58)</f>
        <v>0.7409733124</v>
      </c>
      <c r="N58" s="108">
        <f> (dwg!O58-dwg!$D58)/(dwg!$E58-dwg!$D58)</f>
        <v>0.739010989</v>
      </c>
      <c r="O58" s="108">
        <f> (dwg!P58-dwg!$D58)/(dwg!$E58-dwg!$D58)</f>
        <v>0.6130298273</v>
      </c>
      <c r="P58" s="108">
        <f> (dwg!Q58-dwg!$D58)/(dwg!$E58-dwg!$D58)</f>
        <v>0.556122449</v>
      </c>
      <c r="Q58" s="108">
        <f> (dwg!R58-dwg!$D58)/(dwg!$E58-dwg!$D58)</f>
        <v>0.556122449</v>
      </c>
      <c r="R58" s="108">
        <f> (dwg!S58-dwg!$D58)/(dwg!$E58-dwg!$D58)</f>
        <v>0.5502354788</v>
      </c>
      <c r="S58" s="108">
        <f> (dwg!T58-dwg!$D58)/(dwg!$E58-dwg!$D58)</f>
        <v>0.5039246468</v>
      </c>
      <c r="T58" s="108">
        <f> (dwg!U58-dwg!$D58)/(dwg!$E58-dwg!$D58)</f>
        <v>0.4281789639</v>
      </c>
      <c r="U58" s="108">
        <f> (dwg!V58-dwg!$D58)/(dwg!$E58-dwg!$D58)</f>
        <v>0.318288854</v>
      </c>
      <c r="V58" s="108">
        <f> (dwg!W58-dwg!$D58)/(dwg!$E58-dwg!$D58)</f>
        <v>0.2425431711</v>
      </c>
      <c r="W58" s="108">
        <f> (dwg!X58-dwg!$D58)/(dwg!$E58-dwg!$D58)</f>
        <v>0.2382260597</v>
      </c>
      <c r="X58" s="108">
        <f> (dwg!Y58-dwg!$D58)/(dwg!$E58-dwg!$D58)</f>
        <v>0.2142857143</v>
      </c>
      <c r="Y58" s="108">
        <f> (dwg!Z58-dwg!$D58)/(dwg!$E58-dwg!$D58)</f>
        <v>0.1660125589</v>
      </c>
      <c r="Z58" s="108">
        <f> (dwg!AA58-dwg!$D58)/(dwg!$E58-dwg!$D58)</f>
        <v>0.1448194662</v>
      </c>
      <c r="AA58" s="108">
        <f> (dwg!AB58-dwg!$D58)/(dwg!$E58-dwg!$D58)</f>
        <v>0.1204866562</v>
      </c>
      <c r="AB58" s="108">
        <f> (dwg!AC58-dwg!$D58)/(dwg!$E58-dwg!$D58)</f>
        <v>0.09850863422</v>
      </c>
      <c r="AC58" s="108">
        <f> (dwg!AD58-dwg!$D58)/(dwg!$E58-dwg!$D58)</f>
        <v>0.07260596546</v>
      </c>
      <c r="AD58" s="108">
        <f> (dwg!AE58-dwg!$D58)/(dwg!$E58-dwg!$D58)</f>
        <v>0.05416012559</v>
      </c>
      <c r="AE58" s="108">
        <f> (dwg!AF58-dwg!$D58)/(dwg!$E58-dwg!$D58)</f>
        <v>0.02119309262</v>
      </c>
      <c r="AF58" s="108">
        <f> (dwg!AG58-dwg!$D58)/(dwg!$E58-dwg!$D58)</f>
        <v>0.0007849293564</v>
      </c>
    </row>
    <row r="59" ht="12.75" customHeight="1">
      <c r="A59" s="96">
        <v>758.0</v>
      </c>
      <c r="B59" s="97" t="s">
        <v>26</v>
      </c>
      <c r="C59" s="96" t="s">
        <v>419</v>
      </c>
      <c r="D59" s="108">
        <f> (dwg!E59-dwg!$D59)/(dwg!$E59-dwg!$D59)</f>
        <v>1</v>
      </c>
      <c r="E59" s="108">
        <f> (dwg!F59-dwg!$D59)/(dwg!$E59-dwg!$D59)</f>
        <v>0.9439252336</v>
      </c>
      <c r="F59" s="108">
        <f> (dwg!G59-dwg!$D59)/(dwg!$E59-dwg!$D59)</f>
        <v>0.8803738318</v>
      </c>
      <c r="G59" s="108">
        <f> (dwg!H59-dwg!$D59)/(dwg!$E59-dwg!$D59)</f>
        <v>0.7973831776</v>
      </c>
      <c r="H59" s="108">
        <f> (dwg!I59-dwg!$D59)/(dwg!$E59-dwg!$D59)</f>
        <v>0.8691588785</v>
      </c>
      <c r="I59" s="108">
        <f> (dwg!J59-dwg!$D59)/(dwg!$E59-dwg!$D59)</f>
        <v>0.873271028</v>
      </c>
      <c r="J59" s="108">
        <f> (dwg!K59-dwg!$D59)/(dwg!$E59-dwg!$D59)</f>
        <v>-0.7476635514</v>
      </c>
      <c r="K59" s="108">
        <f> (dwg!L59-dwg!$D59)/(dwg!$E59-dwg!$D59)</f>
        <v>-0.7476635514</v>
      </c>
      <c r="L59" s="108">
        <f> (dwg!M59-dwg!$D59)/(dwg!$E59-dwg!$D59)</f>
        <v>-0.7476635514</v>
      </c>
      <c r="M59" s="108">
        <f> (dwg!N59-dwg!$D59)/(dwg!$E59-dwg!$D59)</f>
        <v>-0.7476635514</v>
      </c>
      <c r="N59" s="108">
        <f> (dwg!O59-dwg!$D59)/(dwg!$E59-dwg!$D59)</f>
        <v>-0.7476635514</v>
      </c>
      <c r="O59" s="108">
        <f> (dwg!P59-dwg!$D59)/(dwg!$E59-dwg!$D59)</f>
        <v>-0.7476635514</v>
      </c>
      <c r="P59" s="108">
        <f> (dwg!Q59-dwg!$D59)/(dwg!$E59-dwg!$D59)</f>
        <v>-0.7476635514</v>
      </c>
      <c r="Q59" s="108">
        <f> (dwg!R59-dwg!$D59)/(dwg!$E59-dwg!$D59)</f>
        <v>-0.7476635514</v>
      </c>
      <c r="R59" s="108">
        <f> (dwg!S59-dwg!$D59)/(dwg!$E59-dwg!$D59)</f>
        <v>-0.7476635514</v>
      </c>
      <c r="S59" s="108">
        <f> (dwg!T59-dwg!$D59)/(dwg!$E59-dwg!$D59)</f>
        <v>-0.7476635514</v>
      </c>
      <c r="T59" s="108">
        <f> (dwg!U59-dwg!$D59)/(dwg!$E59-dwg!$D59)</f>
        <v>-0.7476635514</v>
      </c>
      <c r="U59" s="108">
        <f> (dwg!V59-dwg!$D59)/(dwg!$E59-dwg!$D59)</f>
        <v>-0.7476635514</v>
      </c>
      <c r="V59" s="108">
        <f> (dwg!W59-dwg!$D59)/(dwg!$E59-dwg!$D59)</f>
        <v>-0.7476635514</v>
      </c>
      <c r="W59" s="108">
        <f> (dwg!X59-dwg!$D59)/(dwg!$E59-dwg!$D59)</f>
        <v>-0.7476635514</v>
      </c>
      <c r="X59" s="108">
        <f> (dwg!Y59-dwg!$D59)/(dwg!$E59-dwg!$D59)</f>
        <v>-0.7476635514</v>
      </c>
      <c r="Y59" s="108">
        <f> (dwg!Z59-dwg!$D59)/(dwg!$E59-dwg!$D59)</f>
        <v>-0.7476635514</v>
      </c>
      <c r="Z59" s="108">
        <f> (dwg!AA59-dwg!$D59)/(dwg!$E59-dwg!$D59)</f>
        <v>-0.7476635514</v>
      </c>
      <c r="AA59" s="108">
        <f> (dwg!AB59-dwg!$D59)/(dwg!$E59-dwg!$D59)</f>
        <v>-0.7476635514</v>
      </c>
      <c r="AB59" s="108">
        <f> (dwg!AC59-dwg!$D59)/(dwg!$E59-dwg!$D59)</f>
        <v>-0.7476635514</v>
      </c>
      <c r="AC59" s="108">
        <f> (dwg!AD59-dwg!$D59)/(dwg!$E59-dwg!$D59)</f>
        <v>-0.7476635514</v>
      </c>
      <c r="AD59" s="108">
        <f> (dwg!AE59-dwg!$D59)/(dwg!$E59-dwg!$D59)</f>
        <v>-0.7476635514</v>
      </c>
      <c r="AE59" s="108">
        <f> (dwg!AF59-dwg!$D59)/(dwg!$E59-dwg!$D59)</f>
        <v>-0.7476635514</v>
      </c>
      <c r="AF59" s="108">
        <f> (dwg!AG59-dwg!$D59)/(dwg!$E59-dwg!$D59)</f>
        <v>-0.7476635514</v>
      </c>
    </row>
    <row r="60" ht="12.75" customHeight="1">
      <c r="A60" s="96">
        <v>759.0</v>
      </c>
      <c r="B60" s="97" t="s">
        <v>26</v>
      </c>
      <c r="C60" s="96" t="s">
        <v>419</v>
      </c>
      <c r="D60" s="108">
        <f> (dwg!E60-dwg!$D60)/(dwg!$E60-dwg!$D60)</f>
        <v>1</v>
      </c>
      <c r="E60" s="108">
        <f> (dwg!F60-dwg!$D60)/(dwg!$E60-dwg!$D60)</f>
        <v>0.9595284872</v>
      </c>
      <c r="F60" s="108">
        <f> (dwg!G60-dwg!$D60)/(dwg!$E60-dwg!$D60)</f>
        <v>0.9151277014</v>
      </c>
      <c r="G60" s="108">
        <f> (dwg!H60-dwg!$D60)/(dwg!$E60-dwg!$D60)</f>
        <v>0.8392927308</v>
      </c>
      <c r="H60" s="108">
        <f> (dwg!I60-dwg!$D60)/(dwg!$E60-dwg!$D60)</f>
        <v>0.8856581532</v>
      </c>
      <c r="I60" s="108">
        <f> (dwg!J60-dwg!$D60)/(dwg!$E60-dwg!$D60)</f>
        <v>0.8888015717</v>
      </c>
      <c r="J60" s="108">
        <f> (dwg!K60-dwg!$D60)/(dwg!$E60-dwg!$D60)</f>
        <v>-0.7858546169</v>
      </c>
      <c r="K60" s="108">
        <f> (dwg!L60-dwg!$D60)/(dwg!$E60-dwg!$D60)</f>
        <v>-0.7858546169</v>
      </c>
      <c r="L60" s="108">
        <f> (dwg!M60-dwg!$D60)/(dwg!$E60-dwg!$D60)</f>
        <v>-0.7858546169</v>
      </c>
      <c r="M60" s="108">
        <f> (dwg!N60-dwg!$D60)/(dwg!$E60-dwg!$D60)</f>
        <v>-0.7858546169</v>
      </c>
      <c r="N60" s="108">
        <f> (dwg!O60-dwg!$D60)/(dwg!$E60-dwg!$D60)</f>
        <v>-0.7858546169</v>
      </c>
      <c r="O60" s="108">
        <f> (dwg!P60-dwg!$D60)/(dwg!$E60-dwg!$D60)</f>
        <v>-0.7858546169</v>
      </c>
      <c r="P60" s="108">
        <f> (dwg!Q60-dwg!$D60)/(dwg!$E60-dwg!$D60)</f>
        <v>-0.7858546169</v>
      </c>
      <c r="Q60" s="108">
        <f> (dwg!R60-dwg!$D60)/(dwg!$E60-dwg!$D60)</f>
        <v>-0.7858546169</v>
      </c>
      <c r="R60" s="108">
        <f> (dwg!S60-dwg!$D60)/(dwg!$E60-dwg!$D60)</f>
        <v>-0.7858546169</v>
      </c>
      <c r="S60" s="108">
        <f> (dwg!T60-dwg!$D60)/(dwg!$E60-dwg!$D60)</f>
        <v>-0.7858546169</v>
      </c>
      <c r="T60" s="108">
        <f> (dwg!U60-dwg!$D60)/(dwg!$E60-dwg!$D60)</f>
        <v>-0.7858546169</v>
      </c>
      <c r="U60" s="108">
        <f> (dwg!V60-dwg!$D60)/(dwg!$E60-dwg!$D60)</f>
        <v>-0.7858546169</v>
      </c>
      <c r="V60" s="108">
        <f> (dwg!W60-dwg!$D60)/(dwg!$E60-dwg!$D60)</f>
        <v>-0.7858546169</v>
      </c>
      <c r="W60" s="108">
        <f> (dwg!X60-dwg!$D60)/(dwg!$E60-dwg!$D60)</f>
        <v>-0.7858546169</v>
      </c>
      <c r="X60" s="108">
        <f> (dwg!Y60-dwg!$D60)/(dwg!$E60-dwg!$D60)</f>
        <v>-0.7858546169</v>
      </c>
      <c r="Y60" s="108">
        <f> (dwg!Z60-dwg!$D60)/(dwg!$E60-dwg!$D60)</f>
        <v>-0.7858546169</v>
      </c>
      <c r="Z60" s="108">
        <f> (dwg!AA60-dwg!$D60)/(dwg!$E60-dwg!$D60)</f>
        <v>-0.7858546169</v>
      </c>
      <c r="AA60" s="108">
        <f> (dwg!AB60-dwg!$D60)/(dwg!$E60-dwg!$D60)</f>
        <v>-0.7858546169</v>
      </c>
      <c r="AB60" s="108">
        <f> (dwg!AC60-dwg!$D60)/(dwg!$E60-dwg!$D60)</f>
        <v>-0.7858546169</v>
      </c>
      <c r="AC60" s="108">
        <f> (dwg!AD60-dwg!$D60)/(dwg!$E60-dwg!$D60)</f>
        <v>-0.7858546169</v>
      </c>
      <c r="AD60" s="108">
        <f> (dwg!AE60-dwg!$D60)/(dwg!$E60-dwg!$D60)</f>
        <v>-0.7858546169</v>
      </c>
      <c r="AE60" s="108">
        <f> (dwg!AF60-dwg!$D60)/(dwg!$E60-dwg!$D60)</f>
        <v>-0.7858546169</v>
      </c>
      <c r="AF60" s="108">
        <f> (dwg!AG60-dwg!$D60)/(dwg!$E60-dwg!$D60)</f>
        <v>-0.7858546169</v>
      </c>
    </row>
    <row r="61" ht="12.75" customHeight="1">
      <c r="A61" s="96">
        <v>760.0</v>
      </c>
      <c r="B61" s="97" t="s">
        <v>26</v>
      </c>
      <c r="C61" s="98" t="s">
        <v>29</v>
      </c>
      <c r="D61" s="108">
        <f> (dwg!E61-dwg!$D61)/(dwg!$E61-dwg!$D61)</f>
        <v>1</v>
      </c>
      <c r="E61" s="108">
        <f> (dwg!F61-dwg!$D61)/(dwg!$E61-dwg!$D61)</f>
        <v>0.9769749901</v>
      </c>
      <c r="F61" s="108">
        <f> (dwg!G61-dwg!$D61)/(dwg!$E61-dwg!$D61)</f>
        <v>0.949186185</v>
      </c>
      <c r="G61" s="108">
        <f> (dwg!H61-dwg!$D61)/(dwg!$E61-dwg!$D61)</f>
        <v>0.89837237</v>
      </c>
      <c r="H61" s="108">
        <f> (dwg!I61-dwg!$D61)/(dwg!$E61-dwg!$D61)</f>
        <v>0.892814609</v>
      </c>
      <c r="I61" s="108">
        <f> (dwg!J61-dwg!$D61)/(dwg!$E61-dwg!$D61)</f>
        <v>0.8916236602</v>
      </c>
      <c r="J61" s="108">
        <f> (dwg!K61-dwg!$D61)/(dwg!$E61-dwg!$D61)</f>
        <v>0.9015482334</v>
      </c>
      <c r="K61" s="108">
        <f> (dwg!L61-dwg!$D61)/(dwg!$E61-dwg!$D61)</f>
        <v>0.8745533942</v>
      </c>
      <c r="L61" s="108">
        <f> (dwg!M61-dwg!$D61)/(dwg!$E61-dwg!$D61)</f>
        <v>0.8745533942</v>
      </c>
      <c r="M61" s="108">
        <f> (dwg!N61-dwg!$D61)/(dwg!$E61-dwg!$D61)</f>
        <v>0.842000794</v>
      </c>
      <c r="N61" s="108">
        <f> (dwg!O61-dwg!$D61)/(dwg!$E61-dwg!$D61)</f>
        <v>0.903930131</v>
      </c>
      <c r="O61" s="108">
        <f> (dwg!P61-dwg!$D61)/(dwg!$E61-dwg!$D61)</f>
        <v>0.7804684399</v>
      </c>
      <c r="P61" s="108">
        <f> (dwg!Q61-dwg!$D61)/(dwg!$E61-dwg!$D61)</f>
        <v>0.7641921397</v>
      </c>
      <c r="Q61" s="108">
        <f> (dwg!R61-dwg!$D61)/(dwg!$E61-dwg!$D61)</f>
        <v>0.8098451767</v>
      </c>
      <c r="R61" s="108">
        <f> (dwg!S61-dwg!$D61)/(dwg!$E61-dwg!$D61)</f>
        <v>0.8503374355</v>
      </c>
      <c r="S61" s="108">
        <f> (dwg!T61-dwg!$D61)/(dwg!$E61-dwg!$D61)</f>
        <v>0.8380309647</v>
      </c>
      <c r="T61" s="108">
        <f> (dwg!U61-dwg!$D61)/(dwg!$E61-dwg!$D61)</f>
        <v>0.8098451767</v>
      </c>
      <c r="U61" s="108">
        <f> (dwg!V61-dwg!$D61)/(dwg!$E61-dwg!$D61)</f>
        <v>0.7483128225</v>
      </c>
      <c r="V61" s="108">
        <f> (dwg!W61-dwg!$D61)/(dwg!$E61-dwg!$D61)</f>
        <v>0.6919412465</v>
      </c>
      <c r="W61" s="108">
        <f> (dwg!X61-dwg!$D61)/(dwg!$E61-dwg!$D61)</f>
        <v>0.8213576816</v>
      </c>
      <c r="X61" s="108">
        <f> (dwg!Y61-dwg!$D61)/(dwg!$E61-dwg!$D61)</f>
        <v>0.8455736403</v>
      </c>
      <c r="Y61" s="108">
        <f> (dwg!Z61-dwg!$D61)/(dwg!$E61-dwg!$D61)</f>
        <v>0.7864231838</v>
      </c>
      <c r="Z61" s="108">
        <f> (dwg!AA61-dwg!$D61)/(dwg!$E61-dwg!$D61)</f>
        <v>0.8554982136</v>
      </c>
      <c r="AA61" s="108">
        <f> (dwg!AB61-dwg!$D61)/(dwg!$E61-dwg!$D61)</f>
        <v>0.8292973402</v>
      </c>
      <c r="AB61" s="108">
        <f> (dwg!AC61-dwg!$D61)/(dwg!$E61-dwg!$D61)</f>
        <v>0.8324732037</v>
      </c>
      <c r="AC61" s="108">
        <f> (dwg!AD61-dwg!$D61)/(dwg!$E61-dwg!$D61)</f>
        <v>0.8126240572</v>
      </c>
      <c r="AD61" s="108">
        <f> (dwg!AE61-dwg!$D61)/(dwg!$E61-dwg!$D61)</f>
        <v>0.8519253672</v>
      </c>
      <c r="AE61" s="108">
        <f> (dwg!AF61-dwg!$D61)/(dwg!$E61-dwg!$D61)</f>
        <v>0.6712981342</v>
      </c>
      <c r="AF61" s="108">
        <f> (dwg!AG61-dwg!$D61)/(dwg!$E61-dwg!$D61)</f>
        <v>0.7895990472</v>
      </c>
    </row>
    <row r="62" ht="12.75" customHeight="1">
      <c r="A62" s="96">
        <v>761.0</v>
      </c>
      <c r="B62" s="97" t="s">
        <v>27</v>
      </c>
      <c r="C62" s="96" t="s">
        <v>419</v>
      </c>
      <c r="D62" s="108">
        <f> (dwg!E62-dwg!$D62)/(dwg!$E62-dwg!$D62)</f>
        <v>1</v>
      </c>
      <c r="E62" s="108">
        <f> (dwg!F62-dwg!$D62)/(dwg!$E62-dwg!$D62)</f>
        <v>0.9427063701</v>
      </c>
      <c r="F62" s="108">
        <f> (dwg!G62-dwg!$D62)/(dwg!$E62-dwg!$D62)</f>
        <v>0.8801356954</v>
      </c>
      <c r="G62" s="108">
        <f> (dwg!H62-dwg!$D62)/(dwg!$E62-dwg!$D62)</f>
        <v>0.7983415002</v>
      </c>
      <c r="H62" s="108">
        <f> (dwg!I62-dwg!$D62)/(dwg!$E62-dwg!$D62)</f>
        <v>0.8737278553</v>
      </c>
      <c r="I62" s="108">
        <f> (dwg!J62-dwg!$D62)/(dwg!$E62-dwg!$D62)</f>
        <v>0.8786279683</v>
      </c>
      <c r="J62" s="108">
        <f> (dwg!K62-dwg!$D62)/(dwg!$E62-dwg!$D62)</f>
        <v>-0.7538635507</v>
      </c>
      <c r="K62" s="108">
        <f> (dwg!L62-dwg!$D62)/(dwg!$E62-dwg!$D62)</f>
        <v>-0.7538635507</v>
      </c>
      <c r="L62" s="108">
        <f> (dwg!M62-dwg!$D62)/(dwg!$E62-dwg!$D62)</f>
        <v>-0.7538635507</v>
      </c>
      <c r="M62" s="108">
        <f> (dwg!N62-dwg!$D62)/(dwg!$E62-dwg!$D62)</f>
        <v>-0.7538635507</v>
      </c>
      <c r="N62" s="108">
        <f> (dwg!O62-dwg!$D62)/(dwg!$E62-dwg!$D62)</f>
        <v>-0.7538635507</v>
      </c>
      <c r="O62" s="108">
        <f> (dwg!P62-dwg!$D62)/(dwg!$E62-dwg!$D62)</f>
        <v>-0.7538635507</v>
      </c>
      <c r="P62" s="108">
        <f> (dwg!Q62-dwg!$D62)/(dwg!$E62-dwg!$D62)</f>
        <v>-0.7538635507</v>
      </c>
      <c r="Q62" s="108">
        <f> (dwg!R62-dwg!$D62)/(dwg!$E62-dwg!$D62)</f>
        <v>-0.7538635507</v>
      </c>
      <c r="R62" s="108">
        <f> (dwg!S62-dwg!$D62)/(dwg!$E62-dwg!$D62)</f>
        <v>-0.7538635507</v>
      </c>
      <c r="S62" s="108">
        <f> (dwg!T62-dwg!$D62)/(dwg!$E62-dwg!$D62)</f>
        <v>-0.7538635507</v>
      </c>
      <c r="T62" s="108">
        <f> (dwg!U62-dwg!$D62)/(dwg!$E62-dwg!$D62)</f>
        <v>-0.7538635507</v>
      </c>
      <c r="U62" s="108">
        <f> (dwg!V62-dwg!$D62)/(dwg!$E62-dwg!$D62)</f>
        <v>-0.7538635507</v>
      </c>
      <c r="V62" s="108">
        <f> (dwg!W62-dwg!$D62)/(dwg!$E62-dwg!$D62)</f>
        <v>-0.7538635507</v>
      </c>
      <c r="W62" s="108">
        <f> (dwg!X62-dwg!$D62)/(dwg!$E62-dwg!$D62)</f>
        <v>-0.7538635507</v>
      </c>
      <c r="X62" s="108">
        <f> (dwg!Y62-dwg!$D62)/(dwg!$E62-dwg!$D62)</f>
        <v>-0.7538635507</v>
      </c>
      <c r="Y62" s="108">
        <f> (dwg!Z62-dwg!$D62)/(dwg!$E62-dwg!$D62)</f>
        <v>-0.7538635507</v>
      </c>
      <c r="Z62" s="108">
        <f> (dwg!AA62-dwg!$D62)/(dwg!$E62-dwg!$D62)</f>
        <v>-0.7538635507</v>
      </c>
      <c r="AA62" s="108">
        <f> (dwg!AB62-dwg!$D62)/(dwg!$E62-dwg!$D62)</f>
        <v>-0.7538635507</v>
      </c>
      <c r="AB62" s="108">
        <f> (dwg!AC62-dwg!$D62)/(dwg!$E62-dwg!$D62)</f>
        <v>-0.7538635507</v>
      </c>
      <c r="AC62" s="108">
        <f> (dwg!AD62-dwg!$D62)/(dwg!$E62-dwg!$D62)</f>
        <v>-0.7538635507</v>
      </c>
      <c r="AD62" s="108">
        <f> (dwg!AE62-dwg!$D62)/(dwg!$E62-dwg!$D62)</f>
        <v>-0.7538635507</v>
      </c>
      <c r="AE62" s="108">
        <f> (dwg!AF62-dwg!$D62)/(dwg!$E62-dwg!$D62)</f>
        <v>-0.7538635507</v>
      </c>
      <c r="AF62" s="108">
        <f> (dwg!AG62-dwg!$D62)/(dwg!$E62-dwg!$D62)</f>
        <v>-0.7538635507</v>
      </c>
    </row>
    <row r="63" ht="12.75" customHeight="1">
      <c r="A63" s="96">
        <v>762.0</v>
      </c>
      <c r="B63" s="97" t="s">
        <v>27</v>
      </c>
      <c r="C63" s="96" t="s">
        <v>419</v>
      </c>
      <c r="D63" s="108">
        <f> (dwg!E63-dwg!$D63)/(dwg!$E63-dwg!$D63)</f>
        <v>1</v>
      </c>
      <c r="E63" s="108">
        <f> (dwg!F63-dwg!$D63)/(dwg!$E63-dwg!$D63)</f>
        <v>0.9460076046</v>
      </c>
      <c r="F63" s="108">
        <f> (dwg!G63-dwg!$D63)/(dwg!$E63-dwg!$D63)</f>
        <v>0.8901140684</v>
      </c>
      <c r="G63" s="108">
        <f> (dwg!H63-dwg!$D63)/(dwg!$E63-dwg!$D63)</f>
        <v>0.8247148289</v>
      </c>
      <c r="H63" s="108">
        <f> (dwg!I63-dwg!$D63)/(dwg!$E63-dwg!$D63)</f>
        <v>0.880608365</v>
      </c>
      <c r="I63" s="108">
        <f> (dwg!J63-dwg!$D63)/(dwg!$E63-dwg!$D63)</f>
        <v>0.8828897338</v>
      </c>
      <c r="J63" s="108">
        <f> (dwg!K63-dwg!$D63)/(dwg!$E63-dwg!$D63)</f>
        <v>-0.7604562738</v>
      </c>
      <c r="K63" s="108">
        <f> (dwg!L63-dwg!$D63)/(dwg!$E63-dwg!$D63)</f>
        <v>-0.7604562738</v>
      </c>
      <c r="L63" s="108">
        <f> (dwg!M63-dwg!$D63)/(dwg!$E63-dwg!$D63)</f>
        <v>-0.7604562738</v>
      </c>
      <c r="M63" s="108">
        <f> (dwg!N63-dwg!$D63)/(dwg!$E63-dwg!$D63)</f>
        <v>-0.7604562738</v>
      </c>
      <c r="N63" s="108">
        <f> (dwg!O63-dwg!$D63)/(dwg!$E63-dwg!$D63)</f>
        <v>-0.7604562738</v>
      </c>
      <c r="O63" s="108">
        <f> (dwg!P63-dwg!$D63)/(dwg!$E63-dwg!$D63)</f>
        <v>-0.7604562738</v>
      </c>
      <c r="P63" s="108">
        <f> (dwg!Q63-dwg!$D63)/(dwg!$E63-dwg!$D63)</f>
        <v>-0.7604562738</v>
      </c>
      <c r="Q63" s="108">
        <f> (dwg!R63-dwg!$D63)/(dwg!$E63-dwg!$D63)</f>
        <v>-0.7604562738</v>
      </c>
      <c r="R63" s="108">
        <f> (dwg!S63-dwg!$D63)/(dwg!$E63-dwg!$D63)</f>
        <v>-0.7604562738</v>
      </c>
      <c r="S63" s="108">
        <f> (dwg!T63-dwg!$D63)/(dwg!$E63-dwg!$D63)</f>
        <v>-0.7604562738</v>
      </c>
      <c r="T63" s="108">
        <f> (dwg!U63-dwg!$D63)/(dwg!$E63-dwg!$D63)</f>
        <v>-0.7604562738</v>
      </c>
      <c r="U63" s="108">
        <f> (dwg!V63-dwg!$D63)/(dwg!$E63-dwg!$D63)</f>
        <v>-0.7604562738</v>
      </c>
      <c r="V63" s="108">
        <f> (dwg!W63-dwg!$D63)/(dwg!$E63-dwg!$D63)</f>
        <v>-0.7604562738</v>
      </c>
      <c r="W63" s="108">
        <f> (dwg!X63-dwg!$D63)/(dwg!$E63-dwg!$D63)</f>
        <v>-0.7604562738</v>
      </c>
      <c r="X63" s="108">
        <f> (dwg!Y63-dwg!$D63)/(dwg!$E63-dwg!$D63)</f>
        <v>-0.7604562738</v>
      </c>
      <c r="Y63" s="108">
        <f> (dwg!Z63-dwg!$D63)/(dwg!$E63-dwg!$D63)</f>
        <v>-0.7604562738</v>
      </c>
      <c r="Z63" s="108">
        <f> (dwg!AA63-dwg!$D63)/(dwg!$E63-dwg!$D63)</f>
        <v>-0.7604562738</v>
      </c>
      <c r="AA63" s="108">
        <f> (dwg!AB63-dwg!$D63)/(dwg!$E63-dwg!$D63)</f>
        <v>-0.7604562738</v>
      </c>
      <c r="AB63" s="108">
        <f> (dwg!AC63-dwg!$D63)/(dwg!$E63-dwg!$D63)</f>
        <v>-0.7604562738</v>
      </c>
      <c r="AC63" s="108">
        <f> (dwg!AD63-dwg!$D63)/(dwg!$E63-dwg!$D63)</f>
        <v>-0.7604562738</v>
      </c>
      <c r="AD63" s="108">
        <f> (dwg!AE63-dwg!$D63)/(dwg!$E63-dwg!$D63)</f>
        <v>-0.7604562738</v>
      </c>
      <c r="AE63" s="108">
        <f> (dwg!AF63-dwg!$D63)/(dwg!$E63-dwg!$D63)</f>
        <v>-0.7604562738</v>
      </c>
      <c r="AF63" s="108">
        <f> (dwg!AG63-dwg!$D63)/(dwg!$E63-dwg!$D63)</f>
        <v>-0.7604562738</v>
      </c>
    </row>
    <row r="64" ht="12.75" customHeight="1">
      <c r="A64" s="96">
        <v>763.0</v>
      </c>
      <c r="B64" s="97" t="s">
        <v>27</v>
      </c>
      <c r="C64" s="100" t="s">
        <v>6</v>
      </c>
      <c r="D64" s="108">
        <f> (dwg!E64-dwg!$D64)/(dwg!$E64-dwg!$D64)</f>
        <v>1</v>
      </c>
      <c r="E64" s="108">
        <f> (dwg!F64-dwg!$D64)/(dwg!$E64-dwg!$D64)</f>
        <v>0.9334085779</v>
      </c>
      <c r="F64" s="108">
        <f> (dwg!G64-dwg!$D64)/(dwg!$E64-dwg!$D64)</f>
        <v>0.863807374</v>
      </c>
      <c r="G64" s="108">
        <f> (dwg!H64-dwg!$D64)/(dwg!$E64-dwg!$D64)</f>
        <v>0.8058690745</v>
      </c>
      <c r="H64" s="108">
        <f> (dwg!I64-dwg!$D64)/(dwg!$E64-dwg!$D64)</f>
        <v>0.8818660647</v>
      </c>
      <c r="I64" s="108">
        <f> (dwg!J64-dwg!$D64)/(dwg!$E64-dwg!$D64)</f>
        <v>0.8739653875</v>
      </c>
      <c r="J64" s="108">
        <f> (dwg!K64-dwg!$D64)/(dwg!$E64-dwg!$D64)</f>
        <v>0.8871331828</v>
      </c>
      <c r="K64" s="108">
        <f> (dwg!L64-dwg!$D64)/(dwg!$E64-dwg!$D64)</f>
        <v>0.7994732882</v>
      </c>
      <c r="L64" s="108">
        <f> (dwg!M64-dwg!$D64)/(dwg!$E64-dwg!$D64)</f>
        <v>0.754702784</v>
      </c>
      <c r="M64" s="108">
        <f> (dwg!N64-dwg!$D64)/(dwg!$E64-dwg!$D64)</f>
        <v>0.6862302483</v>
      </c>
      <c r="N64" s="108">
        <f> (dwg!O64-dwg!$D64)/(dwg!$E64-dwg!$D64)</f>
        <v>0.7114371708</v>
      </c>
      <c r="O64" s="108">
        <f> (dwg!P64-dwg!$D64)/(dwg!$E64-dwg!$D64)</f>
        <v>0.4623777276</v>
      </c>
      <c r="P64" s="108">
        <f> (dwg!Q64-dwg!$D64)/(dwg!$E64-dwg!$D64)</f>
        <v>0.4191121144</v>
      </c>
      <c r="Q64" s="108">
        <f> (dwg!R64-dwg!$D64)/(dwg!$E64-dwg!$D64)</f>
        <v>0.5169300226</v>
      </c>
      <c r="R64" s="108">
        <f> (dwg!S64-dwg!$D64)/(dwg!$E64-dwg!$D64)</f>
        <v>0.510910459</v>
      </c>
      <c r="S64" s="108">
        <f> (dwg!T64-dwg!$D64)/(dwg!$E64-dwg!$D64)</f>
        <v>0.4706546275</v>
      </c>
      <c r="T64" s="108">
        <f> (dwg!U64-dwg!$D64)/(dwg!$E64-dwg!$D64)</f>
        <v>0.3886380737</v>
      </c>
      <c r="U64" s="108">
        <f> (dwg!V64-dwg!$D64)/(dwg!$E64-dwg!$D64)</f>
        <v>0.2716328066</v>
      </c>
      <c r="V64" s="108">
        <f> (dwg!W64-dwg!$D64)/(dwg!$E64-dwg!$D64)</f>
        <v>0.2061700527</v>
      </c>
      <c r="W64" s="108">
        <f> (dwg!X64-dwg!$D64)/(dwg!$E64-dwg!$D64)</f>
        <v>0.2407825433</v>
      </c>
      <c r="X64" s="108">
        <f> (dwg!Y64-dwg!$D64)/(dwg!$E64-dwg!$D64)</f>
        <v>0.2005267118</v>
      </c>
      <c r="Y64" s="108">
        <f> (dwg!Z64-dwg!$D64)/(dwg!$E64-dwg!$D64)</f>
        <v>0.1523702032</v>
      </c>
      <c r="Z64" s="108">
        <f> (dwg!AA64-dwg!$D64)/(dwg!$E64-dwg!$D64)</f>
        <v>0.1297968397</v>
      </c>
      <c r="AA64" s="108">
        <f> (dwg!AB64-dwg!$D64)/(dwg!$E64-dwg!$D64)</f>
        <v>0.1057185854</v>
      </c>
      <c r="AB64" s="108">
        <f> (dwg!AC64-dwg!$D64)/(dwg!$E64-dwg!$D64)</f>
        <v>0.07750188111</v>
      </c>
      <c r="AC64" s="108">
        <f> (dwg!AD64-dwg!$D64)/(dwg!$E64-dwg!$D64)</f>
        <v>0.05154251317</v>
      </c>
      <c r="AD64" s="108">
        <f> (dwg!AE64-dwg!$D64)/(dwg!$E64-dwg!$D64)</f>
        <v>0.03235515425</v>
      </c>
      <c r="AE64" s="108">
        <f> (dwg!AF64-dwg!$D64)/(dwg!$E64-dwg!$D64)</f>
        <v>-0.001504890895</v>
      </c>
      <c r="AF64" s="108">
        <f> (dwg!AG64-dwg!$D64)/(dwg!$E64-dwg!$D64)</f>
        <v>-0.01956358164</v>
      </c>
    </row>
    <row r="65" ht="12.75" customHeight="1">
      <c r="A65" s="96">
        <v>764.0</v>
      </c>
      <c r="B65" s="97" t="s">
        <v>27</v>
      </c>
      <c r="C65" s="96" t="s">
        <v>419</v>
      </c>
      <c r="D65" s="108">
        <f> (dwg!E65-dwg!$D65)/(dwg!$E65-dwg!$D65)</f>
        <v>1</v>
      </c>
      <c r="E65" s="108">
        <f> (dwg!F65-dwg!$D65)/(dwg!$E65-dwg!$D65)</f>
        <v>0.9604037267</v>
      </c>
      <c r="F65" s="108">
        <f> (dwg!G65-dwg!$D65)/(dwg!$E65-dwg!$D65)</f>
        <v>0.9184782609</v>
      </c>
      <c r="G65" s="108">
        <f> (dwg!H65-dwg!$D65)/(dwg!$E65-dwg!$D65)</f>
        <v>0.8520962733</v>
      </c>
      <c r="H65" s="108">
        <f> (dwg!I65-dwg!$D65)/(dwg!$E65-dwg!$D65)</f>
        <v>0.9002329193</v>
      </c>
      <c r="I65" s="108">
        <f> (dwg!J65-dwg!$D65)/(dwg!$E65-dwg!$D65)</f>
        <v>0.9002329193</v>
      </c>
      <c r="J65" s="108">
        <f> (dwg!K65-dwg!$D65)/(dwg!$E65-dwg!$D65)</f>
        <v>-0.7763975155</v>
      </c>
      <c r="K65" s="108">
        <f> (dwg!L65-dwg!$D65)/(dwg!$E65-dwg!$D65)</f>
        <v>-0.7763975155</v>
      </c>
      <c r="L65" s="108">
        <f> (dwg!M65-dwg!$D65)/(dwg!$E65-dwg!$D65)</f>
        <v>-0.7763975155</v>
      </c>
      <c r="M65" s="108">
        <f> (dwg!N65-dwg!$D65)/(dwg!$E65-dwg!$D65)</f>
        <v>-0.7763975155</v>
      </c>
      <c r="N65" s="108">
        <f> (dwg!O65-dwg!$D65)/(dwg!$E65-dwg!$D65)</f>
        <v>-0.7763975155</v>
      </c>
      <c r="O65" s="108">
        <f> (dwg!P65-dwg!$D65)/(dwg!$E65-dwg!$D65)</f>
        <v>-0.7763975155</v>
      </c>
      <c r="P65" s="108">
        <f> (dwg!Q65-dwg!$D65)/(dwg!$E65-dwg!$D65)</f>
        <v>-0.7763975155</v>
      </c>
      <c r="Q65" s="108">
        <f> (dwg!R65-dwg!$D65)/(dwg!$E65-dwg!$D65)</f>
        <v>-0.7763975155</v>
      </c>
      <c r="R65" s="108">
        <f> (dwg!S65-dwg!$D65)/(dwg!$E65-dwg!$D65)</f>
        <v>-0.7763975155</v>
      </c>
      <c r="S65" s="108">
        <f> (dwg!T65-dwg!$D65)/(dwg!$E65-dwg!$D65)</f>
        <v>-0.7763975155</v>
      </c>
      <c r="T65" s="108">
        <f> (dwg!U65-dwg!$D65)/(dwg!$E65-dwg!$D65)</f>
        <v>-0.7763975155</v>
      </c>
      <c r="U65" s="108">
        <f> (dwg!V65-dwg!$D65)/(dwg!$E65-dwg!$D65)</f>
        <v>-0.7763975155</v>
      </c>
      <c r="V65" s="108">
        <f> (dwg!W65-dwg!$D65)/(dwg!$E65-dwg!$D65)</f>
        <v>-0.7763975155</v>
      </c>
      <c r="W65" s="108">
        <f> (dwg!X65-dwg!$D65)/(dwg!$E65-dwg!$D65)</f>
        <v>-0.7763975155</v>
      </c>
      <c r="X65" s="108">
        <f> (dwg!Y65-dwg!$D65)/(dwg!$E65-dwg!$D65)</f>
        <v>-0.7763975155</v>
      </c>
      <c r="Y65" s="108">
        <f> (dwg!Z65-dwg!$D65)/(dwg!$E65-dwg!$D65)</f>
        <v>-0.7763975155</v>
      </c>
      <c r="Z65" s="108">
        <f> (dwg!AA65-dwg!$D65)/(dwg!$E65-dwg!$D65)</f>
        <v>-0.7763975155</v>
      </c>
      <c r="AA65" s="108">
        <f> (dwg!AB65-dwg!$D65)/(dwg!$E65-dwg!$D65)</f>
        <v>-0.7763975155</v>
      </c>
      <c r="AB65" s="108">
        <f> (dwg!AC65-dwg!$D65)/(dwg!$E65-dwg!$D65)</f>
        <v>-0.7763975155</v>
      </c>
      <c r="AC65" s="108">
        <f> (dwg!AD65-dwg!$D65)/(dwg!$E65-dwg!$D65)</f>
        <v>-0.7763975155</v>
      </c>
      <c r="AD65" s="108">
        <f> (dwg!AE65-dwg!$D65)/(dwg!$E65-dwg!$D65)</f>
        <v>-0.7763975155</v>
      </c>
      <c r="AE65" s="108">
        <f> (dwg!AF65-dwg!$D65)/(dwg!$E65-dwg!$D65)</f>
        <v>-0.7763975155</v>
      </c>
      <c r="AF65" s="108">
        <f> (dwg!AG65-dwg!$D65)/(dwg!$E65-dwg!$D65)</f>
        <v>-0.7763975155</v>
      </c>
    </row>
    <row r="66" ht="12.75" customHeight="1">
      <c r="A66" s="96">
        <v>765.0</v>
      </c>
      <c r="B66" s="97" t="s">
        <v>27</v>
      </c>
      <c r="C66" s="98" t="s">
        <v>29</v>
      </c>
      <c r="D66" s="108">
        <f> (dwg!E66-dwg!$D66)/(dwg!$E66-dwg!$D66)</f>
        <v>1</v>
      </c>
      <c r="E66" s="108">
        <f> (dwg!F66-dwg!$D66)/(dwg!$E66-dwg!$D66)</f>
        <v>0.9369556201</v>
      </c>
      <c r="F66" s="108">
        <f> (dwg!G66-dwg!$D66)/(dwg!$E66-dwg!$D66)</f>
        <v>0.8726669432</v>
      </c>
      <c r="G66" s="108">
        <f> (dwg!H66-dwg!$D66)/(dwg!$E66-dwg!$D66)</f>
        <v>0.8104520946</v>
      </c>
      <c r="H66" s="108">
        <f> (dwg!I66-dwg!$D66)/(dwg!$E66-dwg!$D66)</f>
        <v>0.8747407715</v>
      </c>
      <c r="I66" s="108">
        <f> (dwg!J66-dwg!$D66)/(dwg!$E66-dwg!$D66)</f>
        <v>0.8780588967</v>
      </c>
      <c r="J66" s="108">
        <f> (dwg!K66-dwg!$D66)/(dwg!$E66-dwg!$D66)</f>
        <v>0.8780588967</v>
      </c>
      <c r="K66" s="108">
        <f> (dwg!L66-dwg!$D66)/(dwg!$E66-dwg!$D66)</f>
        <v>0.8477810037</v>
      </c>
      <c r="L66" s="108">
        <f> (dwg!M66-dwg!$D66)/(dwg!$E66-dwg!$D66)</f>
        <v>0.8374118623</v>
      </c>
      <c r="M66" s="108">
        <f> (dwg!N66-dwg!$D66)/(dwg!$E66-dwg!$D66)</f>
        <v>0.8108668602</v>
      </c>
      <c r="N66" s="108">
        <f> (dwg!O66-dwg!$D66)/(dwg!$E66-dwg!$D66)</f>
        <v>0.8685192866</v>
      </c>
      <c r="O66" s="108">
        <f> (dwg!P66-dwg!$D66)/(dwg!$E66-dwg!$D66)</f>
        <v>0.7013687267</v>
      </c>
      <c r="P66" s="108">
        <f> (dwg!Q66-dwg!$D66)/(dwg!$E66-dwg!$D66)</f>
        <v>0.6914143509</v>
      </c>
      <c r="Q66" s="108">
        <f> (dwg!R66-dwg!$D66)/(dwg!$E66-dwg!$D66)</f>
        <v>0.7843218582</v>
      </c>
      <c r="R66" s="108">
        <f> (dwg!S66-dwg!$D66)/(dwg!$E66-dwg!$D66)</f>
        <v>0.8332642057</v>
      </c>
      <c r="S66" s="108">
        <f> (dwg!T66-dwg!$D66)/(dwg!$E66-dwg!$D66)</f>
        <v>0.8204064703</v>
      </c>
      <c r="T66" s="108">
        <f> (dwg!U66-dwg!$D66)/(dwg!$E66-dwg!$D66)</f>
        <v>0.7768560763</v>
      </c>
      <c r="U66" s="108">
        <f> (dwg!V66-dwg!$D66)/(dwg!$E66-dwg!$D66)</f>
        <v>0.702198258</v>
      </c>
      <c r="V66" s="108">
        <f> (dwg!W66-dwg!$D66)/(dwg!$E66-dwg!$D66)</f>
        <v>0.6665284114</v>
      </c>
      <c r="W66" s="108">
        <f> (dwg!X66-dwg!$D66)/(dwg!$E66-dwg!$D66)</f>
        <v>0.8262131895</v>
      </c>
      <c r="X66" s="108">
        <f> (dwg!Y66-dwg!$D66)/(dwg!$E66-dwg!$D66)</f>
        <v>0.822065533</v>
      </c>
      <c r="Y66" s="108">
        <f> (dwg!Z66-dwg!$D66)/(dwg!$E66-dwg!$D66)</f>
        <v>0.7660721692</v>
      </c>
      <c r="Z66" s="108">
        <f> (dwg!AA66-dwg!$D66)/(dwg!$E66-dwg!$D66)</f>
        <v>0.8361675653</v>
      </c>
      <c r="AA66" s="108">
        <f> (dwg!AB66-dwg!$D66)/(dwg!$E66-dwg!$D66)</f>
        <v>0.8394856906</v>
      </c>
      <c r="AB66" s="108">
        <f> (dwg!AC66-dwg!$D66)/(dwg!$E66-dwg!$D66)</f>
        <v>0.8141849855</v>
      </c>
      <c r="AC66" s="108">
        <f> (dwg!AD66-dwg!$D66)/(dwg!$E66-dwg!$D66)</f>
        <v>0.7635835753</v>
      </c>
      <c r="AD66" s="108">
        <f> (dwg!AE66-dwg!$D66)/(dwg!$E66-dwg!$D66)</f>
        <v>0.8287017835</v>
      </c>
      <c r="AE66" s="108">
        <f> (dwg!AF66-dwg!$D66)/(dwg!$E66-dwg!$D66)</f>
        <v>0.6267109083</v>
      </c>
      <c r="AF66" s="108">
        <f> (dwg!AG66-dwg!$D66)/(dwg!$E66-dwg!$D66)</f>
        <v>0.7710493571</v>
      </c>
    </row>
    <row r="67" ht="12.75" customHeight="1">
      <c r="A67" s="96">
        <v>766.0</v>
      </c>
      <c r="B67" s="97" t="s">
        <v>27</v>
      </c>
      <c r="C67" s="96" t="s">
        <v>419</v>
      </c>
      <c r="D67" s="108">
        <f> (dwg!E67-dwg!$D67)/(dwg!$E67-dwg!$D67)</f>
        <v>1</v>
      </c>
      <c r="E67" s="108">
        <f> (dwg!F67-dwg!$D67)/(dwg!$E67-dwg!$D67)</f>
        <v>0.9490272374</v>
      </c>
      <c r="F67" s="108">
        <f> (dwg!G67-dwg!$D67)/(dwg!$E67-dwg!$D67)</f>
        <v>0.8976653696</v>
      </c>
      <c r="G67" s="108">
        <f> (dwg!H67-dwg!$D67)/(dwg!$E67-dwg!$D67)</f>
        <v>0.8474708171</v>
      </c>
      <c r="H67" s="108">
        <f> (dwg!I67-dwg!$D67)/(dwg!$E67-dwg!$D67)</f>
        <v>0.8918287938</v>
      </c>
      <c r="I67" s="108">
        <f> (dwg!J67-dwg!$D67)/(dwg!$E67-dwg!$D67)</f>
        <v>0.8945525292</v>
      </c>
      <c r="J67" s="108">
        <f> (dwg!K67-dwg!$D67)/(dwg!$E67-dwg!$D67)</f>
        <v>-0.7782101167</v>
      </c>
      <c r="K67" s="108">
        <f> (dwg!L67-dwg!$D67)/(dwg!$E67-dwg!$D67)</f>
        <v>-0.7782101167</v>
      </c>
      <c r="L67" s="108">
        <f> (dwg!M67-dwg!$D67)/(dwg!$E67-dwg!$D67)</f>
        <v>-0.7782101167</v>
      </c>
      <c r="M67" s="108">
        <f> (dwg!N67-dwg!$D67)/(dwg!$E67-dwg!$D67)</f>
        <v>-0.7782101167</v>
      </c>
      <c r="N67" s="108">
        <f> (dwg!O67-dwg!$D67)/(dwg!$E67-dwg!$D67)</f>
        <v>-0.7782101167</v>
      </c>
      <c r="O67" s="108">
        <f> (dwg!P67-dwg!$D67)/(dwg!$E67-dwg!$D67)</f>
        <v>-0.7782101167</v>
      </c>
      <c r="P67" s="108">
        <f> (dwg!Q67-dwg!$D67)/(dwg!$E67-dwg!$D67)</f>
        <v>-0.7782101167</v>
      </c>
      <c r="Q67" s="108">
        <f> (dwg!R67-dwg!$D67)/(dwg!$E67-dwg!$D67)</f>
        <v>-0.7782101167</v>
      </c>
      <c r="R67" s="108">
        <f> (dwg!S67-dwg!$D67)/(dwg!$E67-dwg!$D67)</f>
        <v>-0.7782101167</v>
      </c>
      <c r="S67" s="108">
        <f> (dwg!T67-dwg!$D67)/(dwg!$E67-dwg!$D67)</f>
        <v>-0.7782101167</v>
      </c>
      <c r="T67" s="108">
        <f> (dwg!U67-dwg!$D67)/(dwg!$E67-dwg!$D67)</f>
        <v>-0.7782101167</v>
      </c>
      <c r="U67" s="108">
        <f> (dwg!V67-dwg!$D67)/(dwg!$E67-dwg!$D67)</f>
        <v>-0.7782101167</v>
      </c>
      <c r="V67" s="108">
        <f> (dwg!W67-dwg!$D67)/(dwg!$E67-dwg!$D67)</f>
        <v>-0.7782101167</v>
      </c>
      <c r="W67" s="108">
        <f> (dwg!X67-dwg!$D67)/(dwg!$E67-dwg!$D67)</f>
        <v>-0.7782101167</v>
      </c>
      <c r="X67" s="108">
        <f> (dwg!Y67-dwg!$D67)/(dwg!$E67-dwg!$D67)</f>
        <v>-0.7782101167</v>
      </c>
      <c r="Y67" s="108">
        <f> (dwg!Z67-dwg!$D67)/(dwg!$E67-dwg!$D67)</f>
        <v>-0.7782101167</v>
      </c>
      <c r="Z67" s="108">
        <f> (dwg!AA67-dwg!$D67)/(dwg!$E67-dwg!$D67)</f>
        <v>-0.7782101167</v>
      </c>
      <c r="AA67" s="108">
        <f> (dwg!AB67-dwg!$D67)/(dwg!$E67-dwg!$D67)</f>
        <v>-0.7782101167</v>
      </c>
      <c r="AB67" s="108">
        <f> (dwg!AC67-dwg!$D67)/(dwg!$E67-dwg!$D67)</f>
        <v>-0.7782101167</v>
      </c>
      <c r="AC67" s="108">
        <f> (dwg!AD67-dwg!$D67)/(dwg!$E67-dwg!$D67)</f>
        <v>-0.7782101167</v>
      </c>
      <c r="AD67" s="108">
        <f> (dwg!AE67-dwg!$D67)/(dwg!$E67-dwg!$D67)</f>
        <v>-0.7782101167</v>
      </c>
      <c r="AE67" s="108">
        <f> (dwg!AF67-dwg!$D67)/(dwg!$E67-dwg!$D67)</f>
        <v>-0.7782101167</v>
      </c>
      <c r="AF67" s="108">
        <f> (dwg!AG67-dwg!$D67)/(dwg!$E67-dwg!$D67)</f>
        <v>-0.7782101167</v>
      </c>
    </row>
    <row r="68" ht="12.75" customHeight="1">
      <c r="A68" s="96">
        <v>767.0</v>
      </c>
      <c r="B68" s="97" t="s">
        <v>27</v>
      </c>
      <c r="C68" s="100" t="s">
        <v>6</v>
      </c>
      <c r="D68" s="108">
        <f> (dwg!E68-dwg!$D68)/(dwg!$E68-dwg!$D68)</f>
        <v>1</v>
      </c>
      <c r="E68" s="108">
        <f> (dwg!F68-dwg!$D68)/(dwg!$E68-dwg!$D68)</f>
        <v>0.9350547731</v>
      </c>
      <c r="F68" s="108">
        <f> (dwg!G68-dwg!$D68)/(dwg!$E68-dwg!$D68)</f>
        <v>0.8685446009</v>
      </c>
      <c r="G68" s="108">
        <f> (dwg!H68-dwg!$D68)/(dwg!$E68-dwg!$D68)</f>
        <v>0.8204225352</v>
      </c>
      <c r="H68" s="108">
        <f> (dwg!I68-dwg!$D68)/(dwg!$E68-dwg!$D68)</f>
        <v>0.8814553991</v>
      </c>
      <c r="I68" s="108">
        <f> (dwg!J68-dwg!$D68)/(dwg!$E68-dwg!$D68)</f>
        <v>0.8794992175</v>
      </c>
      <c r="J68" s="108">
        <f> (dwg!K68-dwg!$D68)/(dwg!$E68-dwg!$D68)</f>
        <v>0.8881064163</v>
      </c>
      <c r="K68" s="108">
        <f> (dwg!L68-dwg!$D68)/(dwg!$E68-dwg!$D68)</f>
        <v>0.8079029734</v>
      </c>
      <c r="L68" s="108">
        <f> (dwg!M68-dwg!$D68)/(dwg!$E68-dwg!$D68)</f>
        <v>0.7750391236</v>
      </c>
      <c r="M68" s="108">
        <f> (dwg!N68-dwg!$D68)/(dwg!$E68-dwg!$D68)</f>
        <v>0.7034428795</v>
      </c>
      <c r="N68" s="108">
        <f> (dwg!O68-dwg!$D68)/(dwg!$E68-dwg!$D68)</f>
        <v>0.7187010955</v>
      </c>
      <c r="O68" s="108">
        <f> (dwg!P68-dwg!$D68)/(dwg!$E68-dwg!$D68)</f>
        <v>0.5125195618</v>
      </c>
      <c r="P68" s="108">
        <f> (dwg!Q68-dwg!$D68)/(dwg!$E68-dwg!$D68)</f>
        <v>0.4698748044</v>
      </c>
      <c r="Q68" s="108">
        <f> (dwg!R68-dwg!$D68)/(dwg!$E68-dwg!$D68)</f>
        <v>0.5039123631</v>
      </c>
      <c r="R68" s="108">
        <f> (dwg!S68-dwg!$D68)/(dwg!$E68-dwg!$D68)</f>
        <v>0.5062597809</v>
      </c>
      <c r="S68" s="108">
        <f> (dwg!T68-dwg!$D68)/(dwg!$E68-dwg!$D68)</f>
        <v>0.4780907668</v>
      </c>
      <c r="T68" s="108">
        <f> (dwg!U68-dwg!$D68)/(dwg!$E68-dwg!$D68)</f>
        <v>0.367370892</v>
      </c>
      <c r="U68" s="108">
        <f> (dwg!V68-dwg!$D68)/(dwg!$E68-dwg!$D68)</f>
        <v>0.2679968701</v>
      </c>
      <c r="V68" s="108">
        <f> (dwg!W68-dwg!$D68)/(dwg!$E68-dwg!$D68)</f>
        <v>0.1791862285</v>
      </c>
      <c r="W68" s="108">
        <f> (dwg!X68-dwg!$D68)/(dwg!$E68-dwg!$D68)</f>
        <v>0.2120500782</v>
      </c>
      <c r="X68" s="108">
        <f> (dwg!Y68-dwg!$D68)/(dwg!$E68-dwg!$D68)</f>
        <v>0.1651017214</v>
      </c>
      <c r="Y68" s="108">
        <f> (dwg!Z68-dwg!$D68)/(dwg!$E68-dwg!$D68)</f>
        <v>0.1087636933</v>
      </c>
      <c r="Z68" s="108">
        <f> (dwg!AA68-dwg!$D68)/(dwg!$E68-dwg!$D68)</f>
        <v>0.07942097027</v>
      </c>
      <c r="AA68" s="108">
        <f> (dwg!AB68-dwg!$D68)/(dwg!$E68-dwg!$D68)</f>
        <v>0.06064162754</v>
      </c>
      <c r="AB68" s="108">
        <f> (dwg!AC68-dwg!$D68)/(dwg!$E68-dwg!$D68)</f>
        <v>0.02856025039</v>
      </c>
      <c r="AC68" s="108">
        <f> (dwg!AD68-dwg!$D68)/(dwg!$E68-dwg!$D68)</f>
        <v>0.009389671362</v>
      </c>
      <c r="AD68" s="108">
        <f> (dwg!AE68-dwg!$D68)/(dwg!$E68-dwg!$D68)</f>
        <v>-0.008998435055</v>
      </c>
      <c r="AE68" s="108">
        <f> (dwg!AF68-dwg!$D68)/(dwg!$E68-dwg!$D68)</f>
        <v>-0.04420970266</v>
      </c>
      <c r="AF68" s="108">
        <f> (dwg!AG68-dwg!$D68)/(dwg!$E68-dwg!$D68)</f>
        <v>-0.05281690141</v>
      </c>
    </row>
    <row r="69" ht="12.75" customHeight="1">
      <c r="A69" s="96">
        <v>768.0</v>
      </c>
      <c r="B69" s="97" t="s">
        <v>27</v>
      </c>
      <c r="C69" s="100" t="s">
        <v>6</v>
      </c>
      <c r="D69" s="108">
        <f> (dwg!E69-dwg!$D69)/(dwg!$E69-dwg!$D69)</f>
        <v>1</v>
      </c>
      <c r="E69" s="108">
        <f> (dwg!F69-dwg!$D69)/(dwg!$E69-dwg!$D69)</f>
        <v>0.9575059571</v>
      </c>
      <c r="F69" s="108">
        <f> (dwg!G69-dwg!$D69)/(dwg!$E69-dwg!$D69)</f>
        <v>0.914217633</v>
      </c>
      <c r="G69" s="108">
        <f> (dwg!H69-dwg!$D69)/(dwg!$E69-dwg!$D69)</f>
        <v>0.8471008737</v>
      </c>
      <c r="H69" s="108">
        <f> (dwg!I69-dwg!$D69)/(dwg!$E69-dwg!$D69)</f>
        <v>0.8951548848</v>
      </c>
      <c r="I69" s="108">
        <f> (dwg!J69-dwg!$D69)/(dwg!$E69-dwg!$D69)</f>
        <v>0.8999205719</v>
      </c>
      <c r="J69" s="108">
        <f> (dwg!K69-dwg!$D69)/(dwg!$E69-dwg!$D69)</f>
        <v>0.8987291501</v>
      </c>
      <c r="K69" s="108">
        <f> (dwg!L69-dwg!$D69)/(dwg!$E69-dwg!$D69)</f>
        <v>0.8558379666</v>
      </c>
      <c r="L69" s="108">
        <f> (dwg!M69-dwg!$D69)/(dwg!$E69-dwg!$D69)</f>
        <v>0.818903892</v>
      </c>
      <c r="M69" s="108">
        <f> (dwg!N69-dwg!$D69)/(dwg!$E69-dwg!$D69)</f>
        <v>0.7597299444</v>
      </c>
      <c r="N69" s="108">
        <f> (dwg!O69-dwg!$D69)/(dwg!$E69-dwg!$D69)</f>
        <v>0.7482128674</v>
      </c>
      <c r="O69" s="108">
        <f> (dwg!P69-dwg!$D69)/(dwg!$E69-dwg!$D69)</f>
        <v>0.6473391581</v>
      </c>
      <c r="P69" s="108">
        <f> (dwg!Q69-dwg!$D69)/(dwg!$E69-dwg!$D69)</f>
        <v>0.5949166005</v>
      </c>
      <c r="Q69" s="108">
        <f> (dwg!R69-dwg!$D69)/(dwg!$E69-dwg!$D69)</f>
        <v>0.5961080222</v>
      </c>
      <c r="R69" s="108">
        <f> (dwg!S69-dwg!$D69)/(dwg!$E69-dwg!$D69)</f>
        <v>0.5841938046</v>
      </c>
      <c r="S69" s="108">
        <f> (dwg!T69-dwg!$D69)/(dwg!$E69-dwg!$D69)</f>
        <v>0.54050834</v>
      </c>
      <c r="T69" s="108">
        <f> (dwg!U69-dwg!$D69)/(dwg!$E69-dwg!$D69)</f>
        <v>0.474980143</v>
      </c>
      <c r="U69" s="108">
        <f> (dwg!V69-dwg!$D69)/(dwg!$E69-dwg!$D69)</f>
        <v>0.3808578237</v>
      </c>
      <c r="V69" s="108">
        <f> (dwg!W69-dwg!$D69)/(dwg!$E69-dwg!$D69)</f>
        <v>0.287132645</v>
      </c>
      <c r="W69" s="108">
        <f> (dwg!X69-dwg!$D69)/(dwg!$E69-dwg!$D69)</f>
        <v>0.2867355044</v>
      </c>
      <c r="X69" s="108">
        <f> (dwg!Y69-dwg!$D69)/(dwg!$E69-dwg!$D69)</f>
        <v>0.2573471009</v>
      </c>
      <c r="Y69" s="108">
        <f> (dwg!Z69-dwg!$D69)/(dwg!$E69-dwg!$D69)</f>
        <v>0.2065131056</v>
      </c>
      <c r="Z69" s="108">
        <f> (dwg!AA69-dwg!$D69)/(dwg!$E69-dwg!$D69)</f>
        <v>0.1842732327</v>
      </c>
      <c r="AA69" s="108">
        <f> (dwg!AB69-dwg!$D69)/(dwg!$E69-dwg!$D69)</f>
        <v>0.1592533757</v>
      </c>
      <c r="AB69" s="108">
        <f> (dwg!AC69-dwg!$D69)/(dwg!$E69-dwg!$D69)</f>
        <v>0.1386020651</v>
      </c>
      <c r="AC69" s="108">
        <f> (dwg!AD69-dwg!$D69)/(dwg!$E69-dwg!$D69)</f>
        <v>0.1111993646</v>
      </c>
      <c r="AD69" s="108">
        <f> (dwg!AE69-dwg!$D69)/(dwg!$E69-dwg!$D69)</f>
        <v>0.0909451946</v>
      </c>
      <c r="AE69" s="108">
        <f> (dwg!AF69-dwg!$D69)/(dwg!$E69-dwg!$D69)</f>
        <v>0.05123113582</v>
      </c>
      <c r="AF69" s="108">
        <f> (dwg!AG69-dwg!$D69)/(dwg!$E69-dwg!$D69)</f>
        <v>0.02660841938</v>
      </c>
    </row>
    <row r="70" ht="12.75" customHeight="1">
      <c r="A70" s="96">
        <v>769.0</v>
      </c>
      <c r="B70" s="97" t="s">
        <v>27</v>
      </c>
      <c r="C70" s="98" t="s">
        <v>29</v>
      </c>
      <c r="D70" s="108">
        <f> (dwg!E70-dwg!$D70)/(dwg!$E70-dwg!$D70)</f>
        <v>1</v>
      </c>
      <c r="E70" s="108">
        <f> (dwg!F70-dwg!$D70)/(dwg!$E70-dwg!$D70)</f>
        <v>0.942074364</v>
      </c>
      <c r="F70" s="108">
        <f> (dwg!G70-dwg!$D70)/(dwg!$E70-dwg!$D70)</f>
        <v>0.881409002</v>
      </c>
      <c r="G70" s="108">
        <f> (dwg!H70-dwg!$D70)/(dwg!$E70-dwg!$D70)</f>
        <v>0.828962818</v>
      </c>
      <c r="H70" s="108">
        <f> (dwg!I70-dwg!$D70)/(dwg!$E70-dwg!$D70)</f>
        <v>0.8810176125</v>
      </c>
      <c r="I70" s="108">
        <f> (dwg!J70-dwg!$D70)/(dwg!$E70-dwg!$D70)</f>
        <v>0.8888454012</v>
      </c>
      <c r="J70" s="108">
        <f> (dwg!K70-dwg!$D70)/(dwg!$E70-dwg!$D70)</f>
        <v>0.8876712329</v>
      </c>
      <c r="K70" s="108">
        <f> (dwg!L70-dwg!$D70)/(dwg!$E70-dwg!$D70)</f>
        <v>0.8575342466</v>
      </c>
      <c r="L70" s="108">
        <f> (dwg!M70-dwg!$D70)/(dwg!$E70-dwg!$D70)</f>
        <v>0.8438356164</v>
      </c>
      <c r="M70" s="108">
        <f> (dwg!N70-dwg!$D70)/(dwg!$E70-dwg!$D70)</f>
        <v>0.8093933464</v>
      </c>
      <c r="N70" s="108">
        <f> (dwg!O70-dwg!$D70)/(dwg!$E70-dwg!$D70)</f>
        <v>0.8657534247</v>
      </c>
      <c r="O70" s="108">
        <f> (dwg!P70-dwg!$D70)/(dwg!$E70-dwg!$D70)</f>
        <v>0.6504892368</v>
      </c>
      <c r="P70" s="108">
        <f> (dwg!Q70-dwg!$D70)/(dwg!$E70-dwg!$D70)</f>
        <v>0.6215264188</v>
      </c>
      <c r="Q70" s="108">
        <f> (dwg!R70-dwg!$D70)/(dwg!$E70-dwg!$D70)</f>
        <v>0.7545988258</v>
      </c>
      <c r="R70" s="108">
        <f> (dwg!S70-dwg!$D70)/(dwg!$E70-dwg!$D70)</f>
        <v>0.7956947162</v>
      </c>
      <c r="S70" s="108">
        <f> (dwg!T70-dwg!$D70)/(dwg!$E70-dwg!$D70)</f>
        <v>0.8019569472</v>
      </c>
      <c r="T70" s="108">
        <f> (dwg!U70-dwg!$D70)/(dwg!$E70-dwg!$D70)</f>
        <v>0.7581213307</v>
      </c>
      <c r="U70" s="108">
        <f> (dwg!V70-dwg!$D70)/(dwg!$E70-dwg!$D70)</f>
        <v>0.6970645793</v>
      </c>
      <c r="V70" s="108">
        <f> (dwg!W70-dwg!$D70)/(dwg!$E70-dwg!$D70)</f>
        <v>0.6320939335</v>
      </c>
      <c r="W70" s="108">
        <f> (dwg!X70-dwg!$D70)/(dwg!$E70-dwg!$D70)</f>
        <v>0.8129158513</v>
      </c>
      <c r="X70" s="108">
        <f> (dwg!Y70-dwg!$D70)/(dwg!$E70-dwg!$D70)</f>
        <v>0.8363992172</v>
      </c>
      <c r="Y70" s="108">
        <f> (dwg!Z70-dwg!$D70)/(dwg!$E70-dwg!$D70)</f>
        <v>0.7608610568</v>
      </c>
      <c r="Z70" s="108">
        <f> (dwg!AA70-dwg!$D70)/(dwg!$E70-dwg!$D70)</f>
        <v>0.8575342466</v>
      </c>
      <c r="AA70" s="108">
        <f> (dwg!AB70-dwg!$D70)/(dwg!$E70-dwg!$D70)</f>
        <v>0.8285714286</v>
      </c>
      <c r="AB70" s="108">
        <f> (dwg!AC70-dwg!$D70)/(dwg!$E70-dwg!$D70)</f>
        <v>0.7941291585</v>
      </c>
      <c r="AC70" s="108">
        <f> (dwg!AD70-dwg!$D70)/(dwg!$E70-dwg!$D70)</f>
        <v>0.7913894325</v>
      </c>
      <c r="AD70" s="108">
        <f> (dwg!AE70-dwg!$D70)/(dwg!$E70-dwg!$D70)</f>
        <v>0.8125244618</v>
      </c>
      <c r="AE70" s="108">
        <f> (dwg!AF70-dwg!$D70)/(dwg!$E70-dwg!$D70)</f>
        <v>0.6375733855</v>
      </c>
      <c r="AF70" s="108">
        <f> (dwg!AG70-dwg!$D70)/(dwg!$E70-dwg!$D70)</f>
        <v>0.759295499</v>
      </c>
    </row>
    <row r="71" ht="12.75" customHeight="1">
      <c r="A71" s="96">
        <v>770.0</v>
      </c>
      <c r="B71" s="97" t="s">
        <v>27</v>
      </c>
      <c r="C71" s="98" t="s">
        <v>29</v>
      </c>
      <c r="D71" s="108">
        <f> (dwg!E71-dwg!$D71)/(dwg!$E71-dwg!$D71)</f>
        <v>1</v>
      </c>
      <c r="E71" s="108">
        <f> (dwg!F71-dwg!$D71)/(dwg!$E71-dwg!$D71)</f>
        <v>0.9534979424</v>
      </c>
      <c r="F71" s="108">
        <f> (dwg!G71-dwg!$D71)/(dwg!$E71-dwg!$D71)</f>
        <v>0.9074074074</v>
      </c>
      <c r="G71" s="108">
        <f> (dwg!H71-dwg!$D71)/(dwg!$E71-dwg!$D71)</f>
        <v>0.841563786</v>
      </c>
      <c r="H71" s="108">
        <f> (dwg!I71-dwg!$D71)/(dwg!$E71-dwg!$D71)</f>
        <v>0.8905349794</v>
      </c>
      <c r="I71" s="108">
        <f> (dwg!J71-dwg!$D71)/(dwg!$E71-dwg!$D71)</f>
        <v>0.8950617284</v>
      </c>
      <c r="J71" s="108">
        <f> (dwg!K71-dwg!$D71)/(dwg!$E71-dwg!$D71)</f>
        <v>0.8946502058</v>
      </c>
      <c r="K71" s="108">
        <f> (dwg!L71-dwg!$D71)/(dwg!$E71-dwg!$D71)</f>
        <v>0.878600823</v>
      </c>
      <c r="L71" s="108">
        <f> (dwg!M71-dwg!$D71)/(dwg!$E71-dwg!$D71)</f>
        <v>0.8716049383</v>
      </c>
      <c r="M71" s="108">
        <f> (dwg!N71-dwg!$D71)/(dwg!$E71-dwg!$D71)</f>
        <v>0.833744856</v>
      </c>
      <c r="N71" s="108">
        <f> (dwg!O71-dwg!$D71)/(dwg!$E71-dwg!$D71)</f>
        <v>0.8975308642</v>
      </c>
      <c r="O71" s="108">
        <f> (dwg!P71-dwg!$D71)/(dwg!$E71-dwg!$D71)</f>
        <v>0.7567901235</v>
      </c>
      <c r="P71" s="108">
        <f> (dwg!Q71-dwg!$D71)/(dwg!$E71-dwg!$D71)</f>
        <v>0.7271604938</v>
      </c>
      <c r="Q71" s="108">
        <f> (dwg!R71-dwg!$D71)/(dwg!$E71-dwg!$D71)</f>
        <v>0.7917695473</v>
      </c>
      <c r="R71" s="108">
        <f> (dwg!S71-dwg!$D71)/(dwg!$E71-dwg!$D71)</f>
        <v>0.8255144033</v>
      </c>
      <c r="S71" s="108">
        <f> (dwg!T71-dwg!$D71)/(dwg!$E71-dwg!$D71)</f>
        <v>0.8090534979</v>
      </c>
      <c r="T71" s="108">
        <f> (dwg!U71-dwg!$D71)/(dwg!$E71-dwg!$D71)</f>
        <v>0.7740740741</v>
      </c>
      <c r="U71" s="108">
        <f> (dwg!V71-dwg!$D71)/(dwg!$E71-dwg!$D71)</f>
        <v>0.7012345679</v>
      </c>
      <c r="V71" s="108">
        <f> (dwg!W71-dwg!$D71)/(dwg!$E71-dwg!$D71)</f>
        <v>0.6452674897</v>
      </c>
      <c r="W71" s="108">
        <f> (dwg!X71-dwg!$D71)/(dwg!$E71-dwg!$D71)</f>
        <v>0.8028806584</v>
      </c>
      <c r="X71" s="108">
        <f> (dwg!Y71-dwg!$D71)/(dwg!$E71-dwg!$D71)</f>
        <v>0.824691358</v>
      </c>
      <c r="Y71" s="108">
        <f> (dwg!Z71-dwg!$D71)/(dwg!$E71-dwg!$D71)</f>
        <v>0.7588477366</v>
      </c>
      <c r="Z71" s="108">
        <f> (dwg!AA71-dwg!$D71)/(dwg!$E71-dwg!$D71)</f>
        <v>0.8427983539</v>
      </c>
      <c r="AA71" s="108">
        <f> (dwg!AB71-dwg!$D71)/(dwg!$E71-dwg!$D71)</f>
        <v>0.8152263374</v>
      </c>
      <c r="AB71" s="108">
        <f> (dwg!AC71-dwg!$D71)/(dwg!$E71-dwg!$D71)</f>
        <v>0.7818930041</v>
      </c>
      <c r="AC71" s="108">
        <f> (dwg!AD71-dwg!$D71)/(dwg!$E71-dwg!$D71)</f>
        <v>0.7728395062</v>
      </c>
      <c r="AD71" s="108">
        <f> (dwg!AE71-dwg!$D71)/(dwg!$E71-dwg!$D71)</f>
        <v>0.8098765432</v>
      </c>
      <c r="AE71" s="108">
        <f> (dwg!AF71-dwg!$D71)/(dwg!$E71-dwg!$D71)</f>
        <v>0.6218106996</v>
      </c>
      <c r="AF71" s="108">
        <f> (dwg!AG71-dwg!$D71)/(dwg!$E71-dwg!$D71)</f>
        <v>0.7423868313</v>
      </c>
    </row>
    <row r="72" ht="12.75" customHeight="1">
      <c r="A72" s="96">
        <v>771.0</v>
      </c>
      <c r="B72" s="97" t="s">
        <v>27</v>
      </c>
      <c r="C72" s="98" t="s">
        <v>29</v>
      </c>
      <c r="D72" s="108">
        <f> (dwg!E72-dwg!$D72)/(dwg!$E72-dwg!$D72)</f>
        <v>1</v>
      </c>
      <c r="E72" s="108">
        <f> (dwg!F72-dwg!$D72)/(dwg!$E72-dwg!$D72)</f>
        <v>0.9408260524</v>
      </c>
      <c r="F72" s="108">
        <f> (dwg!G72-dwg!$D72)/(dwg!$E72-dwg!$D72)</f>
        <v>0.8780778396</v>
      </c>
      <c r="G72" s="108">
        <f> (dwg!H72-dwg!$D72)/(dwg!$E72-dwg!$D72)</f>
        <v>0.8073868149</v>
      </c>
      <c r="H72" s="108">
        <f> (dwg!I72-dwg!$D72)/(dwg!$E72-dwg!$D72)</f>
        <v>0.8780778396</v>
      </c>
      <c r="I72" s="108">
        <f> (dwg!J72-dwg!$D72)/(dwg!$E72-dwg!$D72)</f>
        <v>0.8764892772</v>
      </c>
      <c r="J72" s="108">
        <f> (dwg!K72-dwg!$D72)/(dwg!$E72-dwg!$D72)</f>
        <v>0.8848292295</v>
      </c>
      <c r="K72" s="108">
        <f> (dwg!L72-dwg!$D72)/(dwg!$E72-dwg!$D72)</f>
        <v>0.8471008737</v>
      </c>
      <c r="L72" s="108">
        <f> (dwg!M72-dwg!$D72)/(dwg!$E72-dwg!$D72)</f>
        <v>0.8375694996</v>
      </c>
      <c r="M72" s="108">
        <f> (dwg!N72-dwg!$D72)/(dwg!$E72-dwg!$D72)</f>
        <v>0.7978554408</v>
      </c>
      <c r="N72" s="108">
        <f> (dwg!O72-dwg!$D72)/(dwg!$E72-dwg!$D72)</f>
        <v>0.857426529</v>
      </c>
      <c r="O72" s="108">
        <f> (dwg!P72-dwg!$D72)/(dwg!$E72-dwg!$D72)</f>
        <v>0.6691818904</v>
      </c>
      <c r="P72" s="108">
        <f> (dwg!Q72-dwg!$D72)/(dwg!$E72-dwg!$D72)</f>
        <v>0.649324861</v>
      </c>
      <c r="Q72" s="108">
        <f> (dwg!R72-dwg!$D72)/(dwg!$E72-dwg!$D72)</f>
        <v>0.7621127879</v>
      </c>
      <c r="R72" s="108">
        <f> (dwg!S72-dwg!$D72)/(dwg!$E72-dwg!$D72)</f>
        <v>0.7855440826</v>
      </c>
      <c r="S72" s="108">
        <f> (dwg!T72-dwg!$D72)/(dwg!$E72-dwg!$D72)</f>
        <v>0.7855440826</v>
      </c>
      <c r="T72" s="108">
        <f> (dwg!U72-dwg!$D72)/(dwg!$E72-dwg!$D72)</f>
        <v>0.7410643368</v>
      </c>
      <c r="U72" s="108">
        <f> (dwg!V72-dwg!$D72)/(dwg!$E72-dwg!$D72)</f>
        <v>0.6270849881</v>
      </c>
      <c r="V72" s="108">
        <f> (dwg!W72-dwg!$D72)/(dwg!$E72-dwg!$D72)</f>
        <v>0.6441620334</v>
      </c>
      <c r="W72" s="108">
        <f> (dwg!X72-dwg!$D72)/(dwg!$E72-dwg!$D72)</f>
        <v>0.8097696585</v>
      </c>
      <c r="X72" s="108">
        <f> (dwg!Y72-dwg!$D72)/(dwg!$E72-dwg!$D72)</f>
        <v>0.8244638602</v>
      </c>
      <c r="Y72" s="108">
        <f> (dwg!Z72-dwg!$D72)/(dwg!$E72-dwg!$D72)</f>
        <v>0.753375695</v>
      </c>
      <c r="Z72" s="108">
        <f> (dwg!AA72-dwg!$D72)/(dwg!$E72-dwg!$D72)</f>
        <v>0.8375694996</v>
      </c>
      <c r="AA72" s="108">
        <f> (dwg!AB72-dwg!$D72)/(dwg!$E72-dwg!$D72)</f>
        <v>0.8109610802</v>
      </c>
      <c r="AB72" s="108">
        <f> (dwg!AC72-dwg!$D72)/(dwg!$E72-dwg!$D72)</f>
        <v>0.8093725179</v>
      </c>
      <c r="AC72" s="108">
        <f> (dwg!AD72-dwg!$D72)/(dwg!$E72-dwg!$D72)</f>
        <v>0.7744241461</v>
      </c>
      <c r="AD72" s="108">
        <f> (dwg!AE72-dwg!$D72)/(dwg!$E72-dwg!$D72)</f>
        <v>0.8232724384</v>
      </c>
      <c r="AE72" s="108">
        <f> (dwg!AF72-dwg!$D72)/(dwg!$E72-dwg!$D72)</f>
        <v>0.6771247021</v>
      </c>
      <c r="AF72" s="108">
        <f> (dwg!AG72-dwg!$D72)/(dwg!$E72-dwg!$D72)</f>
        <v>0.7795869738</v>
      </c>
    </row>
    <row r="73" ht="12.75" customHeight="1">
      <c r="A73" s="96">
        <v>772.0</v>
      </c>
      <c r="B73" s="97" t="s">
        <v>27</v>
      </c>
      <c r="C73" s="96" t="s">
        <v>419</v>
      </c>
      <c r="D73" s="108">
        <f> (dwg!E73-dwg!$D73)/(dwg!$E73-dwg!$D73)</f>
        <v>1</v>
      </c>
      <c r="E73" s="108">
        <f> (dwg!F73-dwg!$D73)/(dwg!$E73-dwg!$D73)</f>
        <v>0.9422032583</v>
      </c>
      <c r="F73" s="108">
        <f> (dwg!G73-dwg!$D73)/(dwg!$E73-dwg!$D73)</f>
        <v>0.8816912335</v>
      </c>
      <c r="G73" s="108">
        <f> (dwg!H73-dwg!$D73)/(dwg!$E73-dwg!$D73)</f>
        <v>0.8386346005</v>
      </c>
      <c r="H73" s="108">
        <f> (dwg!I73-dwg!$D73)/(dwg!$E73-dwg!$D73)</f>
        <v>0.8797517455</v>
      </c>
      <c r="I73" s="108">
        <f> (dwg!J73-dwg!$D73)/(dwg!$E73-dwg!$D73)</f>
        <v>0.8894491854</v>
      </c>
      <c r="J73" s="108">
        <f> (dwg!K73-dwg!$D73)/(dwg!$E73-dwg!$D73)</f>
        <v>-0.7757951901</v>
      </c>
      <c r="K73" s="108">
        <f> (dwg!L73-dwg!$D73)/(dwg!$E73-dwg!$D73)</f>
        <v>-0.7757951901</v>
      </c>
      <c r="L73" s="108">
        <f> (dwg!M73-dwg!$D73)/(dwg!$E73-dwg!$D73)</f>
        <v>-0.7757951901</v>
      </c>
      <c r="M73" s="108">
        <f> (dwg!N73-dwg!$D73)/(dwg!$E73-dwg!$D73)</f>
        <v>-0.7757951901</v>
      </c>
      <c r="N73" s="108">
        <f> (dwg!O73-dwg!$D73)/(dwg!$E73-dwg!$D73)</f>
        <v>-0.7757951901</v>
      </c>
      <c r="O73" s="108">
        <f> (dwg!P73-dwg!$D73)/(dwg!$E73-dwg!$D73)</f>
        <v>-0.7757951901</v>
      </c>
      <c r="P73" s="108">
        <f> (dwg!Q73-dwg!$D73)/(dwg!$E73-dwg!$D73)</f>
        <v>-0.7757951901</v>
      </c>
      <c r="Q73" s="108">
        <f> (dwg!R73-dwg!$D73)/(dwg!$E73-dwg!$D73)</f>
        <v>-0.7757951901</v>
      </c>
      <c r="R73" s="108">
        <f> (dwg!S73-dwg!$D73)/(dwg!$E73-dwg!$D73)</f>
        <v>-0.7757951901</v>
      </c>
      <c r="S73" s="108">
        <f> (dwg!T73-dwg!$D73)/(dwg!$E73-dwg!$D73)</f>
        <v>-0.7757951901</v>
      </c>
      <c r="T73" s="108">
        <f> (dwg!U73-dwg!$D73)/(dwg!$E73-dwg!$D73)</f>
        <v>-0.7757951901</v>
      </c>
      <c r="U73" s="108">
        <f> (dwg!V73-dwg!$D73)/(dwg!$E73-dwg!$D73)</f>
        <v>-0.7757951901</v>
      </c>
      <c r="V73" s="108">
        <f> (dwg!W73-dwg!$D73)/(dwg!$E73-dwg!$D73)</f>
        <v>-0.7757951901</v>
      </c>
      <c r="W73" s="108">
        <f> (dwg!X73-dwg!$D73)/(dwg!$E73-dwg!$D73)</f>
        <v>-0.7757951901</v>
      </c>
      <c r="X73" s="108">
        <f> (dwg!Y73-dwg!$D73)/(dwg!$E73-dwg!$D73)</f>
        <v>-0.7757951901</v>
      </c>
      <c r="Y73" s="108">
        <f> (dwg!Z73-dwg!$D73)/(dwg!$E73-dwg!$D73)</f>
        <v>-0.7757951901</v>
      </c>
      <c r="Z73" s="108">
        <f> (dwg!AA73-dwg!$D73)/(dwg!$E73-dwg!$D73)</f>
        <v>-0.7757951901</v>
      </c>
      <c r="AA73" s="108">
        <f> (dwg!AB73-dwg!$D73)/(dwg!$E73-dwg!$D73)</f>
        <v>-0.7757951901</v>
      </c>
      <c r="AB73" s="108">
        <f> (dwg!AC73-dwg!$D73)/(dwg!$E73-dwg!$D73)</f>
        <v>-0.7757951901</v>
      </c>
      <c r="AC73" s="108">
        <f> (dwg!AD73-dwg!$D73)/(dwg!$E73-dwg!$D73)</f>
        <v>-0.7757951901</v>
      </c>
      <c r="AD73" s="108">
        <f> (dwg!AE73-dwg!$D73)/(dwg!$E73-dwg!$D73)</f>
        <v>-0.7757951901</v>
      </c>
      <c r="AE73" s="108">
        <f> (dwg!AF73-dwg!$D73)/(dwg!$E73-dwg!$D73)</f>
        <v>-0.7757951901</v>
      </c>
      <c r="AF73" s="108">
        <f> (dwg!AG73-dwg!$D73)/(dwg!$E73-dwg!$D73)</f>
        <v>-0.7757951901</v>
      </c>
    </row>
    <row r="74" ht="12.75" customHeight="1">
      <c r="A74" s="96">
        <v>773.0</v>
      </c>
      <c r="B74" s="97" t="s">
        <v>27</v>
      </c>
      <c r="C74" s="100" t="s">
        <v>6</v>
      </c>
      <c r="D74" s="108">
        <f> (dwg!E74-dwg!$D74)/(dwg!$E74-dwg!$D74)</f>
        <v>1</v>
      </c>
      <c r="E74" s="108">
        <f> (dwg!F74-dwg!$D74)/(dwg!$E74-dwg!$D74)</f>
        <v>0.9470858896</v>
      </c>
      <c r="F74" s="108">
        <f> (dwg!G74-dwg!$D74)/(dwg!$E74-dwg!$D74)</f>
        <v>0.8895705521</v>
      </c>
      <c r="G74" s="108">
        <f> (dwg!H74-dwg!$D74)/(dwg!$E74-dwg!$D74)</f>
        <v>0.8209355828</v>
      </c>
      <c r="H74" s="108">
        <f> (dwg!I74-dwg!$D74)/(dwg!$E74-dwg!$D74)</f>
        <v>0.8857361963</v>
      </c>
      <c r="I74" s="108">
        <f> (dwg!J74-dwg!$D74)/(dwg!$E74-dwg!$D74)</f>
        <v>0.8895705521</v>
      </c>
      <c r="J74" s="108">
        <f> (dwg!K74-dwg!$D74)/(dwg!$E74-dwg!$D74)</f>
        <v>0.8914877301</v>
      </c>
      <c r="K74" s="108">
        <f> (dwg!L74-dwg!$D74)/(dwg!$E74-dwg!$D74)</f>
        <v>0.826303681</v>
      </c>
      <c r="L74" s="108">
        <f> (dwg!M74-dwg!$D74)/(dwg!$E74-dwg!$D74)</f>
        <v>0.7887269939</v>
      </c>
      <c r="M74" s="108">
        <f> (dwg!N74-dwg!$D74)/(dwg!$E74-dwg!$D74)</f>
        <v>0.724309816</v>
      </c>
      <c r="N74" s="108">
        <f> (dwg!O74-dwg!$D74)/(dwg!$E74-dwg!$D74)</f>
        <v>0.7327453988</v>
      </c>
      <c r="O74" s="108">
        <f> (dwg!P74-dwg!$D74)/(dwg!$E74-dwg!$D74)</f>
        <v>0.5628834356</v>
      </c>
      <c r="P74" s="108">
        <f> (dwg!Q74-dwg!$D74)/(dwg!$E74-dwg!$D74)</f>
        <v>0.5126533742</v>
      </c>
      <c r="Q74" s="108">
        <f> (dwg!R74-dwg!$D74)/(dwg!$E74-dwg!$D74)</f>
        <v>0.539493865</v>
      </c>
      <c r="R74" s="108">
        <f> (dwg!S74-dwg!$D74)/(dwg!$E74-dwg!$D74)</f>
        <v>0.544095092</v>
      </c>
      <c r="S74" s="108">
        <f> (dwg!T74-dwg!$D74)/(dwg!$E74-dwg!$D74)</f>
        <v>0.5103527607</v>
      </c>
      <c r="T74" s="108">
        <f> (dwg!U74-dwg!$D74)/(dwg!$E74-dwg!$D74)</f>
        <v>0.4202453988</v>
      </c>
      <c r="U74" s="108">
        <f> (dwg!V74-dwg!$D74)/(dwg!$E74-dwg!$D74)</f>
        <v>0.3186349693</v>
      </c>
      <c r="V74" s="108">
        <f> (dwg!W74-dwg!$D74)/(dwg!$E74-dwg!$D74)</f>
        <v>0.2519171779</v>
      </c>
      <c r="W74" s="108">
        <f> (dwg!X74-dwg!$D74)/(dwg!$E74-dwg!$D74)</f>
        <v>0.2457822086</v>
      </c>
      <c r="X74" s="108">
        <f> (dwg!Y74-dwg!$D74)/(dwg!$E74-dwg!$D74)</f>
        <v>0.217791411</v>
      </c>
      <c r="Y74" s="108">
        <f> (dwg!Z74-dwg!$D74)/(dwg!$E74-dwg!$D74)</f>
        <v>0.1805981595</v>
      </c>
      <c r="Z74" s="108">
        <f> (dwg!AA74-dwg!$D74)/(dwg!$E74-dwg!$D74)</f>
        <v>0.161809816</v>
      </c>
      <c r="AA74" s="108">
        <f> (dwg!AB74-dwg!$D74)/(dwg!$E74-dwg!$D74)</f>
        <v>0.1441717791</v>
      </c>
      <c r="AB74" s="108">
        <f> (dwg!AC74-dwg!$D74)/(dwg!$E74-dwg!$D74)</f>
        <v>0.1196319018</v>
      </c>
      <c r="AC74" s="108">
        <f> (dwg!AD74-dwg!$D74)/(dwg!$E74-dwg!$D74)</f>
        <v>0.09509202454</v>
      </c>
      <c r="AD74" s="108">
        <f> (dwg!AE74-dwg!$D74)/(dwg!$E74-dwg!$D74)</f>
        <v>0.07898773006</v>
      </c>
      <c r="AE74" s="108">
        <f> (dwg!AF74-dwg!$D74)/(dwg!$E74-dwg!$D74)</f>
        <v>0.04831288344</v>
      </c>
      <c r="AF74" s="108">
        <f> (dwg!AG74-dwg!$D74)/(dwg!$E74-dwg!$D74)</f>
        <v>0.03182515337</v>
      </c>
    </row>
    <row r="75" ht="12.75" customHeight="1">
      <c r="A75" s="96">
        <v>774.0</v>
      </c>
      <c r="B75" s="97" t="s">
        <v>27</v>
      </c>
      <c r="C75" s="100" t="s">
        <v>6</v>
      </c>
      <c r="D75" s="108">
        <f> (dwg!E75-dwg!$D75)/(dwg!$E75-dwg!$D75)</f>
        <v>1</v>
      </c>
      <c r="E75" s="108">
        <f> (dwg!F75-dwg!$D75)/(dwg!$E75-dwg!$D75)</f>
        <v>0.9469924812</v>
      </c>
      <c r="F75" s="108">
        <f> (dwg!G75-dwg!$D75)/(dwg!$E75-dwg!$D75)</f>
        <v>0.8962406015</v>
      </c>
      <c r="G75" s="108">
        <f> (dwg!H75-dwg!$D75)/(dwg!$E75-dwg!$D75)</f>
        <v>0.842481203</v>
      </c>
      <c r="H75" s="108">
        <f> (dwg!I75-dwg!$D75)/(dwg!$E75-dwg!$D75)</f>
        <v>0.8894736842</v>
      </c>
      <c r="I75" s="108">
        <f> (dwg!J75-dwg!$D75)/(dwg!$E75-dwg!$D75)</f>
        <v>0.8887218045</v>
      </c>
      <c r="J75" s="108">
        <f> (dwg!K75-dwg!$D75)/(dwg!$E75-dwg!$D75)</f>
        <v>0.9003759398</v>
      </c>
      <c r="K75" s="108">
        <f> (dwg!L75-dwg!$D75)/(dwg!$E75-dwg!$D75)</f>
        <v>0.8417293233</v>
      </c>
      <c r="L75" s="108">
        <f> (dwg!M75-dwg!$D75)/(dwg!$E75-dwg!$D75)</f>
        <v>0.8078947368</v>
      </c>
      <c r="M75" s="108">
        <f> (dwg!N75-dwg!$D75)/(dwg!$E75-dwg!$D75)</f>
        <v>0.7387218045</v>
      </c>
      <c r="N75" s="108">
        <f> (dwg!O75-dwg!$D75)/(dwg!$E75-dwg!$D75)</f>
        <v>0.7432330827</v>
      </c>
      <c r="O75" s="108">
        <f> (dwg!P75-dwg!$D75)/(dwg!$E75-dwg!$D75)</f>
        <v>0.5962406015</v>
      </c>
      <c r="P75" s="108">
        <f> (dwg!Q75-dwg!$D75)/(dwg!$E75-dwg!$D75)</f>
        <v>0.5398496241</v>
      </c>
      <c r="Q75" s="108">
        <f> (dwg!R75-dwg!$D75)/(dwg!$E75-dwg!$D75)</f>
        <v>0.5597744361</v>
      </c>
      <c r="R75" s="108">
        <f> (dwg!S75-dwg!$D75)/(dwg!$E75-dwg!$D75)</f>
        <v>0.5552631579</v>
      </c>
      <c r="S75" s="108">
        <f> (dwg!T75-dwg!$D75)/(dwg!$E75-dwg!$D75)</f>
        <v>0.5022556391</v>
      </c>
      <c r="T75" s="108">
        <f> (dwg!U75-dwg!$D75)/(dwg!$E75-dwg!$D75)</f>
        <v>0.4383458647</v>
      </c>
      <c r="U75" s="108">
        <f> (dwg!V75-dwg!$D75)/(dwg!$E75-dwg!$D75)</f>
        <v>0.3214285714</v>
      </c>
      <c r="V75" s="108">
        <f> (dwg!W75-dwg!$D75)/(dwg!$E75-dwg!$D75)</f>
        <v>0.2515037594</v>
      </c>
      <c r="W75" s="108">
        <f> (dwg!X75-dwg!$D75)/(dwg!$E75-dwg!$D75)</f>
        <v>0.2639097744</v>
      </c>
      <c r="X75" s="108">
        <f> (dwg!Y75-dwg!$D75)/(dwg!$E75-dwg!$D75)</f>
        <v>0.2372180451</v>
      </c>
      <c r="Y75" s="108">
        <f> (dwg!Z75-dwg!$D75)/(dwg!$E75-dwg!$D75)</f>
        <v>0.187593985</v>
      </c>
      <c r="Z75" s="108">
        <f> (dwg!AA75-dwg!$D75)/(dwg!$E75-dwg!$D75)</f>
        <v>0.1642857143</v>
      </c>
      <c r="AA75" s="108">
        <f> (dwg!AB75-dwg!$D75)/(dwg!$E75-dwg!$D75)</f>
        <v>0.1413533835</v>
      </c>
      <c r="AB75" s="108">
        <f> (dwg!AC75-dwg!$D75)/(dwg!$E75-dwg!$D75)</f>
        <v>0.1187969925</v>
      </c>
      <c r="AC75" s="108">
        <f> (dwg!AD75-dwg!$D75)/(dwg!$E75-dwg!$D75)</f>
        <v>0.09172932331</v>
      </c>
      <c r="AD75" s="108">
        <f> (dwg!AE75-dwg!$D75)/(dwg!$E75-dwg!$D75)</f>
        <v>0.07218045113</v>
      </c>
      <c r="AE75" s="108">
        <f> (dwg!AF75-dwg!$D75)/(dwg!$E75-dwg!$D75)</f>
        <v>0.03909774436</v>
      </c>
      <c r="AF75" s="108">
        <f> (dwg!AG75-dwg!$D75)/(dwg!$E75-dwg!$D75)</f>
        <v>0.01917293233</v>
      </c>
    </row>
    <row r="76" ht="12.75" customHeight="1">
      <c r="A76" s="96">
        <v>775.0</v>
      </c>
      <c r="B76" s="97" t="s">
        <v>27</v>
      </c>
      <c r="C76" s="98" t="s">
        <v>29</v>
      </c>
      <c r="D76" s="108">
        <f> (dwg!E76-dwg!$D76)/(dwg!$E76-dwg!$D76)</f>
        <v>1</v>
      </c>
      <c r="E76" s="108">
        <f> (dwg!F76-dwg!$D76)/(dwg!$E76-dwg!$D76)</f>
        <v>0.933154053</v>
      </c>
      <c r="F76" s="108">
        <f> (dwg!G76-dwg!$D76)/(dwg!$E76-dwg!$D76)</f>
        <v>0.8620822128</v>
      </c>
      <c r="G76" s="108">
        <f> (dwg!H76-dwg!$D76)/(dwg!$E76-dwg!$D76)</f>
        <v>0.7975412985</v>
      </c>
      <c r="H76" s="108">
        <f> (dwg!I76-dwg!$D76)/(dwg!$E76-dwg!$D76)</f>
        <v>0.8686131387</v>
      </c>
      <c r="I76" s="108">
        <f> (dwg!J76-dwg!$D76)/(dwg!$E76-dwg!$D76)</f>
        <v>0.8797541299</v>
      </c>
      <c r="J76" s="108">
        <f> (dwg!K76-dwg!$D76)/(dwg!$E76-dwg!$D76)</f>
        <v>0.8870533999</v>
      </c>
      <c r="K76" s="108">
        <f> (dwg!L76-dwg!$D76)/(dwg!$E76-dwg!$D76)</f>
        <v>0.8328851325</v>
      </c>
      <c r="L76" s="108">
        <f> (dwg!M76-dwg!$D76)/(dwg!$E76-dwg!$D76)</f>
        <v>0.8313484441</v>
      </c>
      <c r="M76" s="108">
        <f> (dwg!N76-dwg!$D76)/(dwg!$E76-dwg!$D76)</f>
        <v>0.7814060699</v>
      </c>
      <c r="N76" s="108">
        <f> (dwg!O76-dwg!$D76)/(dwg!$E76-dwg!$D76)</f>
        <v>0.8578563196</v>
      </c>
      <c r="O76" s="108">
        <f> (dwg!P76-dwg!$D76)/(dwg!$E76-dwg!$D76)</f>
        <v>0.6588551671</v>
      </c>
      <c r="P76" s="108">
        <f> (dwg!Q76-dwg!$D76)/(dwg!$E76-dwg!$D76)</f>
        <v>0.6692278141</v>
      </c>
      <c r="Q76" s="108">
        <f> (dwg!R76-dwg!$D76)/(dwg!$E76-dwg!$D76)</f>
        <v>0.7303111794</v>
      </c>
      <c r="R76" s="108">
        <f> (dwg!S76-dwg!$D76)/(dwg!$E76-dwg!$D76)</f>
        <v>0.8236650019</v>
      </c>
      <c r="S76" s="108">
        <f> (dwg!T76-dwg!$D76)/(dwg!$E76-dwg!$D76)</f>
        <v>0.8094506339</v>
      </c>
      <c r="T76" s="108">
        <f> (dwg!U76-dwg!$D76)/(dwg!$E76-dwg!$D76)</f>
        <v>0.760660776</v>
      </c>
      <c r="U76" s="108">
        <f> (dwg!V76-dwg!$D76)/(dwg!$E76-dwg!$D76)</f>
        <v>0.6876680753</v>
      </c>
      <c r="V76" s="108">
        <f> (dwg!W76-dwg!$D76)/(dwg!$E76-dwg!$D76)</f>
        <v>0.6350364964</v>
      </c>
      <c r="W76" s="108">
        <f> (dwg!X76-dwg!$D76)/(dwg!$E76-dwg!$D76)</f>
        <v>0.8271225509</v>
      </c>
      <c r="X76" s="108">
        <f> (dwg!Y76-dwg!$D76)/(dwg!$E76-dwg!$D76)</f>
        <v>0.8540145985</v>
      </c>
      <c r="Y76" s="108">
        <f> (dwg!Z76-dwg!$D76)/(dwg!$E76-dwg!$D76)</f>
        <v>0.7840952747</v>
      </c>
      <c r="Z76" s="108">
        <f> (dwg!AA76-dwg!$D76)/(dwg!$E76-dwg!$D76)</f>
        <v>0.8666922781</v>
      </c>
      <c r="AA76" s="108">
        <f> (dwg!AB76-dwg!$D76)/(dwg!$E76-dwg!$D76)</f>
        <v>0.8340376489</v>
      </c>
      <c r="AB76" s="108">
        <f> (dwg!AC76-dwg!$D76)/(dwg!$E76-dwg!$D76)</f>
        <v>0.8436419516</v>
      </c>
      <c r="AC76" s="108">
        <f> (dwg!AD76-dwg!$D76)/(dwg!$E76-dwg!$D76)</f>
        <v>0.7806377257</v>
      </c>
      <c r="AD76" s="108">
        <f> (dwg!AE76-dwg!$D76)/(dwg!$E76-dwg!$D76)</f>
        <v>0.8620822128</v>
      </c>
      <c r="AE76" s="108">
        <f> (dwg!AF76-dwg!$D76)/(dwg!$E76-dwg!$D76)</f>
        <v>0.6542451018</v>
      </c>
      <c r="AF76" s="108">
        <f> (dwg!AG76-dwg!$D76)/(dwg!$E76-dwg!$D76)</f>
        <v>0.774490972</v>
      </c>
    </row>
    <row r="77" ht="12.75" customHeight="1">
      <c r="A77" s="96">
        <v>776.0</v>
      </c>
      <c r="B77" s="97" t="s">
        <v>19</v>
      </c>
      <c r="C77" s="100" t="s">
        <v>6</v>
      </c>
      <c r="D77" s="108">
        <f> (dwg!E77-dwg!$D77)/(dwg!$E77-dwg!$D77)</f>
        <v>1</v>
      </c>
      <c r="E77" s="108">
        <f> (dwg!F77-dwg!$D77)/(dwg!$E77-dwg!$D77)</f>
        <v>0.9360189573</v>
      </c>
      <c r="F77" s="108">
        <f> (dwg!G77-dwg!$D77)/(dwg!$E77-dwg!$D77)</f>
        <v>0.8684834123</v>
      </c>
      <c r="G77" s="108">
        <f> (dwg!H77-dwg!$D77)/(dwg!$E77-dwg!$D77)</f>
        <v>0.7930489731</v>
      </c>
      <c r="H77" s="108">
        <f> (dwg!I77-dwg!$D77)/(dwg!$E77-dwg!$D77)</f>
        <v>0.8708530806</v>
      </c>
      <c r="I77" s="108">
        <f> (dwg!J77-dwg!$D77)/(dwg!$E77-dwg!$D77)</f>
        <v>0.8724328594</v>
      </c>
      <c r="J77" s="108">
        <f> (dwg!K77-dwg!$D77)/(dwg!$E77-dwg!$D77)</f>
        <v>0.8740126382</v>
      </c>
      <c r="K77" s="108">
        <f> (dwg!L77-dwg!$D77)/(dwg!$E77-dwg!$D77)</f>
        <v>0.7989731438</v>
      </c>
      <c r="L77" s="108">
        <f> (dwg!M77-dwg!$D77)/(dwg!$E77-dwg!$D77)</f>
        <v>0.759478673</v>
      </c>
      <c r="M77" s="108">
        <f> (dwg!N77-dwg!$D77)/(dwg!$E77-dwg!$D77)</f>
        <v>0.6844391785</v>
      </c>
      <c r="N77" s="108">
        <f> (dwg!O77-dwg!$D77)/(dwg!$E77-dwg!$D77)</f>
        <v>0.7089257504</v>
      </c>
      <c r="O77" s="108">
        <f> (dwg!P77-dwg!$D77)/(dwg!$E77-dwg!$D77)</f>
        <v>0.5236966825</v>
      </c>
      <c r="P77" s="108">
        <f> (dwg!Q77-dwg!$D77)/(dwg!$E77-dwg!$D77)</f>
        <v>0.4687993681</v>
      </c>
      <c r="Q77" s="108">
        <f> (dwg!R77-dwg!$D77)/(dwg!$E77-dwg!$D77)</f>
        <v>0.5098736177</v>
      </c>
      <c r="R77" s="108">
        <f> (dwg!S77-dwg!$D77)/(dwg!$E77-dwg!$D77)</f>
        <v>0.5114533965</v>
      </c>
      <c r="S77" s="108">
        <f> (dwg!T77-dwg!$D77)/(dwg!$E77-dwg!$D77)</f>
        <v>0.4778830964</v>
      </c>
      <c r="T77" s="108">
        <f> (dwg!U77-dwg!$D77)/(dwg!$E77-dwg!$D77)</f>
        <v>0.3977093207</v>
      </c>
      <c r="U77" s="108">
        <f> (dwg!V77-dwg!$D77)/(dwg!$E77-dwg!$D77)</f>
        <v>0.3001579779</v>
      </c>
      <c r="V77" s="108">
        <f> (dwg!W77-dwg!$D77)/(dwg!$E77-dwg!$D77)</f>
        <v>0.2278830964</v>
      </c>
      <c r="W77" s="108">
        <f> (dwg!X77-dwg!$D77)/(dwg!$E77-dwg!$D77)</f>
        <v>0.2251184834</v>
      </c>
      <c r="X77" s="108">
        <f> (dwg!Y77-dwg!$D77)/(dwg!$E77-dwg!$D77)</f>
        <v>0.195892575</v>
      </c>
      <c r="Y77" s="108">
        <f> (dwg!Z77-dwg!$D77)/(dwg!$E77-dwg!$D77)</f>
        <v>0.1611374408</v>
      </c>
      <c r="Z77" s="108">
        <f> (dwg!AA77-dwg!$D77)/(dwg!$E77-dwg!$D77)</f>
        <v>0.1433649289</v>
      </c>
      <c r="AA77" s="108">
        <f> (dwg!AB77-dwg!$D77)/(dwg!$E77-dwg!$D77)</f>
        <v>0.1200631912</v>
      </c>
      <c r="AB77" s="108">
        <f> (dwg!AC77-dwg!$D77)/(dwg!$E77-dwg!$D77)</f>
        <v>0.09636650869</v>
      </c>
      <c r="AC77" s="108">
        <f> (dwg!AD77-dwg!$D77)/(dwg!$E77-dwg!$D77)</f>
        <v>0.0766192733</v>
      </c>
      <c r="AD77" s="108">
        <f> (dwg!AE77-dwg!$D77)/(dwg!$E77-dwg!$D77)</f>
        <v>0.06319115324</v>
      </c>
      <c r="AE77" s="108">
        <f> (dwg!AF77-dwg!$D77)/(dwg!$E77-dwg!$D77)</f>
        <v>0.03633491311</v>
      </c>
      <c r="AF77" s="108">
        <f> (dwg!AG77-dwg!$D77)/(dwg!$E77-dwg!$D77)</f>
        <v>0.02093206951</v>
      </c>
    </row>
    <row r="78" ht="12.75" customHeight="1">
      <c r="A78" s="96">
        <v>777.0</v>
      </c>
      <c r="B78" s="97" t="s">
        <v>19</v>
      </c>
      <c r="C78" s="100" t="s">
        <v>6</v>
      </c>
      <c r="D78" s="108">
        <f> (dwg!E78-dwg!$D78)/(dwg!$E78-dwg!$D78)</f>
        <v>1</v>
      </c>
      <c r="E78" s="108">
        <f> (dwg!F78-dwg!$D78)/(dwg!$E78-dwg!$D78)</f>
        <v>0.9528337771</v>
      </c>
      <c r="F78" s="108">
        <f> (dwg!G78-dwg!$D78)/(dwg!$E78-dwg!$D78)</f>
        <v>0.9014834538</v>
      </c>
      <c r="G78" s="108">
        <f> (dwg!H78-dwg!$D78)/(dwg!$E78-dwg!$D78)</f>
        <v>0.8238874097</v>
      </c>
      <c r="H78" s="108">
        <f> (dwg!I78-dwg!$D78)/(dwg!$E78-dwg!$D78)</f>
        <v>0.8786610879</v>
      </c>
      <c r="I78" s="108">
        <f> (dwg!J78-dwg!$D78)/(dwg!$E78-dwg!$D78)</f>
        <v>0.8851274249</v>
      </c>
      <c r="J78" s="108">
        <f> (dwg!K78-dwg!$D78)/(dwg!$E78-dwg!$D78)</f>
        <v>0.8927348802</v>
      </c>
      <c r="K78" s="108">
        <f> (dwg!L78-dwg!$D78)/(dwg!$E78-dwg!$D78)</f>
        <v>0.8280715101</v>
      </c>
      <c r="L78" s="108">
        <f> (dwg!M78-dwg!$D78)/(dwg!$E78-dwg!$D78)</f>
        <v>0.7968809433</v>
      </c>
      <c r="M78" s="108">
        <f> (dwg!N78-dwg!$D78)/(dwg!$E78-dwg!$D78)</f>
        <v>0.7242297452</v>
      </c>
      <c r="N78" s="108">
        <f> (dwg!O78-dwg!$D78)/(dwg!$E78-dwg!$D78)</f>
        <v>0.7329783188</v>
      </c>
      <c r="O78" s="108">
        <f> (dwg!P78-dwg!$D78)/(dwg!$E78-dwg!$D78)</f>
        <v>0.5637124382</v>
      </c>
      <c r="P78" s="108">
        <f> (dwg!Q78-dwg!$D78)/(dwg!$E78-dwg!$D78)</f>
        <v>0.5264359072</v>
      </c>
      <c r="Q78" s="108">
        <f> (dwg!R78-dwg!$D78)/(dwg!$E78-dwg!$D78)</f>
        <v>0.5431723089</v>
      </c>
      <c r="R78" s="108">
        <f> (dwg!S78-dwg!$D78)/(dwg!$E78-dwg!$D78)</f>
        <v>0.5386078357</v>
      </c>
      <c r="S78" s="108">
        <f> (dwg!T78-dwg!$D78)/(dwg!$E78-dwg!$D78)</f>
        <v>0.4963864587</v>
      </c>
      <c r="T78" s="108">
        <f> (dwg!U78-dwg!$D78)/(dwg!$E78-dwg!$D78)</f>
        <v>0.4039558768</v>
      </c>
      <c r="U78" s="108">
        <f> (dwg!V78-dwg!$D78)/(dwg!$E78-dwg!$D78)</f>
        <v>0.3042982122</v>
      </c>
      <c r="V78" s="108">
        <f> (dwg!W78-dwg!$D78)/(dwg!$E78-dwg!$D78)</f>
        <v>0.2152909852</v>
      </c>
      <c r="W78" s="108">
        <f> (dwg!X78-dwg!$D78)/(dwg!$E78-dwg!$D78)</f>
        <v>0.2263217954</v>
      </c>
      <c r="X78" s="108">
        <f> (dwg!Y78-dwg!$D78)/(dwg!$E78-dwg!$D78)</f>
        <v>0.1905667554</v>
      </c>
      <c r="Y78" s="108">
        <f> (dwg!Z78-dwg!$D78)/(dwg!$E78-dwg!$D78)</f>
        <v>0.1445416508</v>
      </c>
      <c r="Z78" s="108">
        <f> (dwg!AA78-dwg!$D78)/(dwg!$E78-dwg!$D78)</f>
        <v>0.1228604032</v>
      </c>
      <c r="AA78" s="108">
        <f> (dwg!AB78-dwg!$D78)/(dwg!$E78-dwg!$D78)</f>
        <v>0.09623430962</v>
      </c>
      <c r="AB78" s="108">
        <f> (dwg!AC78-dwg!$D78)/(dwg!$E78-dwg!$D78)</f>
        <v>0.0658044884</v>
      </c>
      <c r="AC78" s="108">
        <f> (dwg!AD78-dwg!$D78)/(dwg!$E78-dwg!$D78)</f>
        <v>0.04564473184</v>
      </c>
      <c r="AD78" s="108">
        <f> (dwg!AE78-dwg!$D78)/(dwg!$E78-dwg!$D78)</f>
        <v>0.02776721187</v>
      </c>
      <c r="AE78" s="108">
        <f> (dwg!AF78-dwg!$D78)/(dwg!$E78-dwg!$D78)</f>
        <v>-0.0007607455306</v>
      </c>
      <c r="AF78" s="108">
        <f> (dwg!AG78-dwg!$D78)/(dwg!$E78-dwg!$D78)</f>
        <v>-0.01407379232</v>
      </c>
    </row>
    <row r="79" ht="12.75" customHeight="1">
      <c r="A79" s="96">
        <v>778.0</v>
      </c>
      <c r="B79" s="97" t="s">
        <v>19</v>
      </c>
      <c r="C79" s="98" t="s">
        <v>29</v>
      </c>
      <c r="D79" s="108">
        <f> (dwg!E79-dwg!$D79)/(dwg!$E79-dwg!$D79)</f>
        <v>1</v>
      </c>
      <c r="E79" s="108">
        <f> (dwg!F79-dwg!$D79)/(dwg!$E79-dwg!$D79)</f>
        <v>0.9477325135</v>
      </c>
      <c r="F79" s="108">
        <f> (dwg!G79-dwg!$D79)/(dwg!$E79-dwg!$D79)</f>
        <v>0.8904688701</v>
      </c>
      <c r="G79" s="108">
        <f> (dwg!H79-dwg!$D79)/(dwg!$E79-dwg!$D79)</f>
        <v>0.8235972329</v>
      </c>
      <c r="H79" s="108">
        <f> (dwg!I79-dwg!$D79)/(dwg!$E79-dwg!$D79)</f>
        <v>0.878170638</v>
      </c>
      <c r="I79" s="108">
        <f> (dwg!J79-dwg!$D79)/(dwg!$E79-dwg!$D79)</f>
        <v>0.8762490392</v>
      </c>
      <c r="J79" s="108">
        <f> (dwg!K79-dwg!$D79)/(dwg!$E79-dwg!$D79)</f>
        <v>0.8900845503</v>
      </c>
      <c r="K79" s="108">
        <f> (dwg!L79-dwg!$D79)/(dwg!$E79-dwg!$D79)</f>
        <v>0.8570330515</v>
      </c>
      <c r="L79" s="108">
        <f> (dwg!M79-dwg!$D79)/(dwg!$E79-dwg!$D79)</f>
        <v>0.8393543428</v>
      </c>
      <c r="M79" s="108">
        <f> (dwg!N79-dwg!$D79)/(dwg!$E79-dwg!$D79)</f>
        <v>0.8066871637</v>
      </c>
      <c r="N79" s="108">
        <f> (dwg!O79-dwg!$D79)/(dwg!$E79-dwg!$D79)</f>
        <v>0.8643351268</v>
      </c>
      <c r="O79" s="108">
        <f> (dwg!P79-dwg!$D79)/(dwg!$E79-dwg!$D79)</f>
        <v>0.693697156</v>
      </c>
      <c r="P79" s="108">
        <f> (dwg!Q79-dwg!$D79)/(dwg!$E79-dwg!$D79)</f>
        <v>0.6694850115</v>
      </c>
      <c r="Q79" s="108">
        <f> (dwg!R79-dwg!$D79)/(dwg!$E79-dwg!$D79)</f>
        <v>0.7728670254</v>
      </c>
      <c r="R79" s="108">
        <f> (dwg!S79-dwg!$D79)/(dwg!$E79-dwg!$D79)</f>
        <v>0.8178324366</v>
      </c>
      <c r="S79" s="108">
        <f> (dwg!T79-dwg!$D79)/(dwg!$E79-dwg!$D79)</f>
        <v>0.810914681</v>
      </c>
      <c r="T79" s="108">
        <f> (dwg!U79-dwg!$D79)/(dwg!$E79-dwg!$D79)</f>
        <v>0.7770945427</v>
      </c>
      <c r="U79" s="108">
        <f> (dwg!V79-dwg!$D79)/(dwg!$E79-dwg!$D79)</f>
        <v>0.7017678709</v>
      </c>
      <c r="V79" s="108">
        <f> (dwg!W79-dwg!$D79)/(dwg!$E79-dwg!$D79)</f>
        <v>0.6691006918</v>
      </c>
      <c r="W79" s="108">
        <f> (dwg!X79-dwg!$D79)/(dwg!$E79-dwg!$D79)</f>
        <v>0.8186010761</v>
      </c>
      <c r="X79" s="108">
        <f> (dwg!Y79-dwg!$D79)/(dwg!$E79-dwg!$D79)</f>
        <v>0.8235972329</v>
      </c>
      <c r="Y79" s="108">
        <f> (dwg!Z79-dwg!$D79)/(dwg!$E79-dwg!$D79)</f>
        <v>0.7955418909</v>
      </c>
      <c r="Z79" s="108">
        <f> (dwg!AA79-dwg!$D79)/(dwg!$E79-dwg!$D79)</f>
        <v>0.8643351268</v>
      </c>
      <c r="AA79" s="108">
        <f> (dwg!AB79-dwg!$D79)/(dwg!$E79-dwg!$D79)</f>
        <v>0.860876249</v>
      </c>
      <c r="AB79" s="108">
        <f> (dwg!AC79-dwg!$D79)/(dwg!$E79-dwg!$D79)</f>
        <v>0.8405073021</v>
      </c>
      <c r="AC79" s="108">
        <f> (dwg!AD79-dwg!$D79)/(dwg!$E79-dwg!$D79)</f>
        <v>0.8182167563</v>
      </c>
      <c r="AD79" s="108">
        <f> (dwg!AE79-dwg!$D79)/(dwg!$E79-dwg!$D79)</f>
        <v>0.8489623367</v>
      </c>
      <c r="AE79" s="108">
        <f> (dwg!AF79-dwg!$D79)/(dwg!$E79-dwg!$D79)</f>
        <v>0.7167563413</v>
      </c>
      <c r="AF79" s="108">
        <f> (dwg!AG79-dwg!$D79)/(dwg!$E79-dwg!$D79)</f>
        <v>0.8201383551</v>
      </c>
    </row>
    <row r="80" ht="12.75" customHeight="1">
      <c r="A80" s="96">
        <v>779.0</v>
      </c>
      <c r="B80" s="97" t="s">
        <v>19</v>
      </c>
      <c r="C80" s="96" t="s">
        <v>419</v>
      </c>
      <c r="D80" s="108">
        <f> (dwg!E80-dwg!$D80)/(dwg!$E80-dwg!$D80)</f>
        <v>1</v>
      </c>
      <c r="E80" s="108">
        <f> (dwg!F80-dwg!$D80)/(dwg!$E80-dwg!$D80)</f>
        <v>0.9472685888</v>
      </c>
      <c r="F80" s="108">
        <f> (dwg!G80-dwg!$D80)/(dwg!$E80-dwg!$D80)</f>
        <v>0.8983308042</v>
      </c>
      <c r="G80" s="108">
        <f> (dwg!H80-dwg!$D80)/(dwg!$E80-dwg!$D80)</f>
        <v>0.8262518968</v>
      </c>
      <c r="H80" s="108">
        <f> (dwg!I80-dwg!$D80)/(dwg!$E80-dwg!$D80)</f>
        <v>0.8880880121</v>
      </c>
      <c r="I80" s="108">
        <f> (dwg!J80-dwg!$D80)/(dwg!$E80-dwg!$D80)</f>
        <v>0.8915022762</v>
      </c>
      <c r="J80" s="108">
        <f> (dwg!K80-dwg!$D80)/(dwg!$E80-dwg!$D80)</f>
        <v>-0.7587253414</v>
      </c>
      <c r="K80" s="108">
        <f> (dwg!L80-dwg!$D80)/(dwg!$E80-dwg!$D80)</f>
        <v>-0.7587253414</v>
      </c>
      <c r="L80" s="108">
        <f> (dwg!M80-dwg!$D80)/(dwg!$E80-dwg!$D80)</f>
        <v>-0.7587253414</v>
      </c>
      <c r="M80" s="108">
        <f> (dwg!N80-dwg!$D80)/(dwg!$E80-dwg!$D80)</f>
        <v>-0.7587253414</v>
      </c>
      <c r="N80" s="108">
        <f> (dwg!O80-dwg!$D80)/(dwg!$E80-dwg!$D80)</f>
        <v>-0.7587253414</v>
      </c>
      <c r="O80" s="108">
        <f> (dwg!P80-dwg!$D80)/(dwg!$E80-dwg!$D80)</f>
        <v>-0.7587253414</v>
      </c>
      <c r="P80" s="108">
        <f> (dwg!Q80-dwg!$D80)/(dwg!$E80-dwg!$D80)</f>
        <v>-0.7587253414</v>
      </c>
      <c r="Q80" s="108">
        <f> (dwg!R80-dwg!$D80)/(dwg!$E80-dwg!$D80)</f>
        <v>-0.7587253414</v>
      </c>
      <c r="R80" s="108">
        <f> (dwg!S80-dwg!$D80)/(dwg!$E80-dwg!$D80)</f>
        <v>-0.7587253414</v>
      </c>
      <c r="S80" s="108">
        <f> (dwg!T80-dwg!$D80)/(dwg!$E80-dwg!$D80)</f>
        <v>-0.7587253414</v>
      </c>
      <c r="T80" s="108">
        <f> (dwg!U80-dwg!$D80)/(dwg!$E80-dwg!$D80)</f>
        <v>-0.7587253414</v>
      </c>
      <c r="U80" s="108">
        <f> (dwg!V80-dwg!$D80)/(dwg!$E80-dwg!$D80)</f>
        <v>-0.7587253414</v>
      </c>
      <c r="V80" s="108">
        <f> (dwg!W80-dwg!$D80)/(dwg!$E80-dwg!$D80)</f>
        <v>-0.7587253414</v>
      </c>
      <c r="W80" s="108">
        <f> (dwg!X80-dwg!$D80)/(dwg!$E80-dwg!$D80)</f>
        <v>-0.7587253414</v>
      </c>
      <c r="X80" s="108">
        <f> (dwg!Y80-dwg!$D80)/(dwg!$E80-dwg!$D80)</f>
        <v>-0.7587253414</v>
      </c>
      <c r="Y80" s="108">
        <f> (dwg!Z80-dwg!$D80)/(dwg!$E80-dwg!$D80)</f>
        <v>-0.7587253414</v>
      </c>
      <c r="Z80" s="108">
        <f> (dwg!AA80-dwg!$D80)/(dwg!$E80-dwg!$D80)</f>
        <v>-0.7587253414</v>
      </c>
      <c r="AA80" s="108">
        <f> (dwg!AB80-dwg!$D80)/(dwg!$E80-dwg!$D80)</f>
        <v>-0.7587253414</v>
      </c>
      <c r="AB80" s="108">
        <f> (dwg!AC80-dwg!$D80)/(dwg!$E80-dwg!$D80)</f>
        <v>-0.7587253414</v>
      </c>
      <c r="AC80" s="108">
        <f> (dwg!AD80-dwg!$D80)/(dwg!$E80-dwg!$D80)</f>
        <v>-0.7587253414</v>
      </c>
      <c r="AD80" s="108">
        <f> (dwg!AE80-dwg!$D80)/(dwg!$E80-dwg!$D80)</f>
        <v>-0.7587253414</v>
      </c>
      <c r="AE80" s="108">
        <f> (dwg!AF80-dwg!$D80)/(dwg!$E80-dwg!$D80)</f>
        <v>-0.7587253414</v>
      </c>
      <c r="AF80" s="108">
        <f> (dwg!AG80-dwg!$D80)/(dwg!$E80-dwg!$D80)</f>
        <v>-0.7587253414</v>
      </c>
    </row>
    <row r="81" ht="12.75" customHeight="1">
      <c r="A81" s="96">
        <v>780.0</v>
      </c>
      <c r="B81" s="97" t="s">
        <v>19</v>
      </c>
      <c r="C81" s="98" t="s">
        <v>29</v>
      </c>
      <c r="D81" s="108">
        <f> (dwg!E81-dwg!$D81)/(dwg!$E81-dwg!$D81)</f>
        <v>1</v>
      </c>
      <c r="E81" s="108">
        <f> (dwg!F81-dwg!$D81)/(dwg!$E81-dwg!$D81)</f>
        <v>0.9294969512</v>
      </c>
      <c r="F81" s="108">
        <f> (dwg!G81-dwg!$D81)/(dwg!$E81-dwg!$D81)</f>
        <v>0.8681402439</v>
      </c>
      <c r="G81" s="108">
        <f> (dwg!H81-dwg!$D81)/(dwg!$E81-dwg!$D81)</f>
        <v>0.8014481707</v>
      </c>
      <c r="H81" s="108">
        <f> (dwg!I81-dwg!$D81)/(dwg!$E81-dwg!$D81)</f>
        <v>0.8643292683</v>
      </c>
      <c r="I81" s="108">
        <f> (dwg!J81-dwg!$D81)/(dwg!$E81-dwg!$D81)</f>
        <v>0.8765243902</v>
      </c>
      <c r="J81" s="108">
        <f> (dwg!K81-dwg!$D81)/(dwg!$E81-dwg!$D81)</f>
        <v>0.8780487805</v>
      </c>
      <c r="K81" s="108">
        <f> (dwg!L81-dwg!$D81)/(dwg!$E81-dwg!$D81)</f>
        <v>0.8330792683</v>
      </c>
      <c r="L81" s="108">
        <f> (dwg!M81-dwg!$D81)/(dwg!$E81-dwg!$D81)</f>
        <v>0.8273628049</v>
      </c>
      <c r="M81" s="108">
        <f> (dwg!N81-dwg!$D81)/(dwg!$E81-dwg!$D81)</f>
        <v>0.78125</v>
      </c>
      <c r="N81" s="108">
        <f> (dwg!O81-dwg!$D81)/(dwg!$E81-dwg!$D81)</f>
        <v>0.8502286585</v>
      </c>
      <c r="O81" s="108">
        <f> (dwg!P81-dwg!$D81)/(dwg!$E81-dwg!$D81)</f>
        <v>0.5952743902</v>
      </c>
      <c r="P81" s="108">
        <f> (dwg!Q81-dwg!$D81)/(dwg!$E81-dwg!$D81)</f>
        <v>0.6082317073</v>
      </c>
      <c r="Q81" s="108">
        <f> (dwg!R81-dwg!$D81)/(dwg!$E81-dwg!$D81)</f>
        <v>0.7103658537</v>
      </c>
      <c r="R81" s="108">
        <f> (dwg!S81-dwg!$D81)/(dwg!$E81-dwg!$D81)</f>
        <v>0.756097561</v>
      </c>
      <c r="S81" s="108">
        <f> (dwg!T81-dwg!$D81)/(dwg!$E81-dwg!$D81)</f>
        <v>0.7637195122</v>
      </c>
      <c r="T81" s="108">
        <f> (dwg!U81-dwg!$D81)/(dwg!$E81-dwg!$D81)</f>
        <v>0.7027439024</v>
      </c>
      <c r="U81" s="108">
        <f> (dwg!V81-dwg!$D81)/(dwg!$E81-dwg!$D81)</f>
        <v>0.5849847561</v>
      </c>
      <c r="V81" s="108">
        <f> (dwg!W81-dwg!$D81)/(dwg!$E81-dwg!$D81)</f>
        <v>0.5663109756</v>
      </c>
      <c r="W81" s="108">
        <f> (dwg!X81-dwg!$D81)/(dwg!$E81-dwg!$D81)</f>
        <v>0.7884908537</v>
      </c>
      <c r="X81" s="108">
        <f> (dwg!Y81-dwg!$D81)/(dwg!$E81-dwg!$D81)</f>
        <v>0.7900152439</v>
      </c>
      <c r="Y81" s="108">
        <f> (dwg!Z81-dwg!$D81)/(dwg!$E81-dwg!$D81)</f>
        <v>0.7103658537</v>
      </c>
      <c r="Z81" s="108">
        <f> (dwg!AA81-dwg!$D81)/(dwg!$E81-dwg!$D81)</f>
        <v>0.8041158537</v>
      </c>
      <c r="AA81" s="108">
        <f> (dwg!AB81-dwg!$D81)/(dwg!$E81-dwg!$D81)</f>
        <v>0.7980182927</v>
      </c>
      <c r="AB81" s="108">
        <f> (dwg!AC81-dwg!$D81)/(dwg!$E81-dwg!$D81)</f>
        <v>0.7736280488</v>
      </c>
      <c r="AC81" s="108">
        <f> (dwg!AD81-dwg!$D81)/(dwg!$E81-dwg!$D81)</f>
        <v>0.7530487805</v>
      </c>
      <c r="AD81" s="108">
        <f> (dwg!AE81-dwg!$D81)/(dwg!$E81-dwg!$D81)</f>
        <v>0.7987804878</v>
      </c>
      <c r="AE81" s="108">
        <f> (dwg!AF81-dwg!$D81)/(dwg!$E81-dwg!$D81)</f>
        <v>0.662347561</v>
      </c>
      <c r="AF81" s="108">
        <f> (dwg!AG81-dwg!$D81)/(dwg!$E81-dwg!$D81)</f>
        <v>0.7961128049</v>
      </c>
    </row>
    <row r="82" ht="12.75" customHeight="1">
      <c r="A82" s="96">
        <v>781.0</v>
      </c>
      <c r="B82" s="97" t="s">
        <v>19</v>
      </c>
      <c r="C82" s="98" t="s">
        <v>29</v>
      </c>
      <c r="D82" s="108">
        <f> (dwg!E82-dwg!$D82)/(dwg!$E82-dwg!$D82)</f>
        <v>1</v>
      </c>
      <c r="E82" s="108">
        <f> (dwg!F82-dwg!$D82)/(dwg!$E82-dwg!$D82)</f>
        <v>0.9368340944</v>
      </c>
      <c r="F82" s="108">
        <f> (dwg!G82-dwg!$D82)/(dwg!$E82-dwg!$D82)</f>
        <v>0.9071537291</v>
      </c>
      <c r="G82" s="108">
        <f> (dwg!H82-dwg!$D82)/(dwg!$E82-dwg!$D82)</f>
        <v>0.7994672755</v>
      </c>
      <c r="H82" s="108">
        <f> (dwg!I82-dwg!$D82)/(dwg!$E82-dwg!$D82)</f>
        <v>0.8675799087</v>
      </c>
      <c r="I82" s="108">
        <f> (dwg!J82-dwg!$D82)/(dwg!$E82-dwg!$D82)</f>
        <v>0.8820395738</v>
      </c>
      <c r="J82" s="108">
        <f> (dwg!K82-dwg!$D82)/(dwg!$E82-dwg!$D82)</f>
        <v>0.8881278539</v>
      </c>
      <c r="K82" s="108">
        <f> (dwg!L82-dwg!$D82)/(dwg!$E82-dwg!$D82)</f>
        <v>0.8394216134</v>
      </c>
      <c r="L82" s="108">
        <f> (dwg!M82-dwg!$D82)/(dwg!$E82-dwg!$D82)</f>
        <v>0.8359969559</v>
      </c>
      <c r="M82" s="108">
        <f> (dwg!N82-dwg!$D82)/(dwg!$E82-dwg!$D82)</f>
        <v>0.795281583</v>
      </c>
      <c r="N82" s="108">
        <f> (dwg!O82-dwg!$D82)/(dwg!$E82-dwg!$D82)</f>
        <v>0.8706240487</v>
      </c>
      <c r="O82" s="108">
        <f> (dwg!P82-dwg!$D82)/(dwg!$E82-dwg!$D82)</f>
        <v>0.6392694064</v>
      </c>
      <c r="P82" s="108">
        <f> (dwg!Q82-dwg!$D82)/(dwg!$E82-dwg!$D82)</f>
        <v>0.6320395738</v>
      </c>
      <c r="Q82" s="108">
        <f> (dwg!R82-dwg!$D82)/(dwg!$E82-dwg!$D82)</f>
        <v>0.7340182648</v>
      </c>
      <c r="R82" s="108">
        <f> (dwg!S82-dwg!$D82)/(dwg!$E82-dwg!$D82)</f>
        <v>0.7785388128</v>
      </c>
      <c r="S82" s="108">
        <f> (dwg!T82-dwg!$D82)/(dwg!$E82-dwg!$D82)</f>
        <v>0.7857686454</v>
      </c>
      <c r="T82" s="108">
        <f> (dwg!U82-dwg!$D82)/(dwg!$E82-dwg!$D82)</f>
        <v>0.7317351598</v>
      </c>
      <c r="U82" s="108">
        <f> (dwg!V82-dwg!$D82)/(dwg!$E82-dwg!$D82)</f>
        <v>0.6609589041</v>
      </c>
      <c r="V82" s="108">
        <f> (dwg!W82-dwg!$D82)/(dwg!$E82-dwg!$D82)</f>
        <v>0.5589802131</v>
      </c>
      <c r="W82" s="108">
        <f> (dwg!X82-dwg!$D82)/(dwg!$E82-dwg!$D82)</f>
        <v>0.8101217656</v>
      </c>
      <c r="X82" s="108">
        <f> (dwg!Y82-dwg!$D82)/(dwg!$E82-dwg!$D82)</f>
        <v>0.8295281583</v>
      </c>
      <c r="Y82" s="108">
        <f> (dwg!Z82-dwg!$D82)/(dwg!$E82-dwg!$D82)</f>
        <v>0.7739726027</v>
      </c>
      <c r="Z82" s="108">
        <f> (dwg!AA82-dwg!$D82)/(dwg!$E82-dwg!$D82)</f>
        <v>0.8378995434</v>
      </c>
      <c r="AA82" s="108">
        <f> (dwg!AB82-dwg!$D82)/(dwg!$E82-dwg!$D82)</f>
        <v>0.8264840183</v>
      </c>
      <c r="AB82" s="108">
        <f> (dwg!AC82-dwg!$D82)/(dwg!$E82-dwg!$D82)</f>
        <v>0.8253424658</v>
      </c>
      <c r="AC82" s="108">
        <f> (dwg!AD82-dwg!$D82)/(dwg!$E82-dwg!$D82)</f>
        <v>0.8112633181</v>
      </c>
      <c r="AD82" s="108">
        <f> (dwg!AE82-dwg!$D82)/(dwg!$E82-dwg!$D82)</f>
        <v>0.8219178082</v>
      </c>
      <c r="AE82" s="108">
        <f> (dwg!AF82-dwg!$D82)/(dwg!$E82-dwg!$D82)</f>
        <v>0.6803652968</v>
      </c>
      <c r="AF82" s="108">
        <f> (dwg!AG82-dwg!$D82)/(dwg!$E82-dwg!$D82)</f>
        <v>0.7347792998</v>
      </c>
    </row>
    <row r="83" ht="12.75" customHeight="1">
      <c r="A83" s="96">
        <v>782.0</v>
      </c>
      <c r="B83" s="97" t="s">
        <v>19</v>
      </c>
      <c r="C83" s="96" t="s">
        <v>419</v>
      </c>
      <c r="D83" s="108">
        <f> (dwg!E83-dwg!$D83)/(dwg!$E83-dwg!$D83)</f>
        <v>1</v>
      </c>
      <c r="E83" s="108">
        <f> (dwg!F83-dwg!$D83)/(dwg!$E83-dwg!$D83)</f>
        <v>0.9340659341</v>
      </c>
      <c r="F83" s="108">
        <f> (dwg!G83-dwg!$D83)/(dwg!$E83-dwg!$D83)</f>
        <v>0.8767660911</v>
      </c>
      <c r="G83" s="108">
        <f> (dwg!H83-dwg!$D83)/(dwg!$E83-dwg!$D83)</f>
        <v>0.8076923077</v>
      </c>
      <c r="H83" s="108">
        <f> (dwg!I83-dwg!$D83)/(dwg!$E83-dwg!$D83)</f>
        <v>0.8795133438</v>
      </c>
      <c r="I83" s="108">
        <f> (dwg!J83-dwg!$D83)/(dwg!$E83-dwg!$D83)</f>
        <v>0.8814756672</v>
      </c>
      <c r="J83" s="108">
        <f> (dwg!K83-dwg!$D83)/(dwg!$E83-dwg!$D83)</f>
        <v>-0.7849293564</v>
      </c>
      <c r="K83" s="108">
        <f> (dwg!L83-dwg!$D83)/(dwg!$E83-dwg!$D83)</f>
        <v>-0.7849293564</v>
      </c>
      <c r="L83" s="108">
        <f> (dwg!M83-dwg!$D83)/(dwg!$E83-dwg!$D83)</f>
        <v>-0.7849293564</v>
      </c>
      <c r="M83" s="108">
        <f> (dwg!N83-dwg!$D83)/(dwg!$E83-dwg!$D83)</f>
        <v>-0.7849293564</v>
      </c>
      <c r="N83" s="108">
        <f> (dwg!O83-dwg!$D83)/(dwg!$E83-dwg!$D83)</f>
        <v>-0.7849293564</v>
      </c>
      <c r="O83" s="108">
        <f> (dwg!P83-dwg!$D83)/(dwg!$E83-dwg!$D83)</f>
        <v>-0.7849293564</v>
      </c>
      <c r="P83" s="108">
        <f> (dwg!Q83-dwg!$D83)/(dwg!$E83-dwg!$D83)</f>
        <v>-0.7849293564</v>
      </c>
      <c r="Q83" s="108">
        <f> (dwg!R83-dwg!$D83)/(dwg!$E83-dwg!$D83)</f>
        <v>-0.7849293564</v>
      </c>
      <c r="R83" s="108">
        <f> (dwg!S83-dwg!$D83)/(dwg!$E83-dwg!$D83)</f>
        <v>-0.7849293564</v>
      </c>
      <c r="S83" s="108">
        <f> (dwg!T83-dwg!$D83)/(dwg!$E83-dwg!$D83)</f>
        <v>-0.7849293564</v>
      </c>
      <c r="T83" s="108">
        <f> (dwg!U83-dwg!$D83)/(dwg!$E83-dwg!$D83)</f>
        <v>-0.7849293564</v>
      </c>
      <c r="U83" s="108">
        <f> (dwg!V83-dwg!$D83)/(dwg!$E83-dwg!$D83)</f>
        <v>-0.7849293564</v>
      </c>
      <c r="V83" s="108">
        <f> (dwg!W83-dwg!$D83)/(dwg!$E83-dwg!$D83)</f>
        <v>-0.7849293564</v>
      </c>
      <c r="W83" s="108">
        <f> (dwg!X83-dwg!$D83)/(dwg!$E83-dwg!$D83)</f>
        <v>-0.7849293564</v>
      </c>
      <c r="X83" s="108">
        <f> (dwg!Y83-dwg!$D83)/(dwg!$E83-dwg!$D83)</f>
        <v>-0.7849293564</v>
      </c>
      <c r="Y83" s="108">
        <f> (dwg!Z83-dwg!$D83)/(dwg!$E83-dwg!$D83)</f>
        <v>-0.7849293564</v>
      </c>
      <c r="Z83" s="108">
        <f> (dwg!AA83-dwg!$D83)/(dwg!$E83-dwg!$D83)</f>
        <v>-0.7849293564</v>
      </c>
      <c r="AA83" s="108">
        <f> (dwg!AB83-dwg!$D83)/(dwg!$E83-dwg!$D83)</f>
        <v>-0.7849293564</v>
      </c>
      <c r="AB83" s="108">
        <f> (dwg!AC83-dwg!$D83)/(dwg!$E83-dwg!$D83)</f>
        <v>-0.7849293564</v>
      </c>
      <c r="AC83" s="108">
        <f> (dwg!AD83-dwg!$D83)/(dwg!$E83-dwg!$D83)</f>
        <v>-0.7849293564</v>
      </c>
      <c r="AD83" s="108">
        <f> (dwg!AE83-dwg!$D83)/(dwg!$E83-dwg!$D83)</f>
        <v>-0.7849293564</v>
      </c>
      <c r="AE83" s="108">
        <f> (dwg!AF83-dwg!$D83)/(dwg!$E83-dwg!$D83)</f>
        <v>-0.7849293564</v>
      </c>
      <c r="AF83" s="108">
        <f> (dwg!AG83-dwg!$D83)/(dwg!$E83-dwg!$D83)</f>
        <v>-0.7849293564</v>
      </c>
    </row>
    <row r="84" ht="12.75" customHeight="1">
      <c r="A84" s="96">
        <v>783.0</v>
      </c>
      <c r="B84" s="97" t="s">
        <v>19</v>
      </c>
      <c r="C84" s="96" t="s">
        <v>419</v>
      </c>
      <c r="D84" s="108">
        <f> (dwg!E84-dwg!$D84)/(dwg!$E84-dwg!$D84)</f>
        <v>1</v>
      </c>
      <c r="E84" s="108">
        <f> (dwg!F84-dwg!$D84)/(dwg!$E84-dwg!$D84)</f>
        <v>0.9680121858</v>
      </c>
      <c r="F84" s="108">
        <f> (dwg!G84-dwg!$D84)/(dwg!$E84-dwg!$D84)</f>
        <v>0.9405940594</v>
      </c>
      <c r="G84" s="108">
        <f> (dwg!H84-dwg!$D84)/(dwg!$E84-dwg!$D84)</f>
        <v>0.8964204113</v>
      </c>
      <c r="H84" s="108">
        <f> (dwg!I84-dwg!$D84)/(dwg!$E84-dwg!$D84)</f>
        <v>0.8983244478</v>
      </c>
      <c r="I84" s="108">
        <f> (dwg!J84-dwg!$D84)/(dwg!$E84-dwg!$D84)</f>
        <v>0.9063214014</v>
      </c>
      <c r="J84" s="108">
        <f> (dwg!K84-dwg!$D84)/(dwg!$E84-dwg!$D84)</f>
        <v>-0.761614623</v>
      </c>
      <c r="K84" s="108">
        <f> (dwg!L84-dwg!$D84)/(dwg!$E84-dwg!$D84)</f>
        <v>-0.761614623</v>
      </c>
      <c r="L84" s="108">
        <f> (dwg!M84-dwg!$D84)/(dwg!$E84-dwg!$D84)</f>
        <v>-0.761614623</v>
      </c>
      <c r="M84" s="108">
        <f> (dwg!N84-dwg!$D84)/(dwg!$E84-dwg!$D84)</f>
        <v>-0.761614623</v>
      </c>
      <c r="N84" s="108">
        <f> (dwg!O84-dwg!$D84)/(dwg!$E84-dwg!$D84)</f>
        <v>-0.761614623</v>
      </c>
      <c r="O84" s="108">
        <f> (dwg!P84-dwg!$D84)/(dwg!$E84-dwg!$D84)</f>
        <v>-0.761614623</v>
      </c>
      <c r="P84" s="108">
        <f> (dwg!Q84-dwg!$D84)/(dwg!$E84-dwg!$D84)</f>
        <v>-0.761614623</v>
      </c>
      <c r="Q84" s="108">
        <f> (dwg!R84-dwg!$D84)/(dwg!$E84-dwg!$D84)</f>
        <v>-0.761614623</v>
      </c>
      <c r="R84" s="108">
        <f> (dwg!S84-dwg!$D84)/(dwg!$E84-dwg!$D84)</f>
        <v>-0.761614623</v>
      </c>
      <c r="S84" s="108">
        <f> (dwg!T84-dwg!$D84)/(dwg!$E84-dwg!$D84)</f>
        <v>-0.761614623</v>
      </c>
      <c r="T84" s="108">
        <f> (dwg!U84-dwg!$D84)/(dwg!$E84-dwg!$D84)</f>
        <v>-0.761614623</v>
      </c>
      <c r="U84" s="108">
        <f> (dwg!V84-dwg!$D84)/(dwg!$E84-dwg!$D84)</f>
        <v>-0.761614623</v>
      </c>
      <c r="V84" s="108">
        <f> (dwg!W84-dwg!$D84)/(dwg!$E84-dwg!$D84)</f>
        <v>-0.761614623</v>
      </c>
      <c r="W84" s="108">
        <f> (dwg!X84-dwg!$D84)/(dwg!$E84-dwg!$D84)</f>
        <v>-0.761614623</v>
      </c>
      <c r="X84" s="108">
        <f> (dwg!Y84-dwg!$D84)/(dwg!$E84-dwg!$D84)</f>
        <v>-0.761614623</v>
      </c>
      <c r="Y84" s="108">
        <f> (dwg!Z84-dwg!$D84)/(dwg!$E84-dwg!$D84)</f>
        <v>-0.761614623</v>
      </c>
      <c r="Z84" s="108">
        <f> (dwg!AA84-dwg!$D84)/(dwg!$E84-dwg!$D84)</f>
        <v>-0.761614623</v>
      </c>
      <c r="AA84" s="108">
        <f> (dwg!AB84-dwg!$D84)/(dwg!$E84-dwg!$D84)</f>
        <v>-0.761614623</v>
      </c>
      <c r="AB84" s="108">
        <f> (dwg!AC84-dwg!$D84)/(dwg!$E84-dwg!$D84)</f>
        <v>-0.761614623</v>
      </c>
      <c r="AC84" s="108">
        <f> (dwg!AD84-dwg!$D84)/(dwg!$E84-dwg!$D84)</f>
        <v>-0.761614623</v>
      </c>
      <c r="AD84" s="108">
        <f> (dwg!AE84-dwg!$D84)/(dwg!$E84-dwg!$D84)</f>
        <v>-0.761614623</v>
      </c>
      <c r="AE84" s="108">
        <f> (dwg!AF84-dwg!$D84)/(dwg!$E84-dwg!$D84)</f>
        <v>-0.761614623</v>
      </c>
      <c r="AF84" s="108">
        <f> (dwg!AG84-dwg!$D84)/(dwg!$E84-dwg!$D84)</f>
        <v>-0.761614623</v>
      </c>
    </row>
    <row r="85" ht="12.75" customHeight="1">
      <c r="A85" s="96">
        <v>784.0</v>
      </c>
      <c r="B85" s="97" t="s">
        <v>19</v>
      </c>
      <c r="C85" s="98" t="s">
        <v>29</v>
      </c>
      <c r="D85" s="108">
        <f> (dwg!E85-dwg!$D85)/(dwg!$E85-dwg!$D85)</f>
        <v>1</v>
      </c>
      <c r="E85" s="108">
        <f> (dwg!F85-dwg!$D85)/(dwg!$E85-dwg!$D85)</f>
        <v>0.9417549168</v>
      </c>
      <c r="F85" s="108">
        <f> (dwg!G85-dwg!$D85)/(dwg!$E85-dwg!$D85)</f>
        <v>0.9092284418</v>
      </c>
      <c r="G85" s="108">
        <f> (dwg!H85-dwg!$D85)/(dwg!$E85-dwg!$D85)</f>
        <v>0.8358547655</v>
      </c>
      <c r="H85" s="108">
        <f> (dwg!I85-dwg!$D85)/(dwg!$E85-dwg!$D85)</f>
        <v>0.8801059002</v>
      </c>
      <c r="I85" s="108">
        <f> (dwg!J85-dwg!$D85)/(dwg!$E85-dwg!$D85)</f>
        <v>0.8922087746</v>
      </c>
      <c r="J85" s="108">
        <f> (dwg!K85-dwg!$D85)/(dwg!$E85-dwg!$D85)</f>
        <v>0.8959909228</v>
      </c>
      <c r="K85" s="108">
        <f> (dwg!L85-dwg!$D85)/(dwg!$E85-dwg!$D85)</f>
        <v>0.8680030257</v>
      </c>
      <c r="L85" s="108">
        <f> (dwg!M85-dwg!$D85)/(dwg!$E85-dwg!$D85)</f>
        <v>0.8494704992</v>
      </c>
      <c r="M85" s="108">
        <f> (dwg!N85-dwg!$D85)/(dwg!$E85-dwg!$D85)</f>
        <v>0.8245083207</v>
      </c>
      <c r="N85" s="108">
        <f> (dwg!O85-dwg!$D85)/(dwg!$E85-dwg!$D85)</f>
        <v>0.8748108926</v>
      </c>
      <c r="O85" s="108">
        <f> (dwg!P85-dwg!$D85)/(dwg!$E85-dwg!$D85)</f>
        <v>0.7110438729</v>
      </c>
      <c r="P85" s="108">
        <f> (dwg!Q85-dwg!$D85)/(dwg!$E85-dwg!$D85)</f>
        <v>0.680408472</v>
      </c>
      <c r="Q85" s="108">
        <f> (dwg!R85-dwg!$D85)/(dwg!$E85-dwg!$D85)</f>
        <v>0.7681543116</v>
      </c>
      <c r="R85" s="108">
        <f> (dwg!S85-dwg!$D85)/(dwg!$E85-dwg!$D85)</f>
        <v>0.8067322239</v>
      </c>
      <c r="S85" s="108">
        <f> (dwg!T85-dwg!$D85)/(dwg!$E85-dwg!$D85)</f>
        <v>0.8078668684</v>
      </c>
      <c r="T85" s="108">
        <f> (dwg!U85-dwg!$D85)/(dwg!$E85-dwg!$D85)</f>
        <v>0.7851739788</v>
      </c>
      <c r="U85" s="108">
        <f> (dwg!V85-dwg!$D85)/(dwg!$E85-dwg!$D85)</f>
        <v>0.6618759455</v>
      </c>
      <c r="V85" s="108">
        <f> (dwg!W85-dwg!$D85)/(dwg!$E85-dwg!$D85)</f>
        <v>0.6384266263</v>
      </c>
      <c r="W85" s="108">
        <f> (dwg!X85-dwg!$D85)/(dwg!$E85-dwg!$D85)</f>
        <v>0.7855521936</v>
      </c>
      <c r="X85" s="108">
        <f> (dwg!Y85-dwg!$D85)/(dwg!$E85-dwg!$D85)</f>
        <v>0.8207261725</v>
      </c>
      <c r="Y85" s="108">
        <f> (dwg!Z85-dwg!$D85)/(dwg!$E85-dwg!$D85)</f>
        <v>0.7401664145</v>
      </c>
      <c r="Z85" s="108">
        <f> (dwg!AA85-dwg!$D85)/(dwg!$E85-dwg!$D85)</f>
        <v>0.8407715582</v>
      </c>
      <c r="AA85" s="108">
        <f> (dwg!AB85-dwg!$D85)/(dwg!$E85-dwg!$D85)</f>
        <v>0.8279122542</v>
      </c>
      <c r="AB85" s="108">
        <f> (dwg!AC85-dwg!$D85)/(dwg!$E85-dwg!$D85)</f>
        <v>0.8116490166</v>
      </c>
      <c r="AC85" s="108">
        <f> (dwg!AD85-dwg!$D85)/(dwg!$E85-dwg!$D85)</f>
        <v>0.7685325265</v>
      </c>
      <c r="AD85" s="108">
        <f> (dwg!AE85-dwg!$D85)/(dwg!$E85-dwg!$D85)</f>
        <v>0.8218608169</v>
      </c>
      <c r="AE85" s="108">
        <f> (dwg!AF85-dwg!$D85)/(dwg!$E85-dwg!$D85)</f>
        <v>0.6505295008</v>
      </c>
      <c r="AF85" s="108">
        <f> (dwg!AG85-dwg!$D85)/(dwg!$E85-dwg!$D85)</f>
        <v>0.776096823</v>
      </c>
    </row>
    <row r="86" ht="12.75" customHeight="1">
      <c r="A86" s="96">
        <v>785.0</v>
      </c>
      <c r="B86" s="97" t="s">
        <v>19</v>
      </c>
      <c r="C86" s="96" t="s">
        <v>419</v>
      </c>
      <c r="D86" s="108">
        <f> (dwg!E86-dwg!$D86)/(dwg!$E86-dwg!$D86)</f>
        <v>1</v>
      </c>
      <c r="E86" s="108">
        <f> (dwg!F86-dwg!$D86)/(dwg!$E86-dwg!$D86)</f>
        <v>0.9394294646</v>
      </c>
      <c r="F86" s="108">
        <f> (dwg!G86-dwg!$D86)/(dwg!$E86-dwg!$D86)</f>
        <v>0.8827667057</v>
      </c>
      <c r="G86" s="108">
        <f> (dwg!H86-dwg!$D86)/(dwg!$E86-dwg!$D86)</f>
        <v>0.8018757327</v>
      </c>
      <c r="H86" s="108">
        <f> (dwg!I86-dwg!$D86)/(dwg!$E86-dwg!$D86)</f>
        <v>0.8745603751</v>
      </c>
      <c r="I86" s="108">
        <f> (dwg!J86-dwg!$D86)/(dwg!$E86-dwg!$D86)</f>
        <v>0.8757327081</v>
      </c>
      <c r="J86" s="108">
        <f> (dwg!K86-dwg!$D86)/(dwg!$E86-dwg!$D86)</f>
        <v>-0.781555295</v>
      </c>
      <c r="K86" s="108">
        <f> (dwg!L86-dwg!$D86)/(dwg!$E86-dwg!$D86)</f>
        <v>-0.781555295</v>
      </c>
      <c r="L86" s="108">
        <f> (dwg!M86-dwg!$D86)/(dwg!$E86-dwg!$D86)</f>
        <v>-0.781555295</v>
      </c>
      <c r="M86" s="108">
        <f> (dwg!N86-dwg!$D86)/(dwg!$E86-dwg!$D86)</f>
        <v>-0.781555295</v>
      </c>
      <c r="N86" s="108">
        <f> (dwg!O86-dwg!$D86)/(dwg!$E86-dwg!$D86)</f>
        <v>-0.781555295</v>
      </c>
      <c r="O86" s="108">
        <f> (dwg!P86-dwg!$D86)/(dwg!$E86-dwg!$D86)</f>
        <v>-0.781555295</v>
      </c>
      <c r="P86" s="108">
        <f> (dwg!Q86-dwg!$D86)/(dwg!$E86-dwg!$D86)</f>
        <v>-0.781555295</v>
      </c>
      <c r="Q86" s="108">
        <f> (dwg!R86-dwg!$D86)/(dwg!$E86-dwg!$D86)</f>
        <v>-0.781555295</v>
      </c>
      <c r="R86" s="108">
        <f> (dwg!S86-dwg!$D86)/(dwg!$E86-dwg!$D86)</f>
        <v>-0.781555295</v>
      </c>
      <c r="S86" s="108">
        <f> (dwg!T86-dwg!$D86)/(dwg!$E86-dwg!$D86)</f>
        <v>-0.781555295</v>
      </c>
      <c r="T86" s="108">
        <f> (dwg!U86-dwg!$D86)/(dwg!$E86-dwg!$D86)</f>
        <v>-0.781555295</v>
      </c>
      <c r="U86" s="108">
        <f> (dwg!V86-dwg!$D86)/(dwg!$E86-dwg!$D86)</f>
        <v>-0.781555295</v>
      </c>
      <c r="V86" s="108">
        <f> (dwg!W86-dwg!$D86)/(dwg!$E86-dwg!$D86)</f>
        <v>-0.781555295</v>
      </c>
      <c r="W86" s="108">
        <f> (dwg!X86-dwg!$D86)/(dwg!$E86-dwg!$D86)</f>
        <v>-0.781555295</v>
      </c>
      <c r="X86" s="108">
        <f> (dwg!Y86-dwg!$D86)/(dwg!$E86-dwg!$D86)</f>
        <v>-0.781555295</v>
      </c>
      <c r="Y86" s="108">
        <f> (dwg!Z86-dwg!$D86)/(dwg!$E86-dwg!$D86)</f>
        <v>-0.781555295</v>
      </c>
      <c r="Z86" s="108">
        <f> (dwg!AA86-dwg!$D86)/(dwg!$E86-dwg!$D86)</f>
        <v>-0.781555295</v>
      </c>
      <c r="AA86" s="108">
        <f> (dwg!AB86-dwg!$D86)/(dwg!$E86-dwg!$D86)</f>
        <v>-0.781555295</v>
      </c>
      <c r="AB86" s="108">
        <f> (dwg!AC86-dwg!$D86)/(dwg!$E86-dwg!$D86)</f>
        <v>-0.781555295</v>
      </c>
      <c r="AC86" s="108">
        <f> (dwg!AD86-dwg!$D86)/(dwg!$E86-dwg!$D86)</f>
        <v>-0.781555295</v>
      </c>
      <c r="AD86" s="108">
        <f> (dwg!AE86-dwg!$D86)/(dwg!$E86-dwg!$D86)</f>
        <v>-0.781555295</v>
      </c>
      <c r="AE86" s="108">
        <f> (dwg!AF86-dwg!$D86)/(dwg!$E86-dwg!$D86)</f>
        <v>-0.781555295</v>
      </c>
      <c r="AF86" s="108">
        <f> (dwg!AG86-dwg!$D86)/(dwg!$E86-dwg!$D86)</f>
        <v>-0.781555295</v>
      </c>
    </row>
    <row r="87" ht="12.75" customHeight="1">
      <c r="A87" s="96">
        <v>786.0</v>
      </c>
      <c r="B87" s="97" t="s">
        <v>19</v>
      </c>
      <c r="C87" s="98" t="s">
        <v>29</v>
      </c>
      <c r="D87" s="108">
        <f> (dwg!E87-dwg!$D87)/(dwg!$E87-dwg!$D87)</f>
        <v>1</v>
      </c>
      <c r="E87" s="108">
        <f> (dwg!F87-dwg!$D87)/(dwg!$E87-dwg!$D87)</f>
        <v>0.9531914894</v>
      </c>
      <c r="F87" s="108">
        <f> (dwg!G87-dwg!$D87)/(dwg!$E87-dwg!$D87)</f>
        <v>0.9102514507</v>
      </c>
      <c r="G87" s="108">
        <f> (dwg!H87-dwg!$D87)/(dwg!$E87-dwg!$D87)</f>
        <v>0.849516441</v>
      </c>
      <c r="H87" s="108">
        <f> (dwg!I87-dwg!$D87)/(dwg!$E87-dwg!$D87)</f>
        <v>0.8912959381</v>
      </c>
      <c r="I87" s="108">
        <f> (dwg!J87-dwg!$D87)/(dwg!$E87-dwg!$D87)</f>
        <v>0.8916827853</v>
      </c>
      <c r="J87" s="108">
        <f> (dwg!K87-dwg!$D87)/(dwg!$E87-dwg!$D87)</f>
        <v>0.8967117988</v>
      </c>
      <c r="K87" s="108">
        <f> (dwg!L87-dwg!$D87)/(dwg!$E87-dwg!$D87)</f>
        <v>0.8750483559</v>
      </c>
      <c r="L87" s="108">
        <f> (dwg!M87-dwg!$D87)/(dwg!$E87-dwg!$D87)</f>
        <v>0.8765957447</v>
      </c>
      <c r="M87" s="108">
        <f> (dwg!N87-dwg!$D87)/(dwg!$E87-dwg!$D87)</f>
        <v>0.833655706</v>
      </c>
      <c r="N87" s="108">
        <f> (dwg!O87-dwg!$D87)/(dwg!$E87-dwg!$D87)</f>
        <v>0.8827852998</v>
      </c>
      <c r="O87" s="108">
        <f> (dwg!P87-dwg!$D87)/(dwg!$E87-dwg!$D87)</f>
        <v>0.7288201161</v>
      </c>
      <c r="P87" s="108">
        <f> (dwg!Q87-dwg!$D87)/(dwg!$E87-dwg!$D87)</f>
        <v>0.7160541586</v>
      </c>
      <c r="Q87" s="108">
        <f> (dwg!R87-dwg!$D87)/(dwg!$E87-dwg!$D87)</f>
        <v>0.7806576402</v>
      </c>
      <c r="R87" s="108">
        <f> (dwg!S87-dwg!$D87)/(dwg!$E87-dwg!$D87)</f>
        <v>0.8193423598</v>
      </c>
      <c r="S87" s="108">
        <f> (dwg!T87-dwg!$D87)/(dwg!$E87-dwg!$D87)</f>
        <v>0.8046421663</v>
      </c>
      <c r="T87" s="108">
        <f> (dwg!U87-dwg!$D87)/(dwg!$E87-dwg!$D87)</f>
        <v>0.7791102515</v>
      </c>
      <c r="U87" s="108">
        <f> (dwg!V87-dwg!$D87)/(dwg!$E87-dwg!$D87)</f>
        <v>0.6874274662</v>
      </c>
      <c r="V87" s="108">
        <f> (dwg!W87-dwg!$D87)/(dwg!$E87-dwg!$D87)</f>
        <v>0.681237911</v>
      </c>
      <c r="W87" s="108">
        <f> (dwg!X87-dwg!$D87)/(dwg!$E87-dwg!$D87)</f>
        <v>0.7996131528</v>
      </c>
      <c r="X87" s="108">
        <f> (dwg!Y87-dwg!$D87)/(dwg!$E87-dwg!$D87)</f>
        <v>0.8359767892</v>
      </c>
      <c r="Y87" s="108">
        <f> (dwg!Z87-dwg!$D87)/(dwg!$E87-dwg!$D87)</f>
        <v>0.7764023211</v>
      </c>
      <c r="Z87" s="108">
        <f> (dwg!AA87-dwg!$D87)/(dwg!$E87-dwg!$D87)</f>
        <v>0.8452611219</v>
      </c>
      <c r="AA87" s="108">
        <f> (dwg!AB87-dwg!$D87)/(dwg!$E87-dwg!$D87)</f>
        <v>0.8235976789</v>
      </c>
      <c r="AB87" s="108">
        <f> (dwg!AC87-dwg!$D87)/(dwg!$E87-dwg!$D87)</f>
        <v>0.8340425532</v>
      </c>
      <c r="AC87" s="108">
        <f> (dwg!AD87-dwg!$D87)/(dwg!$E87-dwg!$D87)</f>
        <v>0.8324951644</v>
      </c>
      <c r="AD87" s="108">
        <f> (dwg!AE87-dwg!$D87)/(dwg!$E87-dwg!$D87)</f>
        <v>0.8413926499</v>
      </c>
      <c r="AE87" s="108">
        <f> (dwg!AF87-dwg!$D87)/(dwg!$E87-dwg!$D87)</f>
        <v>0.7203094778</v>
      </c>
      <c r="AF87" s="108">
        <f> (dwg!AG87-dwg!$D87)/(dwg!$E87-dwg!$D87)</f>
        <v>0.7934235977</v>
      </c>
    </row>
    <row r="88" ht="12.75" customHeight="1">
      <c r="A88" s="96">
        <v>787.0</v>
      </c>
      <c r="B88" s="97" t="s">
        <v>19</v>
      </c>
      <c r="C88" s="100" t="s">
        <v>6</v>
      </c>
      <c r="D88" s="108">
        <f> (dwg!E88-dwg!$D88)/(dwg!$E88-dwg!$D88)</f>
        <v>1</v>
      </c>
      <c r="E88" s="108">
        <f> (dwg!F88-dwg!$D88)/(dwg!$E88-dwg!$D88)</f>
        <v>0.9523809524</v>
      </c>
      <c r="F88" s="108">
        <f> (dwg!G88-dwg!$D88)/(dwg!$E88-dwg!$D88)</f>
        <v>0.9169435216</v>
      </c>
      <c r="G88" s="108">
        <f> (dwg!H88-dwg!$D88)/(dwg!$E88-dwg!$D88)</f>
        <v>0.8479143595</v>
      </c>
      <c r="H88" s="108">
        <f> (dwg!I88-dwg!$D88)/(dwg!$E88-dwg!$D88)</f>
        <v>0.8833517903</v>
      </c>
      <c r="I88" s="108">
        <f> (dwg!J88-dwg!$D88)/(dwg!$E88-dwg!$D88)</f>
        <v>0.8918420081</v>
      </c>
      <c r="J88" s="108">
        <f> (dwg!K88-dwg!$D88)/(dwg!$E88-dwg!$D88)</f>
        <v>0.8970099668</v>
      </c>
      <c r="K88" s="108">
        <f> (dwg!L88-dwg!$D88)/(dwg!$E88-dwg!$D88)</f>
        <v>0.8372093023</v>
      </c>
      <c r="L88" s="108">
        <f> (dwg!M88-dwg!$D88)/(dwg!$E88-dwg!$D88)</f>
        <v>0.7969730528</v>
      </c>
      <c r="M88" s="108">
        <f> (dwg!N88-dwg!$D88)/(dwg!$E88-dwg!$D88)</f>
        <v>0.7349575489</v>
      </c>
      <c r="N88" s="108">
        <f> (dwg!O88-dwg!$D88)/(dwg!$E88-dwg!$D88)</f>
        <v>0.7401255076</v>
      </c>
      <c r="O88" s="108">
        <f> (dwg!P88-dwg!$D88)/(dwg!$E88-dwg!$D88)</f>
        <v>0.5651531931</v>
      </c>
      <c r="P88" s="108">
        <f> (dwg!Q88-dwg!$D88)/(dwg!$E88-dwg!$D88)</f>
        <v>0.5119970469</v>
      </c>
      <c r="Q88" s="108">
        <f> (dwg!R88-dwg!$D88)/(dwg!$E88-dwg!$D88)</f>
        <v>0.5444813584</v>
      </c>
      <c r="R88" s="108">
        <f> (dwg!S88-dwg!$D88)/(dwg!$E88-dwg!$D88)</f>
        <v>0.5426356589</v>
      </c>
      <c r="S88" s="108">
        <f> (dwg!T88-dwg!$D88)/(dwg!$E88-dwg!$D88)</f>
        <v>0.5094130676</v>
      </c>
      <c r="T88" s="108">
        <f> (dwg!U88-dwg!$D88)/(dwg!$E88-dwg!$D88)</f>
        <v>0.4208194906</v>
      </c>
      <c r="U88" s="108">
        <f> (dwg!V88-dwg!$D88)/(dwg!$E88-dwg!$D88)</f>
        <v>0.330749354</v>
      </c>
      <c r="V88" s="108">
        <f> (dwg!W88-dwg!$D88)/(dwg!$E88-dwg!$D88)</f>
        <v>0.2646733112</v>
      </c>
      <c r="W88" s="108">
        <f> (dwg!X88-dwg!$D88)/(dwg!$E88-dwg!$D88)</f>
        <v>0.2665190107</v>
      </c>
      <c r="X88" s="108">
        <f> (dwg!Y88-dwg!$D88)/(dwg!$E88-dwg!$D88)</f>
        <v>0.2358803987</v>
      </c>
      <c r="Y88" s="108">
        <f> (dwg!Z88-dwg!$D88)/(dwg!$E88-dwg!$D88)</f>
        <v>0.184569952</v>
      </c>
      <c r="Z88" s="108">
        <f> (dwg!AA88-dwg!$D88)/(dwg!$E88-dwg!$D88)</f>
        <v>0.1620524179</v>
      </c>
      <c r="AA88" s="108">
        <f> (dwg!AB88-dwg!$D88)/(dwg!$E88-dwg!$D88)</f>
        <v>0.1365817645</v>
      </c>
      <c r="AB88" s="108">
        <f> (dwg!AC88-dwg!$D88)/(dwg!$E88-dwg!$D88)</f>
        <v>0.1144333702</v>
      </c>
      <c r="AC88" s="108">
        <f> (dwg!AD88-dwg!$D88)/(dwg!$E88-dwg!$D88)</f>
        <v>0.08416389812</v>
      </c>
      <c r="AD88" s="108">
        <f> (dwg!AE88-dwg!$D88)/(dwg!$E88-dwg!$D88)</f>
        <v>0.06644518272</v>
      </c>
      <c r="AE88" s="108">
        <f> (dwg!AF88-dwg!$D88)/(dwg!$E88-dwg!$D88)</f>
        <v>0.03839055002</v>
      </c>
      <c r="AF88" s="108">
        <f> (dwg!AG88-dwg!$D88)/(dwg!$E88-dwg!$D88)</f>
        <v>0.02436323367</v>
      </c>
    </row>
    <row r="89" ht="12.75" customHeight="1">
      <c r="A89" s="96">
        <v>788.0</v>
      </c>
      <c r="B89" s="97" t="s">
        <v>19</v>
      </c>
      <c r="C89" s="96" t="s">
        <v>419</v>
      </c>
      <c r="D89" s="108">
        <f> (dwg!E89-dwg!$D89)/(dwg!$E89-dwg!$D89)</f>
        <v>1</v>
      </c>
      <c r="E89" s="108">
        <f> (dwg!F89-dwg!$D89)/(dwg!$E89-dwg!$D89)</f>
        <v>0.9538882376</v>
      </c>
      <c r="F89" s="108">
        <f> (dwg!G89-dwg!$D89)/(dwg!$E89-dwg!$D89)</f>
        <v>0.9144196952</v>
      </c>
      <c r="G89" s="108">
        <f> (dwg!H89-dwg!$D89)/(dwg!$E89-dwg!$D89)</f>
        <v>0.8386088316</v>
      </c>
      <c r="H89" s="108">
        <f> (dwg!I89-dwg!$D89)/(dwg!$E89-dwg!$D89)</f>
        <v>0.8855021493</v>
      </c>
      <c r="I89" s="108">
        <f> (dwg!J89-dwg!$D89)/(dwg!$E89-dwg!$D89)</f>
        <v>0.8921453693</v>
      </c>
      <c r="J89" s="108">
        <f> (dwg!K89-dwg!$D89)/(dwg!$E89-dwg!$D89)</f>
        <v>-0.781555295</v>
      </c>
      <c r="K89" s="108">
        <f> (dwg!L89-dwg!$D89)/(dwg!$E89-dwg!$D89)</f>
        <v>-0.781555295</v>
      </c>
      <c r="L89" s="108">
        <f> (dwg!M89-dwg!$D89)/(dwg!$E89-dwg!$D89)</f>
        <v>-0.781555295</v>
      </c>
      <c r="M89" s="108">
        <f> (dwg!N89-dwg!$D89)/(dwg!$E89-dwg!$D89)</f>
        <v>-0.781555295</v>
      </c>
      <c r="N89" s="108">
        <f> (dwg!O89-dwg!$D89)/(dwg!$E89-dwg!$D89)</f>
        <v>-0.781555295</v>
      </c>
      <c r="O89" s="108">
        <f> (dwg!P89-dwg!$D89)/(dwg!$E89-dwg!$D89)</f>
        <v>-0.781555295</v>
      </c>
      <c r="P89" s="108">
        <f> (dwg!Q89-dwg!$D89)/(dwg!$E89-dwg!$D89)</f>
        <v>-0.781555295</v>
      </c>
      <c r="Q89" s="108">
        <f> (dwg!R89-dwg!$D89)/(dwg!$E89-dwg!$D89)</f>
        <v>-0.781555295</v>
      </c>
      <c r="R89" s="108">
        <f> (dwg!S89-dwg!$D89)/(dwg!$E89-dwg!$D89)</f>
        <v>-0.781555295</v>
      </c>
      <c r="S89" s="108">
        <f> (dwg!T89-dwg!$D89)/(dwg!$E89-dwg!$D89)</f>
        <v>-0.781555295</v>
      </c>
      <c r="T89" s="108">
        <f> (dwg!U89-dwg!$D89)/(dwg!$E89-dwg!$D89)</f>
        <v>-0.781555295</v>
      </c>
      <c r="U89" s="108">
        <f> (dwg!V89-dwg!$D89)/(dwg!$E89-dwg!$D89)</f>
        <v>-0.781555295</v>
      </c>
      <c r="V89" s="108">
        <f> (dwg!W89-dwg!$D89)/(dwg!$E89-dwg!$D89)</f>
        <v>-0.781555295</v>
      </c>
      <c r="W89" s="108">
        <f> (dwg!X89-dwg!$D89)/(dwg!$E89-dwg!$D89)</f>
        <v>-0.781555295</v>
      </c>
      <c r="X89" s="108">
        <f> (dwg!Y89-dwg!$D89)/(dwg!$E89-dwg!$D89)</f>
        <v>-0.781555295</v>
      </c>
      <c r="Y89" s="108">
        <f> (dwg!Z89-dwg!$D89)/(dwg!$E89-dwg!$D89)</f>
        <v>-0.781555295</v>
      </c>
      <c r="Z89" s="108">
        <f> (dwg!AA89-dwg!$D89)/(dwg!$E89-dwg!$D89)</f>
        <v>-0.781555295</v>
      </c>
      <c r="AA89" s="108">
        <f> (dwg!AB89-dwg!$D89)/(dwg!$E89-dwg!$D89)</f>
        <v>-0.781555295</v>
      </c>
      <c r="AB89" s="108">
        <f> (dwg!AC89-dwg!$D89)/(dwg!$E89-dwg!$D89)</f>
        <v>-0.781555295</v>
      </c>
      <c r="AC89" s="108">
        <f> (dwg!AD89-dwg!$D89)/(dwg!$E89-dwg!$D89)</f>
        <v>-0.781555295</v>
      </c>
      <c r="AD89" s="108">
        <f> (dwg!AE89-dwg!$D89)/(dwg!$E89-dwg!$D89)</f>
        <v>-0.781555295</v>
      </c>
      <c r="AE89" s="108">
        <f> (dwg!AF89-dwg!$D89)/(dwg!$E89-dwg!$D89)</f>
        <v>-0.781555295</v>
      </c>
      <c r="AF89" s="108">
        <f> (dwg!AG89-dwg!$D89)/(dwg!$E89-dwg!$D89)</f>
        <v>-0.781555295</v>
      </c>
    </row>
    <row r="90" ht="12.75" customHeight="1">
      <c r="A90" s="96">
        <v>789.0</v>
      </c>
      <c r="B90" s="97" t="s">
        <v>19</v>
      </c>
      <c r="C90" s="100" t="s">
        <v>6</v>
      </c>
      <c r="D90" s="108">
        <f> (dwg!E90-dwg!$D90)/(dwg!$E90-dwg!$D90)</f>
        <v>1</v>
      </c>
      <c r="E90" s="108">
        <f> (dwg!F90-dwg!$D90)/(dwg!$E90-dwg!$D90)</f>
        <v>0.9616108393</v>
      </c>
      <c r="F90" s="108">
        <f> (dwg!G90-dwg!$D90)/(dwg!$E90-dwg!$D90)</f>
        <v>0.9277380504</v>
      </c>
      <c r="G90" s="108">
        <f> (dwg!H90-dwg!$D90)/(dwg!$E90-dwg!$D90)</f>
        <v>0.8633797516</v>
      </c>
      <c r="H90" s="108">
        <f> (dwg!I90-dwg!$D90)/(dwg!$E90-dwg!$D90)</f>
        <v>0.8927361686</v>
      </c>
      <c r="I90" s="108">
        <f> (dwg!J90-dwg!$D90)/(dwg!$E90-dwg!$D90)</f>
        <v>0.8987579977</v>
      </c>
      <c r="J90" s="108">
        <f> (dwg!K90-dwg!$D90)/(dwg!$E90-dwg!$D90)</f>
        <v>0.910801656</v>
      </c>
      <c r="K90" s="108">
        <f> (dwg!L90-dwg!$D90)/(dwg!$E90-dwg!$D90)</f>
        <v>0.8742943169</v>
      </c>
      <c r="L90" s="108">
        <f> (dwg!M90-dwg!$D90)/(dwg!$E90-dwg!$D90)</f>
        <v>0.840421528</v>
      </c>
      <c r="M90" s="108">
        <f> (dwg!N90-dwg!$D90)/(dwg!$E90-dwg!$D90)</f>
        <v>0.7873541588</v>
      </c>
      <c r="N90" s="108">
        <f> (dwg!O90-dwg!$D90)/(dwg!$E90-dwg!$D90)</f>
        <v>0.7636432066</v>
      </c>
      <c r="O90" s="108">
        <f> (dwg!P90-dwg!$D90)/(dwg!$E90-dwg!$D90)</f>
        <v>0.6307866014</v>
      </c>
      <c r="P90" s="108">
        <f> (dwg!Q90-dwg!$D90)/(dwg!$E90-dwg!$D90)</f>
        <v>0.5859992473</v>
      </c>
      <c r="Q90" s="108">
        <f> (dwg!R90-dwg!$D90)/(dwg!$E90-dwg!$D90)</f>
        <v>0.5852465186</v>
      </c>
      <c r="R90" s="108">
        <f> (dwg!S90-dwg!$D90)/(dwg!$E90-dwg!$D90)</f>
        <v>0.5698155815</v>
      </c>
      <c r="S90" s="108">
        <f> (dwg!T90-dwg!$D90)/(dwg!$E90-dwg!$D90)</f>
        <v>0.5261573203</v>
      </c>
      <c r="T90" s="108">
        <f> (dwg!U90-dwg!$D90)/(dwg!$E90-dwg!$D90)</f>
        <v>0.4305607828</v>
      </c>
      <c r="U90" s="108">
        <f> (dwg!V90-dwg!$D90)/(dwg!$E90-dwg!$D90)</f>
        <v>0.3101242002</v>
      </c>
      <c r="V90" s="108">
        <f> (dwg!W90-dwg!$D90)/(dwg!$E90-dwg!$D90)</f>
        <v>0.2356040647</v>
      </c>
      <c r="W90" s="108">
        <f> (dwg!X90-dwg!$D90)/(dwg!$E90-dwg!$D90)</f>
        <v>0.2585622883</v>
      </c>
      <c r="X90" s="108">
        <f> (dwg!Y90-dwg!$D90)/(dwg!$E90-dwg!$D90)</f>
        <v>0.2164094844</v>
      </c>
      <c r="Y90" s="108">
        <f> (dwg!Z90-dwg!$D90)/(dwg!$E90-dwg!$D90)</f>
        <v>0.1610839292</v>
      </c>
      <c r="Z90" s="108">
        <f> (dwg!AA90-dwg!$D90)/(dwg!$E90-dwg!$D90)</f>
        <v>0.1343620625</v>
      </c>
      <c r="AA90" s="108">
        <f> (dwg!AB90-dwg!$D90)/(dwg!$E90-dwg!$D90)</f>
        <v>0.1095220173</v>
      </c>
      <c r="AB90" s="108">
        <f> (dwg!AC90-dwg!$D90)/(dwg!$E90-dwg!$D90)</f>
        <v>0.07903650734</v>
      </c>
      <c r="AC90" s="108">
        <f> (dwg!AD90-dwg!$D90)/(dwg!$E90-dwg!$D90)</f>
        <v>0.05118554761</v>
      </c>
      <c r="AD90" s="108">
        <f> (dwg!AE90-dwg!$D90)/(dwg!$E90-dwg!$D90)</f>
        <v>0.03349642454</v>
      </c>
      <c r="AE90" s="108">
        <f> (dwg!AF90-dwg!$D90)/(dwg!$E90-dwg!$D90)</f>
        <v>0.001129092962</v>
      </c>
      <c r="AF90" s="108">
        <f> (dwg!AG90-dwg!$D90)/(dwg!$E90-dwg!$D90)</f>
        <v>-0.01467820851</v>
      </c>
    </row>
    <row r="91" ht="12.75" customHeight="1">
      <c r="A91" s="96">
        <v>790.0</v>
      </c>
      <c r="B91" s="97" t="s">
        <v>19</v>
      </c>
      <c r="C91" s="100" t="s">
        <v>6</v>
      </c>
      <c r="D91" s="108">
        <f> (dwg!E91-dwg!$D91)/(dwg!$E91-dwg!$D91)</f>
        <v>1</v>
      </c>
      <c r="E91" s="108">
        <f> (dwg!F91-dwg!$D91)/(dwg!$E91-dwg!$D91)</f>
        <v>0.9425</v>
      </c>
      <c r="F91" s="108">
        <f> (dwg!G91-dwg!$D91)/(dwg!$E91-dwg!$D91)</f>
        <v>0.89</v>
      </c>
      <c r="G91" s="108">
        <f> (dwg!H91-dwg!$D91)/(dwg!$E91-dwg!$D91)</f>
        <v>0.83</v>
      </c>
      <c r="H91" s="108">
        <f> (dwg!I91-dwg!$D91)/(dwg!$E91-dwg!$D91)</f>
        <v>0.9475</v>
      </c>
      <c r="I91" s="108">
        <f> (dwg!J91-dwg!$D91)/(dwg!$E91-dwg!$D91)</f>
        <v>0.9153571429</v>
      </c>
      <c r="J91" s="108">
        <f> (dwg!K91-dwg!$D91)/(dwg!$E91-dwg!$D91)</f>
        <v>0.8825</v>
      </c>
      <c r="K91" s="108">
        <f> (dwg!L91-dwg!$D91)/(dwg!$E91-dwg!$D91)</f>
        <v>0.8403571429</v>
      </c>
      <c r="L91" s="108">
        <f> (dwg!M91-dwg!$D91)/(dwg!$E91-dwg!$D91)</f>
        <v>0.7978571429</v>
      </c>
      <c r="M91" s="108">
        <f> (dwg!N91-dwg!$D91)/(dwg!$E91-dwg!$D91)</f>
        <v>0.7232142857</v>
      </c>
      <c r="N91" s="108">
        <f> (dwg!O91-dwg!$D91)/(dwg!$E91-dwg!$D91)</f>
        <v>0.7278571429</v>
      </c>
      <c r="O91" s="108">
        <f> (dwg!P91-dwg!$D91)/(dwg!$E91-dwg!$D91)</f>
        <v>0.5739285714</v>
      </c>
      <c r="P91" s="108">
        <f> (dwg!Q91-dwg!$D91)/(dwg!$E91-dwg!$D91)</f>
        <v>0.5139285714</v>
      </c>
      <c r="Q91" s="108">
        <f> (dwg!R91-dwg!$D91)/(dwg!$E91-dwg!$D91)</f>
        <v>0.5403571429</v>
      </c>
      <c r="R91" s="108">
        <f> (dwg!S91-dwg!$D91)/(dwg!$E91-dwg!$D91)</f>
        <v>0.5396428571</v>
      </c>
      <c r="S91" s="108">
        <f> (dwg!T91-dwg!$D91)/(dwg!$E91-dwg!$D91)</f>
        <v>0.4892857143</v>
      </c>
      <c r="T91" s="108">
        <f> (dwg!U91-dwg!$D91)/(dwg!$E91-dwg!$D91)</f>
        <v>0.4125</v>
      </c>
      <c r="U91" s="108">
        <f> (dwg!V91-dwg!$D91)/(dwg!$E91-dwg!$D91)</f>
        <v>0.3146428571</v>
      </c>
      <c r="V91" s="108">
        <f> (dwg!W91-dwg!$D91)/(dwg!$E91-dwg!$D91)</f>
        <v>0.2514285714</v>
      </c>
      <c r="W91" s="108">
        <f> (dwg!X91-dwg!$D91)/(dwg!$E91-dwg!$D91)</f>
        <v>0.2685714286</v>
      </c>
      <c r="X91" s="108">
        <f> (dwg!Y91-dwg!$D91)/(dwg!$E91-dwg!$D91)</f>
        <v>0.2335714286</v>
      </c>
      <c r="Y91" s="108">
        <f> (dwg!Z91-dwg!$D91)/(dwg!$E91-dwg!$D91)</f>
        <v>0.1782142857</v>
      </c>
      <c r="Z91" s="108">
        <f> (dwg!AA91-dwg!$D91)/(dwg!$E91-dwg!$D91)</f>
        <v>0.1521428571</v>
      </c>
      <c r="AA91" s="108">
        <f> (dwg!AB91-dwg!$D91)/(dwg!$E91-dwg!$D91)</f>
        <v>0.1225</v>
      </c>
      <c r="AB91" s="108">
        <f> (dwg!AC91-dwg!$D91)/(dwg!$E91-dwg!$D91)</f>
        <v>0.09928571429</v>
      </c>
      <c r="AC91" s="108">
        <f> (dwg!AD91-dwg!$D91)/(dwg!$E91-dwg!$D91)</f>
        <v>0.07464285714</v>
      </c>
      <c r="AD91" s="108">
        <f> (dwg!AE91-dwg!$D91)/(dwg!$E91-dwg!$D91)</f>
        <v>0.05857142857</v>
      </c>
      <c r="AE91" s="108">
        <f> (dwg!AF91-dwg!$D91)/(dwg!$E91-dwg!$D91)</f>
        <v>0.03071428571</v>
      </c>
      <c r="AF91" s="108">
        <f> (dwg!AG91-dwg!$D91)/(dwg!$E91-dwg!$D91)</f>
        <v>0.02107142857</v>
      </c>
    </row>
    <row r="92" ht="12.75" customHeight="1">
      <c r="A92" s="96">
        <v>791.0</v>
      </c>
      <c r="B92" s="97" t="s">
        <v>7</v>
      </c>
      <c r="C92" s="100" t="s">
        <v>6</v>
      </c>
      <c r="D92" s="108">
        <f> (dwg!E92-dwg!$D92)/(dwg!$E92-dwg!$D92)</f>
        <v>1</v>
      </c>
      <c r="E92" s="108">
        <f> (dwg!F92-dwg!$D92)/(dwg!$E92-dwg!$D92)</f>
        <v>0.9594898725</v>
      </c>
      <c r="F92" s="108">
        <f> (dwg!G92-dwg!$D92)/(dwg!$E92-dwg!$D92)</f>
        <v>0.9279819955</v>
      </c>
      <c r="G92" s="108">
        <f> (dwg!H92-dwg!$D92)/(dwg!$E92-dwg!$D92)</f>
        <v>0.8518379595</v>
      </c>
      <c r="H92" s="108">
        <f> (dwg!I92-dwg!$D92)/(dwg!$E92-dwg!$D92)</f>
        <v>0.9009752438</v>
      </c>
      <c r="I92" s="108">
        <f> (dwg!J92-dwg!$D92)/(dwg!$E92-dwg!$D92)</f>
        <v>0.8953488372</v>
      </c>
      <c r="J92" s="108">
        <f> (dwg!K92-dwg!$D92)/(dwg!$E92-dwg!$D92)</f>
        <v>0.8983495874</v>
      </c>
      <c r="K92" s="108">
        <f> (dwg!L92-dwg!$D92)/(dwg!$E92-dwg!$D92)</f>
        <v>0.8469617404</v>
      </c>
      <c r="L92" s="108">
        <f> (dwg!M92-dwg!$D92)/(dwg!$E92-dwg!$D92)</f>
        <v>0.8057014254</v>
      </c>
      <c r="M92" s="108">
        <f> (dwg!N92-dwg!$D92)/(dwg!$E92-dwg!$D92)</f>
        <v>0.7370592648</v>
      </c>
      <c r="N92" s="108">
        <f> (dwg!O92-dwg!$D92)/(dwg!$E92-dwg!$D92)</f>
        <v>0.731807952</v>
      </c>
      <c r="O92" s="108">
        <f> (dwg!P92-dwg!$D92)/(dwg!$E92-dwg!$D92)</f>
        <v>0.5813953488</v>
      </c>
      <c r="P92" s="108">
        <f> (dwg!Q92-dwg!$D92)/(dwg!$E92-dwg!$D92)</f>
        <v>0.5378844711</v>
      </c>
      <c r="Q92" s="108">
        <f> (dwg!R92-dwg!$D92)/(dwg!$E92-dwg!$D92)</f>
        <v>0.5547636909</v>
      </c>
      <c r="R92" s="108">
        <f> (dwg!S92-dwg!$D92)/(dwg!$E92-dwg!$D92)</f>
        <v>0.5521380345</v>
      </c>
      <c r="S92" s="108">
        <f> (dwg!T92-dwg!$D92)/(dwg!$E92-dwg!$D92)</f>
        <v>0.5067516879</v>
      </c>
      <c r="T92" s="108">
        <f> (dwg!U92-dwg!$D92)/(dwg!$E92-dwg!$D92)</f>
        <v>0.4159789947</v>
      </c>
      <c r="U92" s="108">
        <f> (dwg!V92-dwg!$D92)/(dwg!$E92-dwg!$D92)</f>
        <v>0.3240810203</v>
      </c>
      <c r="V92" s="108">
        <f> (dwg!W92-dwg!$D92)/(dwg!$E92-dwg!$D92)</f>
        <v>0.2479369842</v>
      </c>
      <c r="W92" s="108">
        <f> (dwg!X92-dwg!$D92)/(dwg!$E92-dwg!$D92)</f>
        <v>0.2606901725</v>
      </c>
      <c r="X92" s="108">
        <f> (dwg!Y92-dwg!$D92)/(dwg!$E92-dwg!$D92)</f>
        <v>0.2209302326</v>
      </c>
      <c r="Y92" s="108">
        <f> (dwg!Z92-dwg!$D92)/(dwg!$E92-dwg!$D92)</f>
        <v>0.1770442611</v>
      </c>
      <c r="Z92" s="108">
        <f> (dwg!AA92-dwg!$D92)/(dwg!$E92-dwg!$D92)</f>
        <v>0.152288072</v>
      </c>
      <c r="AA92" s="108">
        <f> (dwg!AB92-dwg!$D92)/(dwg!$E92-dwg!$D92)</f>
        <v>0.1245311328</v>
      </c>
      <c r="AB92" s="108">
        <f> (dwg!AC92-dwg!$D92)/(dwg!$E92-dwg!$D92)</f>
        <v>0.09902475619</v>
      </c>
      <c r="AC92" s="108">
        <f> (dwg!AD92-dwg!$D92)/(dwg!$E92-dwg!$D92)</f>
        <v>0.07576894224</v>
      </c>
      <c r="AD92" s="108">
        <f> (dwg!AE92-dwg!$D92)/(dwg!$E92-dwg!$D92)</f>
        <v>0.05776444111</v>
      </c>
      <c r="AE92" s="108">
        <f> (dwg!AF92-dwg!$D92)/(dwg!$E92-dwg!$D92)</f>
        <v>0.03413353338</v>
      </c>
      <c r="AF92" s="108">
        <f> (dwg!AG92-dwg!$D92)/(dwg!$E92-dwg!$D92)</f>
        <v>0.01950487622</v>
      </c>
    </row>
    <row r="93" ht="12.75" customHeight="1">
      <c r="A93" s="96">
        <v>792.0</v>
      </c>
      <c r="B93" s="97" t="s">
        <v>7</v>
      </c>
      <c r="C93" s="96" t="s">
        <v>419</v>
      </c>
      <c r="D93" s="108">
        <f> (dwg!E93-dwg!$D93)/(dwg!$E93-dwg!$D93)</f>
        <v>1</v>
      </c>
      <c r="E93" s="108">
        <f> (dwg!F93-dwg!$D93)/(dwg!$E93-dwg!$D93)</f>
        <v>0.9269792467</v>
      </c>
      <c r="F93" s="108">
        <f> (dwg!G93-dwg!$D93)/(dwg!$E93-dwg!$D93)</f>
        <v>0.8704842429</v>
      </c>
      <c r="G93" s="108">
        <f> (dwg!H93-dwg!$D93)/(dwg!$E93-dwg!$D93)</f>
        <v>0.789008455</v>
      </c>
      <c r="H93" s="108">
        <f> (dwg!I93-dwg!$D93)/(dwg!$E93-dwg!$D93)</f>
        <v>0.8566487317</v>
      </c>
      <c r="I93" s="108">
        <f> (dwg!J93-dwg!$D93)/(dwg!$E93-dwg!$D93)</f>
        <v>0.8658724058</v>
      </c>
      <c r="J93" s="108">
        <f> (dwg!K93-dwg!$D93)/(dwg!$E93-dwg!$D93)</f>
        <v>-0.7686395081</v>
      </c>
      <c r="K93" s="108">
        <f> (dwg!L93-dwg!$D93)/(dwg!$E93-dwg!$D93)</f>
        <v>-0.7686395081</v>
      </c>
      <c r="L93" s="108">
        <f> (dwg!M93-dwg!$D93)/(dwg!$E93-dwg!$D93)</f>
        <v>-0.7686395081</v>
      </c>
      <c r="M93" s="108">
        <f> (dwg!N93-dwg!$D93)/(dwg!$E93-dwg!$D93)</f>
        <v>-0.7686395081</v>
      </c>
      <c r="N93" s="108">
        <f> (dwg!O93-dwg!$D93)/(dwg!$E93-dwg!$D93)</f>
        <v>-0.7686395081</v>
      </c>
      <c r="O93" s="108">
        <f> (dwg!P93-dwg!$D93)/(dwg!$E93-dwg!$D93)</f>
        <v>-0.7686395081</v>
      </c>
      <c r="P93" s="108">
        <f> (dwg!Q93-dwg!$D93)/(dwg!$E93-dwg!$D93)</f>
        <v>-0.7686395081</v>
      </c>
      <c r="Q93" s="108">
        <f> (dwg!R93-dwg!$D93)/(dwg!$E93-dwg!$D93)</f>
        <v>-0.7686395081</v>
      </c>
      <c r="R93" s="108">
        <f> (dwg!S93-dwg!$D93)/(dwg!$E93-dwg!$D93)</f>
        <v>-0.7686395081</v>
      </c>
      <c r="S93" s="108">
        <f> (dwg!T93-dwg!$D93)/(dwg!$E93-dwg!$D93)</f>
        <v>-0.7686395081</v>
      </c>
      <c r="T93" s="108">
        <f> (dwg!U93-dwg!$D93)/(dwg!$E93-dwg!$D93)</f>
        <v>-0.7686395081</v>
      </c>
      <c r="U93" s="108">
        <f> (dwg!V93-dwg!$D93)/(dwg!$E93-dwg!$D93)</f>
        <v>-0.7686395081</v>
      </c>
      <c r="V93" s="108">
        <f> (dwg!W93-dwg!$D93)/(dwg!$E93-dwg!$D93)</f>
        <v>-0.7686395081</v>
      </c>
      <c r="W93" s="108">
        <f> (dwg!X93-dwg!$D93)/(dwg!$E93-dwg!$D93)</f>
        <v>-0.7686395081</v>
      </c>
      <c r="X93" s="108">
        <f> (dwg!Y93-dwg!$D93)/(dwg!$E93-dwg!$D93)</f>
        <v>-0.7686395081</v>
      </c>
      <c r="Y93" s="108">
        <f> (dwg!Z93-dwg!$D93)/(dwg!$E93-dwg!$D93)</f>
        <v>-0.7686395081</v>
      </c>
      <c r="Z93" s="108">
        <f> (dwg!AA93-dwg!$D93)/(dwg!$E93-dwg!$D93)</f>
        <v>-0.7686395081</v>
      </c>
      <c r="AA93" s="108">
        <f> (dwg!AB93-dwg!$D93)/(dwg!$E93-dwg!$D93)</f>
        <v>-0.7686395081</v>
      </c>
      <c r="AB93" s="108">
        <f> (dwg!AC93-dwg!$D93)/(dwg!$E93-dwg!$D93)</f>
        <v>-0.7686395081</v>
      </c>
      <c r="AC93" s="108">
        <f> (dwg!AD93-dwg!$D93)/(dwg!$E93-dwg!$D93)</f>
        <v>-0.7686395081</v>
      </c>
      <c r="AD93" s="108">
        <f> (dwg!AE93-dwg!$D93)/(dwg!$E93-dwg!$D93)</f>
        <v>-0.7686395081</v>
      </c>
      <c r="AE93" s="108">
        <f> (dwg!AF93-dwg!$D93)/(dwg!$E93-dwg!$D93)</f>
        <v>-0.7686395081</v>
      </c>
      <c r="AF93" s="108">
        <f> (dwg!AG93-dwg!$D93)/(dwg!$E93-dwg!$D93)</f>
        <v>-0.7686395081</v>
      </c>
    </row>
    <row r="94" ht="12.75" customHeight="1">
      <c r="A94" s="96">
        <v>793.0</v>
      </c>
      <c r="B94" s="97" t="s">
        <v>7</v>
      </c>
      <c r="C94" s="100" t="s">
        <v>6</v>
      </c>
      <c r="D94" s="108">
        <f> (dwg!E94-dwg!$D94)/(dwg!$E94-dwg!$D94)</f>
        <v>1</v>
      </c>
      <c r="E94" s="108">
        <f> (dwg!F94-dwg!$D94)/(dwg!$E94-dwg!$D94)</f>
        <v>0.9324427481</v>
      </c>
      <c r="F94" s="108">
        <f> (dwg!G94-dwg!$D94)/(dwg!$E94-dwg!$D94)</f>
        <v>0.8717557252</v>
      </c>
      <c r="G94" s="108">
        <f> (dwg!H94-dwg!$D94)/(dwg!$E94-dwg!$D94)</f>
        <v>0.7893129771</v>
      </c>
      <c r="H94" s="108">
        <f> (dwg!I94-dwg!$D94)/(dwg!$E94-dwg!$D94)</f>
        <v>0.8561068702</v>
      </c>
      <c r="I94" s="108">
        <f> (dwg!J94-dwg!$D94)/(dwg!$E94-dwg!$D94)</f>
        <v>0.865648855</v>
      </c>
      <c r="J94" s="108">
        <f> (dwg!K94-dwg!$D94)/(dwg!$E94-dwg!$D94)</f>
        <v>0.8687022901</v>
      </c>
      <c r="K94" s="108">
        <f> (dwg!L94-dwg!$D94)/(dwg!$E94-dwg!$D94)</f>
        <v>0.779389313</v>
      </c>
      <c r="L94" s="108">
        <f> (dwg!M94-dwg!$D94)/(dwg!$E94-dwg!$D94)</f>
        <v>0.7335877863</v>
      </c>
      <c r="M94" s="108">
        <f> (dwg!N94-dwg!$D94)/(dwg!$E94-dwg!$D94)</f>
        <v>0.6332061069</v>
      </c>
      <c r="N94" s="108">
        <f> (dwg!O94-dwg!$D94)/(dwg!$E94-dwg!$D94)</f>
        <v>0.6832061069</v>
      </c>
      <c r="O94" s="108">
        <f> (dwg!P94-dwg!$D94)/(dwg!$E94-dwg!$D94)</f>
        <v>0.4244274809</v>
      </c>
      <c r="P94" s="108">
        <f> (dwg!Q94-dwg!$D94)/(dwg!$E94-dwg!$D94)</f>
        <v>0.3988549618</v>
      </c>
      <c r="Q94" s="108">
        <f> (dwg!R94-dwg!$D94)/(dwg!$E94-dwg!$D94)</f>
        <v>0.4641221374</v>
      </c>
      <c r="R94" s="108">
        <f> (dwg!S94-dwg!$D94)/(dwg!$E94-dwg!$D94)</f>
        <v>0.4755725191</v>
      </c>
      <c r="S94" s="108">
        <f> (dwg!T94-dwg!$D94)/(dwg!$E94-dwg!$D94)</f>
        <v>0.4324427481</v>
      </c>
      <c r="T94" s="108">
        <f> (dwg!U94-dwg!$D94)/(dwg!$E94-dwg!$D94)</f>
        <v>0.358778626</v>
      </c>
      <c r="U94" s="108">
        <f> (dwg!V94-dwg!$D94)/(dwg!$E94-dwg!$D94)</f>
        <v>0.2683206107</v>
      </c>
      <c r="V94" s="108">
        <f> (dwg!W94-dwg!$D94)/(dwg!$E94-dwg!$D94)</f>
        <v>0.2026717557</v>
      </c>
      <c r="W94" s="108">
        <f> (dwg!X94-dwg!$D94)/(dwg!$E94-dwg!$D94)</f>
        <v>0.2354961832</v>
      </c>
      <c r="X94" s="108">
        <f> (dwg!Y94-dwg!$D94)/(dwg!$E94-dwg!$D94)</f>
        <v>0.1954198473</v>
      </c>
      <c r="Y94" s="108">
        <f> (dwg!Z94-dwg!$D94)/(dwg!$E94-dwg!$D94)</f>
        <v>0.1519083969</v>
      </c>
      <c r="Z94" s="108">
        <f> (dwg!AA94-dwg!$D94)/(dwg!$E94-dwg!$D94)</f>
        <v>0.1297709924</v>
      </c>
      <c r="AA94" s="108">
        <f> (dwg!AB94-dwg!$D94)/(dwg!$E94-dwg!$D94)</f>
        <v>0.1061068702</v>
      </c>
      <c r="AB94" s="108">
        <f> (dwg!AC94-dwg!$D94)/(dwg!$E94-dwg!$D94)</f>
        <v>0.07786259542</v>
      </c>
      <c r="AC94" s="108">
        <f> (dwg!AD94-dwg!$D94)/(dwg!$E94-dwg!$D94)</f>
        <v>0.05992366412</v>
      </c>
      <c r="AD94" s="108">
        <f> (dwg!AE94-dwg!$D94)/(dwg!$E94-dwg!$D94)</f>
        <v>0.04351145038</v>
      </c>
      <c r="AE94" s="108">
        <f> (dwg!AF94-dwg!$D94)/(dwg!$E94-dwg!$D94)</f>
        <v>0.01946564885</v>
      </c>
      <c r="AF94" s="108">
        <f> (dwg!AG94-dwg!$D94)/(dwg!$E94-dwg!$D94)</f>
        <v>0.003053435115</v>
      </c>
    </row>
    <row r="95" ht="12.75" customHeight="1">
      <c r="A95" s="96">
        <v>794.0</v>
      </c>
      <c r="B95" s="97" t="s">
        <v>7</v>
      </c>
      <c r="C95" s="100" t="s">
        <v>6</v>
      </c>
      <c r="D95" s="108">
        <f> (dwg!E95-dwg!$D95)/(dwg!$E95-dwg!$D95)</f>
        <v>1</v>
      </c>
      <c r="E95" s="108">
        <f> (dwg!F95-dwg!$D95)/(dwg!$E95-dwg!$D95)</f>
        <v>0.9194167306</v>
      </c>
      <c r="F95" s="108">
        <f> (dwg!G95-dwg!$D95)/(dwg!$E95-dwg!$D95)</f>
        <v>0.8568687644</v>
      </c>
      <c r="G95" s="108">
        <f> (dwg!H95-dwg!$D95)/(dwg!$E95-dwg!$D95)</f>
        <v>0.7517267843</v>
      </c>
      <c r="H95" s="108">
        <f> (dwg!I95-dwg!$D95)/(dwg!$E95-dwg!$D95)</f>
        <v>0.8545663853</v>
      </c>
      <c r="I95" s="108">
        <f> (dwg!J95-dwg!$D95)/(dwg!$E95-dwg!$D95)</f>
        <v>0.852647736</v>
      </c>
      <c r="J95" s="108">
        <f> (dwg!K95-dwg!$D95)/(dwg!$E95-dwg!$D95)</f>
        <v>0.8649270913</v>
      </c>
      <c r="K95" s="108">
        <f> (dwg!L95-dwg!$D95)/(dwg!$E95-dwg!$D95)</f>
        <v>0.7755180353</v>
      </c>
      <c r="L95" s="108">
        <f> (dwg!M95-dwg!$D95)/(dwg!$E95-dwg!$D95)</f>
        <v>0.7344589409</v>
      </c>
      <c r="M95" s="108">
        <f> (dwg!N95-dwg!$D95)/(dwg!$E95-dwg!$D95)</f>
        <v>0.6285495012</v>
      </c>
      <c r="N95" s="108">
        <f> (dwg!O95-dwg!$D95)/(dwg!$E95-dwg!$D95)</f>
        <v>0.6818879509</v>
      </c>
      <c r="O95" s="108">
        <f> (dwg!P95-dwg!$D95)/(dwg!$E95-dwg!$D95)</f>
        <v>0.4374520338</v>
      </c>
      <c r="P95" s="108">
        <f> (dwg!Q95-dwg!$D95)/(dwg!$E95-dwg!$D95)</f>
        <v>0.4136607828</v>
      </c>
      <c r="Q95" s="108">
        <f> (dwg!R95-dwg!$D95)/(dwg!$E95-dwg!$D95)</f>
        <v>0.4808135073</v>
      </c>
      <c r="R95" s="108">
        <f> (dwg!S95-dwg!$D95)/(dwg!$E95-dwg!$D95)</f>
        <v>0.502686109</v>
      </c>
      <c r="S95" s="108">
        <f> (dwg!T95-dwg!$D95)/(dwg!$E95-dwg!$D95)</f>
        <v>0.4455103607</v>
      </c>
      <c r="T95" s="108">
        <f> (dwg!U95-dwg!$D95)/(dwg!$E95-dwg!$D95)</f>
        <v>0.3630084421</v>
      </c>
      <c r="U95" s="108">
        <f> (dwg!V95-dwg!$D95)/(dwg!$E95-dwg!$D95)</f>
        <v>0.2874136608</v>
      </c>
      <c r="V95" s="108">
        <f> (dwg!W95-dwg!$D95)/(dwg!$E95-dwg!$D95)</f>
        <v>0.2279355334</v>
      </c>
      <c r="W95" s="108">
        <f> (dwg!X95-dwg!$D95)/(dwg!$E95-dwg!$D95)</f>
        <v>0.2405986186</v>
      </c>
      <c r="X95" s="108">
        <f> (dwg!Y95-dwg!$D95)/(dwg!$E95-dwg!$D95)</f>
        <v>0.2064466616</v>
      </c>
      <c r="Y95" s="108">
        <f> (dwg!Z95-dwg!$D95)/(dwg!$E95-dwg!$D95)</f>
        <v>0.1661550269</v>
      </c>
      <c r="Z95" s="108">
        <f> (dwg!AA95-dwg!$D95)/(dwg!$E95-dwg!$D95)</f>
        <v>0.1465848043</v>
      </c>
      <c r="AA95" s="108">
        <f> (dwg!AB95-dwg!$D95)/(dwg!$E95-dwg!$D95)</f>
        <v>0.1239447429</v>
      </c>
      <c r="AB95" s="108">
        <f> (dwg!AC95-dwg!$D95)/(dwg!$E95-dwg!$D95)</f>
        <v>0.10514198</v>
      </c>
      <c r="AC95" s="108">
        <f> (dwg!AD95-dwg!$D95)/(dwg!$E95-dwg!$D95)</f>
        <v>0.08135072909</v>
      </c>
      <c r="AD95" s="108">
        <f> (dwg!AE95-dwg!$D95)/(dwg!$E95-dwg!$D95)</f>
        <v>0.06638526477</v>
      </c>
      <c r="AE95" s="108">
        <f> (dwg!AF95-dwg!$D95)/(dwg!$E95-dwg!$D95)</f>
        <v>0.04144282425</v>
      </c>
      <c r="AF95" s="108">
        <f> (dwg!AG95-dwg!$D95)/(dwg!$E95-dwg!$D95)</f>
        <v>0.02647735994</v>
      </c>
    </row>
    <row r="96" ht="12.75" customHeight="1">
      <c r="A96" s="96">
        <v>795.0</v>
      </c>
      <c r="B96" s="97" t="s">
        <v>7</v>
      </c>
      <c r="C96" s="96" t="s">
        <v>419</v>
      </c>
      <c r="D96" s="108">
        <f> (dwg!E96-dwg!$D96)/(dwg!$E96-dwg!$D96)</f>
        <v>1</v>
      </c>
      <c r="E96" s="108">
        <f> (dwg!F96-dwg!$D96)/(dwg!$E96-dwg!$D96)</f>
        <v>0.9284376171</v>
      </c>
      <c r="F96" s="108">
        <f> (dwg!G96-dwg!$D96)/(dwg!$E96-dwg!$D96)</f>
        <v>0.8647433496</v>
      </c>
      <c r="G96" s="108">
        <f> (dwg!H96-dwg!$D96)/(dwg!$E96-dwg!$D96)</f>
        <v>0.7931809667</v>
      </c>
      <c r="H96" s="108">
        <f> (dwg!I96-dwg!$D96)/(dwg!$E96-dwg!$D96)</f>
        <v>0.8594979393</v>
      </c>
      <c r="I96" s="108">
        <f> (dwg!J96-dwg!$D96)/(dwg!$E96-dwg!$D96)</f>
        <v>0.868115399</v>
      </c>
      <c r="J96" s="108">
        <f> (dwg!K96-dwg!$D96)/(dwg!$E96-dwg!$D96)</f>
        <v>-0.7493443237</v>
      </c>
      <c r="K96" s="108">
        <f> (dwg!L96-dwg!$D96)/(dwg!$E96-dwg!$D96)</f>
        <v>-0.7493443237</v>
      </c>
      <c r="L96" s="108">
        <f> (dwg!M96-dwg!$D96)/(dwg!$E96-dwg!$D96)</f>
        <v>-0.7493443237</v>
      </c>
      <c r="M96" s="108">
        <f> (dwg!N96-dwg!$D96)/(dwg!$E96-dwg!$D96)</f>
        <v>-0.7493443237</v>
      </c>
      <c r="N96" s="108">
        <f> (dwg!O96-dwg!$D96)/(dwg!$E96-dwg!$D96)</f>
        <v>-0.7493443237</v>
      </c>
      <c r="O96" s="108">
        <f> (dwg!P96-dwg!$D96)/(dwg!$E96-dwg!$D96)</f>
        <v>-0.7493443237</v>
      </c>
      <c r="P96" s="108">
        <f> (dwg!Q96-dwg!$D96)/(dwg!$E96-dwg!$D96)</f>
        <v>-0.7493443237</v>
      </c>
      <c r="Q96" s="108">
        <f> (dwg!R96-dwg!$D96)/(dwg!$E96-dwg!$D96)</f>
        <v>-0.7493443237</v>
      </c>
      <c r="R96" s="108">
        <f> (dwg!S96-dwg!$D96)/(dwg!$E96-dwg!$D96)</f>
        <v>-0.7493443237</v>
      </c>
      <c r="S96" s="108">
        <f> (dwg!T96-dwg!$D96)/(dwg!$E96-dwg!$D96)</f>
        <v>-0.7493443237</v>
      </c>
      <c r="T96" s="108">
        <f> (dwg!U96-dwg!$D96)/(dwg!$E96-dwg!$D96)</f>
        <v>-0.7493443237</v>
      </c>
      <c r="U96" s="108">
        <f> (dwg!V96-dwg!$D96)/(dwg!$E96-dwg!$D96)</f>
        <v>-0.7493443237</v>
      </c>
      <c r="V96" s="108">
        <f> (dwg!W96-dwg!$D96)/(dwg!$E96-dwg!$D96)</f>
        <v>-0.7493443237</v>
      </c>
      <c r="W96" s="108">
        <f> (dwg!X96-dwg!$D96)/(dwg!$E96-dwg!$D96)</f>
        <v>-0.7493443237</v>
      </c>
      <c r="X96" s="108">
        <f> (dwg!Y96-dwg!$D96)/(dwg!$E96-dwg!$D96)</f>
        <v>-0.7493443237</v>
      </c>
      <c r="Y96" s="108">
        <f> (dwg!Z96-dwg!$D96)/(dwg!$E96-dwg!$D96)</f>
        <v>-0.7493443237</v>
      </c>
      <c r="Z96" s="108">
        <f> (dwg!AA96-dwg!$D96)/(dwg!$E96-dwg!$D96)</f>
        <v>-0.7493443237</v>
      </c>
      <c r="AA96" s="108">
        <f> (dwg!AB96-dwg!$D96)/(dwg!$E96-dwg!$D96)</f>
        <v>-0.7493443237</v>
      </c>
      <c r="AB96" s="108">
        <f> (dwg!AC96-dwg!$D96)/(dwg!$E96-dwg!$D96)</f>
        <v>-0.7493443237</v>
      </c>
      <c r="AC96" s="108">
        <f> (dwg!AD96-dwg!$D96)/(dwg!$E96-dwg!$D96)</f>
        <v>-0.7493443237</v>
      </c>
      <c r="AD96" s="108">
        <f> (dwg!AE96-dwg!$D96)/(dwg!$E96-dwg!$D96)</f>
        <v>-0.7493443237</v>
      </c>
      <c r="AE96" s="108">
        <f> (dwg!AF96-dwg!$D96)/(dwg!$E96-dwg!$D96)</f>
        <v>-0.7493443237</v>
      </c>
      <c r="AF96" s="108">
        <f> (dwg!AG96-dwg!$D96)/(dwg!$E96-dwg!$D96)</f>
        <v>-0.7493443237</v>
      </c>
    </row>
    <row r="97" ht="12.75" customHeight="1">
      <c r="A97" s="96">
        <v>796.0</v>
      </c>
      <c r="B97" s="97" t="s">
        <v>7</v>
      </c>
      <c r="C97" s="98" t="s">
        <v>29</v>
      </c>
      <c r="D97" s="108">
        <f> (dwg!E97-dwg!$D97)/(dwg!$E97-dwg!$D97)</f>
        <v>1</v>
      </c>
      <c r="E97" s="108">
        <f> (dwg!F97-dwg!$D97)/(dwg!$E97-dwg!$D97)</f>
        <v>0.9476117103</v>
      </c>
      <c r="F97" s="108">
        <f> (dwg!G97-dwg!$D97)/(dwg!$E97-dwg!$D97)</f>
        <v>0.8990755008</v>
      </c>
      <c r="G97" s="108">
        <f> (dwg!H97-dwg!$D97)/(dwg!$E97-dwg!$D97)</f>
        <v>0.81201849</v>
      </c>
      <c r="H97" s="108">
        <f> (dwg!I97-dwg!$D97)/(dwg!$E97-dwg!$D97)</f>
        <v>0.8663328197</v>
      </c>
      <c r="I97" s="108">
        <f> (dwg!J97-dwg!$D97)/(dwg!$E97-dwg!$D97)</f>
        <v>0.8802003082</v>
      </c>
      <c r="J97" s="108">
        <f> (dwg!K97-dwg!$D97)/(dwg!$E97-dwg!$D97)</f>
        <v>0.8798151002</v>
      </c>
      <c r="K97" s="108">
        <f> (dwg!L97-dwg!$D97)/(dwg!$E97-dwg!$D97)</f>
        <v>0.8366718028</v>
      </c>
      <c r="L97" s="108">
        <f> (dwg!M97-dwg!$D97)/(dwg!$E97-dwg!$D97)</f>
        <v>0.8189522342</v>
      </c>
      <c r="M97" s="108">
        <f> (dwg!N97-dwg!$D97)/(dwg!$E97-dwg!$D97)</f>
        <v>0.7765793529</v>
      </c>
      <c r="N97" s="108">
        <f> (dwg!O97-dwg!$D97)/(dwg!$E97-dwg!$D97)</f>
        <v>0.8278120185</v>
      </c>
      <c r="O97" s="108">
        <f> (dwg!P97-dwg!$D97)/(dwg!$E97-dwg!$D97)</f>
        <v>0.6471494607</v>
      </c>
      <c r="P97" s="108">
        <f> (dwg!Q97-dwg!$D97)/(dwg!$E97-dwg!$D97)</f>
        <v>0.62403698</v>
      </c>
      <c r="Q97" s="108">
        <f> (dwg!R97-dwg!$D97)/(dwg!$E97-dwg!$D97)</f>
        <v>0.7403697997</v>
      </c>
      <c r="R97" s="108">
        <f> (dwg!S97-dwg!$D97)/(dwg!$E97-dwg!$D97)</f>
        <v>0.7935285054</v>
      </c>
      <c r="S97" s="108">
        <f> (dwg!T97-dwg!$D97)/(dwg!$E97-dwg!$D97)</f>
        <v>0.8012326656</v>
      </c>
      <c r="T97" s="108">
        <f> (dwg!U97-dwg!$D97)/(dwg!$E97-dwg!$D97)</f>
        <v>0.7607858243</v>
      </c>
      <c r="U97" s="108">
        <f> (dwg!V97-dwg!$D97)/(dwg!$E97-dwg!$D97)</f>
        <v>0.656779661</v>
      </c>
      <c r="V97" s="108">
        <f> (dwg!W97-dwg!$D97)/(dwg!$E97-dwg!$D97)</f>
        <v>0.6367488444</v>
      </c>
      <c r="W97" s="108">
        <f> (dwg!X97-dwg!$D97)/(dwg!$E97-dwg!$D97)</f>
        <v>0.8031587057</v>
      </c>
      <c r="X97" s="108">
        <f> (dwg!Y97-dwg!$D97)/(dwg!$E97-dwg!$D97)</f>
        <v>0.8197226502</v>
      </c>
      <c r="Y97" s="108">
        <f> (dwg!Z97-dwg!$D97)/(dwg!$E97-dwg!$D97)</f>
        <v>0.7538520801</v>
      </c>
      <c r="Z97" s="108">
        <f> (dwg!AA97-dwg!$D97)/(dwg!$E97-dwg!$D97)</f>
        <v>0.8385978428</v>
      </c>
      <c r="AA97" s="108">
        <f> (dwg!AB97-dwg!$D97)/(dwg!$E97-dwg!$D97)</f>
        <v>0.812788906</v>
      </c>
      <c r="AB97" s="108">
        <f> (dwg!AC97-dwg!$D97)/(dwg!$E97-dwg!$D97)</f>
        <v>0.8289676425</v>
      </c>
      <c r="AC97" s="108">
        <f> (dwg!AD97-dwg!$D97)/(dwg!$E97-dwg!$D97)</f>
        <v>0.8012326656</v>
      </c>
      <c r="AD97" s="108">
        <f> (dwg!AE97-dwg!$D97)/(dwg!$E97-dwg!$D97)</f>
        <v>0.843605547</v>
      </c>
      <c r="AE97" s="108">
        <f> (dwg!AF97-dwg!$D97)/(dwg!$E97-dwg!$D97)</f>
        <v>0.6829738059</v>
      </c>
      <c r="AF97" s="108">
        <f> (dwg!AG97-dwg!$D97)/(dwg!$E97-dwg!$D97)</f>
        <v>0.8000770416</v>
      </c>
    </row>
    <row r="98" ht="12.75" customHeight="1">
      <c r="A98" s="96">
        <v>797.0</v>
      </c>
      <c r="B98" s="97" t="s">
        <v>7</v>
      </c>
      <c r="C98" s="98" t="s">
        <v>29</v>
      </c>
      <c r="D98" s="108">
        <f> (dwg!E98-dwg!$D98)/(dwg!$E98-dwg!$D98)</f>
        <v>1</v>
      </c>
      <c r="E98" s="108">
        <f> (dwg!F98-dwg!$D98)/(dwg!$E98-dwg!$D98)</f>
        <v>0.9242424242</v>
      </c>
      <c r="F98" s="108">
        <f> (dwg!G98-dwg!$D98)/(dwg!$E98-dwg!$D98)</f>
        <v>0.8737373737</v>
      </c>
      <c r="G98" s="108">
        <f> (dwg!H98-dwg!$D98)/(dwg!$E98-dwg!$D98)</f>
        <v>0.7731157731</v>
      </c>
      <c r="H98" s="108">
        <f> (dwg!I98-dwg!$D98)/(dwg!$E98-dwg!$D98)</f>
        <v>0.8616938617</v>
      </c>
      <c r="I98" s="108">
        <f> (dwg!J98-dwg!$D98)/(dwg!$E98-dwg!$D98)</f>
        <v>0.8609168609</v>
      </c>
      <c r="J98" s="108">
        <f> (dwg!K98-dwg!$D98)/(dwg!$E98-dwg!$D98)</f>
        <v>0.872960373</v>
      </c>
      <c r="K98" s="108">
        <f> (dwg!L98-dwg!$D98)/(dwg!$E98-dwg!$D98)</f>
        <v>0.8212898213</v>
      </c>
      <c r="L98" s="108">
        <f> (dwg!M98-dwg!$D98)/(dwg!$E98-dwg!$D98)</f>
        <v>0.8158508159</v>
      </c>
      <c r="M98" s="108">
        <f> (dwg!N98-dwg!$D98)/(dwg!$E98-dwg!$D98)</f>
        <v>0.7331002331</v>
      </c>
      <c r="N98" s="108">
        <f> (dwg!O98-dwg!$D98)/(dwg!$E98-dwg!$D98)</f>
        <v>0.8267288267</v>
      </c>
      <c r="O98" s="108">
        <f> (dwg!P98-dwg!$D98)/(dwg!$E98-dwg!$D98)</f>
        <v>0.5843045843</v>
      </c>
      <c r="P98" s="108">
        <f> (dwg!Q98-dwg!$D98)/(dwg!$E98-dwg!$D98)</f>
        <v>0.5753690754</v>
      </c>
      <c r="Q98" s="108">
        <f> (dwg!R98-dwg!$D98)/(dwg!$E98-dwg!$D98)</f>
        <v>0.7105672106</v>
      </c>
      <c r="R98" s="108">
        <f> (dwg!S98-dwg!$D98)/(dwg!$E98-dwg!$D98)</f>
        <v>0.7556332556</v>
      </c>
      <c r="S98" s="108">
        <f> (dwg!T98-dwg!$D98)/(dwg!$E98-dwg!$D98)</f>
        <v>0.7533022533</v>
      </c>
      <c r="T98" s="108">
        <f> (dwg!U98-dwg!$D98)/(dwg!$E98-dwg!$D98)</f>
        <v>0.7195027195</v>
      </c>
      <c r="U98" s="108">
        <f> (dwg!V98-dwg!$D98)/(dwg!$E98-dwg!$D98)</f>
        <v>0.6328671329</v>
      </c>
      <c r="V98" s="108">
        <f> (dwg!W98-dwg!$D98)/(dwg!$E98-dwg!$D98)</f>
        <v>0.5567210567</v>
      </c>
      <c r="W98" s="108">
        <f> (dwg!X98-dwg!$D98)/(dwg!$E98-dwg!$D98)</f>
        <v>0.8069153069</v>
      </c>
      <c r="X98" s="108">
        <f> (dwg!Y98-dwg!$D98)/(dwg!$E98-dwg!$D98)</f>
        <v>0.8053613054</v>
      </c>
      <c r="Y98" s="108">
        <f> (dwg!Z98-dwg!$D98)/(dwg!$E98-dwg!$D98)</f>
        <v>0.7428127428</v>
      </c>
      <c r="Z98" s="108">
        <f> (dwg!AA98-dwg!$D98)/(dwg!$E98-dwg!$D98)</f>
        <v>0.8539238539</v>
      </c>
      <c r="AA98" s="108">
        <f> (dwg!AB98-dwg!$D98)/(dwg!$E98-dwg!$D98)</f>
        <v>0.831002331</v>
      </c>
      <c r="AB98" s="108">
        <f> (dwg!AC98-dwg!$D98)/(dwg!$E98-dwg!$D98)</f>
        <v>0.7956487956</v>
      </c>
      <c r="AC98" s="108">
        <f> (dwg!AD98-dwg!$D98)/(dwg!$E98-dwg!$D98)</f>
        <v>0.7999222999</v>
      </c>
      <c r="AD98" s="108">
        <f> (dwg!AE98-dwg!$D98)/(dwg!$E98-dwg!$D98)</f>
        <v>0.8278943279</v>
      </c>
      <c r="AE98" s="108">
        <f> (dwg!AF98-dwg!$D98)/(dwg!$E98-dwg!$D98)</f>
        <v>0.6779331779</v>
      </c>
      <c r="AF98" s="108">
        <f> (dwg!AG98-dwg!$D98)/(dwg!$E98-dwg!$D98)</f>
        <v>0.77000777</v>
      </c>
    </row>
    <row r="99" ht="12.75" customHeight="1">
      <c r="A99" s="96">
        <v>798.0</v>
      </c>
      <c r="B99" s="97" t="s">
        <v>7</v>
      </c>
      <c r="C99" s="96" t="s">
        <v>419</v>
      </c>
      <c r="D99" s="108">
        <f> (dwg!E99-dwg!$D99)/(dwg!$E99-dwg!$D99)</f>
        <v>1</v>
      </c>
      <c r="E99" s="108">
        <f> (dwg!F99-dwg!$D99)/(dwg!$E99-dwg!$D99)</f>
        <v>0.9622792937</v>
      </c>
      <c r="F99" s="108">
        <f> (dwg!G99-dwg!$D99)/(dwg!$E99-dwg!$D99)</f>
        <v>0.9285714286</v>
      </c>
      <c r="G99" s="108">
        <f> (dwg!H99-dwg!$D99)/(dwg!$E99-dwg!$D99)</f>
        <v>0.8527287319</v>
      </c>
      <c r="H99" s="108">
        <f> (dwg!I99-dwg!$D99)/(dwg!$E99-dwg!$D99)</f>
        <v>0.8920545746</v>
      </c>
      <c r="I99" s="108">
        <f> (dwg!J99-dwg!$D99)/(dwg!$E99-dwg!$D99)</f>
        <v>0.8864365971</v>
      </c>
      <c r="J99" s="108">
        <f> (dwg!K99-dwg!$D99)/(dwg!$E99-dwg!$D99)</f>
        <v>-0.8025682183</v>
      </c>
      <c r="K99" s="108">
        <f> (dwg!L99-dwg!$D99)/(dwg!$E99-dwg!$D99)</f>
        <v>-0.8025682183</v>
      </c>
      <c r="L99" s="108">
        <f> (dwg!M99-dwg!$D99)/(dwg!$E99-dwg!$D99)</f>
        <v>-0.8025682183</v>
      </c>
      <c r="M99" s="108">
        <f> (dwg!N99-dwg!$D99)/(dwg!$E99-dwg!$D99)</f>
        <v>-0.8025682183</v>
      </c>
      <c r="N99" s="108">
        <f> (dwg!O99-dwg!$D99)/(dwg!$E99-dwg!$D99)</f>
        <v>-0.8025682183</v>
      </c>
      <c r="O99" s="108">
        <f> (dwg!P99-dwg!$D99)/(dwg!$E99-dwg!$D99)</f>
        <v>-0.8025682183</v>
      </c>
      <c r="P99" s="108">
        <f> (dwg!Q99-dwg!$D99)/(dwg!$E99-dwg!$D99)</f>
        <v>-0.8025682183</v>
      </c>
      <c r="Q99" s="108">
        <f> (dwg!R99-dwg!$D99)/(dwg!$E99-dwg!$D99)</f>
        <v>-0.8025682183</v>
      </c>
      <c r="R99" s="108">
        <f> (dwg!S99-dwg!$D99)/(dwg!$E99-dwg!$D99)</f>
        <v>-0.8025682183</v>
      </c>
      <c r="S99" s="108">
        <f> (dwg!T99-dwg!$D99)/(dwg!$E99-dwg!$D99)</f>
        <v>-0.8025682183</v>
      </c>
      <c r="T99" s="108">
        <f> (dwg!U99-dwg!$D99)/(dwg!$E99-dwg!$D99)</f>
        <v>-0.8025682183</v>
      </c>
      <c r="U99" s="108">
        <f> (dwg!V99-dwg!$D99)/(dwg!$E99-dwg!$D99)</f>
        <v>-0.8025682183</v>
      </c>
      <c r="V99" s="108">
        <f> (dwg!W99-dwg!$D99)/(dwg!$E99-dwg!$D99)</f>
        <v>-0.8025682183</v>
      </c>
      <c r="W99" s="108">
        <f> (dwg!X99-dwg!$D99)/(dwg!$E99-dwg!$D99)</f>
        <v>-0.8025682183</v>
      </c>
      <c r="X99" s="108">
        <f> (dwg!Y99-dwg!$D99)/(dwg!$E99-dwg!$D99)</f>
        <v>-0.8025682183</v>
      </c>
      <c r="Y99" s="108">
        <f> (dwg!Z99-dwg!$D99)/(dwg!$E99-dwg!$D99)</f>
        <v>-0.8025682183</v>
      </c>
      <c r="Z99" s="108">
        <f> (dwg!AA99-dwg!$D99)/(dwg!$E99-dwg!$D99)</f>
        <v>-0.8025682183</v>
      </c>
      <c r="AA99" s="108">
        <f> (dwg!AB99-dwg!$D99)/(dwg!$E99-dwg!$D99)</f>
        <v>-0.8025682183</v>
      </c>
      <c r="AB99" s="108">
        <f> (dwg!AC99-dwg!$D99)/(dwg!$E99-dwg!$D99)</f>
        <v>-0.8025682183</v>
      </c>
      <c r="AC99" s="108">
        <f> (dwg!AD99-dwg!$D99)/(dwg!$E99-dwg!$D99)</f>
        <v>-0.8025682183</v>
      </c>
      <c r="AD99" s="108">
        <f> (dwg!AE99-dwg!$D99)/(dwg!$E99-dwg!$D99)</f>
        <v>-0.8025682183</v>
      </c>
      <c r="AE99" s="108">
        <f> (dwg!AF99-dwg!$D99)/(dwg!$E99-dwg!$D99)</f>
        <v>-0.8025682183</v>
      </c>
      <c r="AF99" s="108">
        <f> (dwg!AG99-dwg!$D99)/(dwg!$E99-dwg!$D99)</f>
        <v>-0.8025682183</v>
      </c>
    </row>
    <row r="100" ht="12.75" customHeight="1">
      <c r="A100" s="96">
        <v>799.0</v>
      </c>
      <c r="B100" s="97" t="s">
        <v>7</v>
      </c>
      <c r="C100" s="98" t="s">
        <v>29</v>
      </c>
      <c r="D100" s="108">
        <f> (dwg!E100-dwg!$D100)/(dwg!$E100-dwg!$D100)</f>
        <v>1</v>
      </c>
      <c r="E100" s="108">
        <f> (dwg!F100-dwg!$D100)/(dwg!$E100-dwg!$D100)</f>
        <v>0.9252411576</v>
      </c>
      <c r="F100" s="108">
        <f> (dwg!G100-dwg!$D100)/(dwg!$E100-dwg!$D100)</f>
        <v>0.8758038585</v>
      </c>
      <c r="G100" s="108">
        <f> (dwg!H100-dwg!$D100)/(dwg!$E100-dwg!$D100)</f>
        <v>0.779340836</v>
      </c>
      <c r="H100" s="108">
        <f> (dwg!I100-dwg!$D100)/(dwg!$E100-dwg!$D100)</f>
        <v>0.8504823151</v>
      </c>
      <c r="I100" s="108">
        <f> (dwg!J100-dwg!$D100)/(dwg!$E100-dwg!$D100)</f>
        <v>0.8629421222</v>
      </c>
      <c r="J100" s="108">
        <f> (dwg!K100-dwg!$D100)/(dwg!$E100-dwg!$D100)</f>
        <v>0.8709807074</v>
      </c>
      <c r="K100" s="108">
        <f> (dwg!L100-dwg!$D100)/(dwg!$E100-dwg!$D100)</f>
        <v>0.8673633441</v>
      </c>
      <c r="L100" s="108">
        <f> (dwg!M100-dwg!$D100)/(dwg!$E100-dwg!$D100)</f>
        <v>0.8139067524</v>
      </c>
      <c r="M100" s="108">
        <f> (dwg!N100-dwg!$D100)/(dwg!$E100-dwg!$D100)</f>
        <v>0.7512057878</v>
      </c>
      <c r="N100" s="108">
        <f> (dwg!O100-dwg!$D100)/(dwg!$E100-dwg!$D100)</f>
        <v>0.8291800643</v>
      </c>
      <c r="O100" s="108">
        <f> (dwg!P100-dwg!$D100)/(dwg!$E100-dwg!$D100)</f>
        <v>0.5703376206</v>
      </c>
      <c r="P100" s="108">
        <f> (dwg!Q100-dwg!$D100)/(dwg!$E100-dwg!$D100)</f>
        <v>0.5506430868</v>
      </c>
      <c r="Q100" s="108">
        <f> (dwg!R100-dwg!$D100)/(dwg!$E100-dwg!$D100)</f>
        <v>0.6905144695</v>
      </c>
      <c r="R100" s="108">
        <f> (dwg!S100-dwg!$D100)/(dwg!$E100-dwg!$D100)</f>
        <v>0.7379421222</v>
      </c>
      <c r="S100" s="108">
        <f> (dwg!T100-dwg!$D100)/(dwg!$E100-dwg!$D100)</f>
        <v>0.7455787781</v>
      </c>
      <c r="T100" s="108">
        <f> (dwg!U100-dwg!$D100)/(dwg!$E100-dwg!$D100)</f>
        <v>0.6905144695</v>
      </c>
      <c r="U100" s="108">
        <f> (dwg!V100-dwg!$D100)/(dwg!$E100-dwg!$D100)</f>
        <v>0.5980707395</v>
      </c>
      <c r="V100" s="108">
        <f> (dwg!W100-dwg!$D100)/(dwg!$E100-dwg!$D100)</f>
        <v>0.5554662379</v>
      </c>
      <c r="W100" s="108">
        <f> (dwg!X100-dwg!$D100)/(dwg!$E100-dwg!$D100)</f>
        <v>0.790192926</v>
      </c>
      <c r="X100" s="108">
        <f> (dwg!Y100-dwg!$D100)/(dwg!$E100-dwg!$D100)</f>
        <v>0.7938102894</v>
      </c>
      <c r="Y100" s="108">
        <f> (dwg!Z100-dwg!$D100)/(dwg!$E100-dwg!$D100)</f>
        <v>0.7359324759</v>
      </c>
      <c r="Z100" s="108">
        <f> (dwg!AA100-dwg!$D100)/(dwg!$E100-dwg!$D100)</f>
        <v>0.8404340836</v>
      </c>
      <c r="AA100" s="108">
        <f> (dwg!AB100-dwg!$D100)/(dwg!$E100-dwg!$D100)</f>
        <v>0.8171221865</v>
      </c>
      <c r="AB100" s="108">
        <f> (dwg!AC100-dwg!$D100)/(dwg!$E100-dwg!$D100)</f>
        <v>0.797829582</v>
      </c>
      <c r="AC100" s="108">
        <f> (dwg!AD100-dwg!$D100)/(dwg!$E100-dwg!$D100)</f>
        <v>0.8010450161</v>
      </c>
      <c r="AD100" s="108">
        <f> (dwg!AE100-dwg!$D100)/(dwg!$E100-dwg!$D100)</f>
        <v>0.8360128617</v>
      </c>
      <c r="AE100" s="108">
        <f> (dwg!AF100-dwg!$D100)/(dwg!$E100-dwg!$D100)</f>
        <v>0.6575562701</v>
      </c>
      <c r="AF100" s="108">
        <f> (dwg!AG100-dwg!$D100)/(dwg!$E100-dwg!$D100)</f>
        <v>0.7789389068</v>
      </c>
    </row>
    <row r="101" ht="12.75" customHeight="1">
      <c r="A101" s="96">
        <v>800.0</v>
      </c>
      <c r="B101" s="97" t="s">
        <v>7</v>
      </c>
      <c r="C101" s="98" t="s">
        <v>29</v>
      </c>
      <c r="D101" s="108">
        <f> (dwg!E101-dwg!$D101)/(dwg!$E101-dwg!$D101)</f>
        <v>1</v>
      </c>
      <c r="E101" s="108">
        <f> (dwg!F101-dwg!$D101)/(dwg!$E101-dwg!$D101)</f>
        <v>0.9049295775</v>
      </c>
      <c r="F101" s="108">
        <f> (dwg!G101-dwg!$D101)/(dwg!$E101-dwg!$D101)</f>
        <v>0.8442879499</v>
      </c>
      <c r="G101" s="108">
        <f> (dwg!H101-dwg!$D101)/(dwg!$E101-dwg!$D101)</f>
        <v>0.7566510172</v>
      </c>
      <c r="H101" s="108">
        <f> (dwg!I101-dwg!$D101)/(dwg!$E101-dwg!$D101)</f>
        <v>0.853286385</v>
      </c>
      <c r="I101" s="108">
        <f> (dwg!J101-dwg!$D101)/(dwg!$E101-dwg!$D101)</f>
        <v>0.8568075117</v>
      </c>
      <c r="J101" s="108">
        <f> (dwg!K101-dwg!$D101)/(dwg!$E101-dwg!$D101)</f>
        <v>0.8450704225</v>
      </c>
      <c r="K101" s="108">
        <f> (dwg!L101-dwg!$D101)/(dwg!$E101-dwg!$D101)</f>
        <v>0.81885759</v>
      </c>
      <c r="L101" s="108">
        <f> (dwg!M101-dwg!$D101)/(dwg!$E101-dwg!$D101)</f>
        <v>0.7981220657</v>
      </c>
      <c r="M101" s="108">
        <f> (dwg!N101-dwg!$D101)/(dwg!$E101-dwg!$D101)</f>
        <v>0.7351330203</v>
      </c>
      <c r="N101" s="108">
        <f> (dwg!O101-dwg!$D101)/(dwg!$E101-dwg!$D101)</f>
        <v>0.8118153365</v>
      </c>
      <c r="O101" s="108">
        <f> (dwg!P101-dwg!$D101)/(dwg!$E101-dwg!$D101)</f>
        <v>0.534428795</v>
      </c>
      <c r="P101" s="108">
        <f> (dwg!Q101-dwg!$D101)/(dwg!$E101-dwg!$D101)</f>
        <v>0.549687011</v>
      </c>
      <c r="Q101" s="108">
        <f> (dwg!R101-dwg!$D101)/(dwg!$E101-dwg!$D101)</f>
        <v>0.6940532081</v>
      </c>
      <c r="R101" s="108">
        <f> (dwg!S101-dwg!$D101)/(dwg!$E101-dwg!$D101)</f>
        <v>0.7226134585</v>
      </c>
      <c r="S101" s="108">
        <f> (dwg!T101-dwg!$D101)/(dwg!$E101-dwg!$D101)</f>
        <v>0.7273082942</v>
      </c>
      <c r="T101" s="108">
        <f> (dwg!U101-dwg!$D101)/(dwg!$E101-dwg!$D101)</f>
        <v>0.6936619718</v>
      </c>
      <c r="U101" s="108">
        <f> (dwg!V101-dwg!$D101)/(dwg!$E101-dwg!$D101)</f>
        <v>0.5907668232</v>
      </c>
      <c r="V101" s="108">
        <f> (dwg!W101-dwg!$D101)/(dwg!$E101-dwg!$D101)</f>
        <v>0.5618153365</v>
      </c>
      <c r="W101" s="108">
        <f> (dwg!X101-dwg!$D101)/(dwg!$E101-dwg!$D101)</f>
        <v>0.7734741784</v>
      </c>
      <c r="X101" s="108">
        <f> (dwg!Y101-dwg!$D101)/(dwg!$E101-dwg!$D101)</f>
        <v>0.8094679186</v>
      </c>
      <c r="Y101" s="108">
        <f> (dwg!Z101-dwg!$D101)/(dwg!$E101-dwg!$D101)</f>
        <v>0.7159624413</v>
      </c>
      <c r="Z101" s="108">
        <f> (dwg!AA101-dwg!$D101)/(dwg!$E101-dwg!$D101)</f>
        <v>0.81885759</v>
      </c>
      <c r="AA101" s="108">
        <f> (dwg!AB101-dwg!$D101)/(dwg!$E101-dwg!$D101)</f>
        <v>0.8192488263</v>
      </c>
      <c r="AB101" s="108">
        <f> (dwg!AC101-dwg!$D101)/(dwg!$E101-dwg!$D101)</f>
        <v>0.7805164319</v>
      </c>
      <c r="AC101" s="108">
        <f> (dwg!AD101-dwg!$D101)/(dwg!$E101-dwg!$D101)</f>
        <v>0.7773865415</v>
      </c>
      <c r="AD101" s="108">
        <f> (dwg!AE101-dwg!$D101)/(dwg!$E101-dwg!$D101)</f>
        <v>0.8262910798</v>
      </c>
      <c r="AE101" s="108">
        <f> (dwg!AF101-dwg!$D101)/(dwg!$E101-dwg!$D101)</f>
        <v>0.6842723005</v>
      </c>
      <c r="AF101" s="108">
        <f> (dwg!AG101-dwg!$D101)/(dwg!$E101-dwg!$D101)</f>
        <v>0.7785602504</v>
      </c>
    </row>
    <row r="102" ht="12.75" customHeight="1">
      <c r="A102" s="96">
        <v>801.0</v>
      </c>
      <c r="B102" s="97" t="s">
        <v>7</v>
      </c>
      <c r="C102" s="100" t="s">
        <v>6</v>
      </c>
      <c r="D102" s="108">
        <f> (dwg!E102-dwg!$D102)/(dwg!$E102-dwg!$D102)</f>
        <v>1</v>
      </c>
      <c r="E102" s="108">
        <f> (dwg!F102-dwg!$D102)/(dwg!$E102-dwg!$D102)</f>
        <v>0.9252738654</v>
      </c>
      <c r="F102" s="108">
        <f> (dwg!G102-dwg!$D102)/(dwg!$E102-dwg!$D102)</f>
        <v>0.867370892</v>
      </c>
      <c r="G102" s="108">
        <f> (dwg!H102-dwg!$D102)/(dwg!$E102-dwg!$D102)</f>
        <v>0.7922535211</v>
      </c>
      <c r="H102" s="108">
        <f> (dwg!I102-dwg!$D102)/(dwg!$E102-dwg!$D102)</f>
        <v>0.863458529</v>
      </c>
      <c r="I102" s="108">
        <f> (dwg!J102-dwg!$D102)/(dwg!$E102-dwg!$D102)</f>
        <v>0.8677621283</v>
      </c>
      <c r="J102" s="108">
        <f> (dwg!K102-dwg!$D102)/(dwg!$E102-dwg!$D102)</f>
        <v>0.8685446009</v>
      </c>
      <c r="K102" s="108">
        <f> (dwg!L102-dwg!$D102)/(dwg!$E102-dwg!$D102)</f>
        <v>0.7828638498</v>
      </c>
      <c r="L102" s="108">
        <f> (dwg!M102-dwg!$D102)/(dwg!$E102-dwg!$D102)</f>
        <v>0.7417840376</v>
      </c>
      <c r="M102" s="108">
        <f> (dwg!N102-dwg!$D102)/(dwg!$E102-dwg!$D102)</f>
        <v>0.6443661972</v>
      </c>
      <c r="N102" s="108">
        <f> (dwg!O102-dwg!$D102)/(dwg!$E102-dwg!$D102)</f>
        <v>0.676056338</v>
      </c>
      <c r="O102" s="108">
        <f> (dwg!P102-dwg!$D102)/(dwg!$E102-dwg!$D102)</f>
        <v>0.4327073552</v>
      </c>
      <c r="P102" s="108">
        <f> (dwg!Q102-dwg!$D102)/(dwg!$E102-dwg!$D102)</f>
        <v>0.4049295775</v>
      </c>
      <c r="Q102" s="108">
        <f> (dwg!R102-dwg!$D102)/(dwg!$E102-dwg!$D102)</f>
        <v>0.455399061</v>
      </c>
      <c r="R102" s="108">
        <f> (dwg!S102-dwg!$D102)/(dwg!$E102-dwg!$D102)</f>
        <v>0.4679186228</v>
      </c>
      <c r="S102" s="108">
        <f> (dwg!T102-dwg!$D102)/(dwg!$E102-dwg!$D102)</f>
        <v>0.4237089202</v>
      </c>
      <c r="T102" s="108">
        <f> (dwg!U102-dwg!$D102)/(dwg!$E102-dwg!$D102)</f>
        <v>0.332942097</v>
      </c>
      <c r="U102" s="108">
        <f> (dwg!V102-dwg!$D102)/(dwg!$E102-dwg!$D102)</f>
        <v>0.25</v>
      </c>
      <c r="V102" s="108">
        <f> (dwg!W102-dwg!$D102)/(dwg!$E102-dwg!$D102)</f>
        <v>0.1819248826</v>
      </c>
      <c r="W102" s="108">
        <f> (dwg!X102-dwg!$D102)/(dwg!$E102-dwg!$D102)</f>
        <v>0.2030516432</v>
      </c>
      <c r="X102" s="108">
        <f> (dwg!Y102-dwg!$D102)/(dwg!$E102-dwg!$D102)</f>
        <v>0.1647104851</v>
      </c>
      <c r="Y102" s="108">
        <f> (dwg!Z102-dwg!$D102)/(dwg!$E102-dwg!$D102)</f>
        <v>0.1216744914</v>
      </c>
      <c r="Z102" s="108">
        <f> (dwg!AA102-dwg!$D102)/(dwg!$E102-dwg!$D102)</f>
        <v>0.0989827856</v>
      </c>
      <c r="AA102" s="108">
        <f> (dwg!AB102-dwg!$D102)/(dwg!$E102-dwg!$D102)</f>
        <v>0.07629107981</v>
      </c>
      <c r="AB102" s="108">
        <f> (dwg!AC102-dwg!$D102)/(dwg!$E102-dwg!$D102)</f>
        <v>0.0524256651</v>
      </c>
      <c r="AC102" s="108">
        <f> (dwg!AD102-dwg!$D102)/(dwg!$E102-dwg!$D102)</f>
        <v>0.03051643192</v>
      </c>
      <c r="AD102" s="108">
        <f> (dwg!AE102-dwg!$D102)/(dwg!$E102-dwg!$D102)</f>
        <v>0.01525821596</v>
      </c>
      <c r="AE102" s="108">
        <f> (dwg!AF102-dwg!$D102)/(dwg!$E102-dwg!$D102)</f>
        <v>-0.0117370892</v>
      </c>
      <c r="AF102" s="108">
        <f> (dwg!AG102-dwg!$D102)/(dwg!$E102-dwg!$D102)</f>
        <v>-0.02503912363</v>
      </c>
    </row>
    <row r="103" ht="12.75" customHeight="1">
      <c r="A103" s="96">
        <v>802.0</v>
      </c>
      <c r="B103" s="97" t="s">
        <v>7</v>
      </c>
      <c r="C103" s="100" t="s">
        <v>6</v>
      </c>
      <c r="D103" s="108">
        <f> (dwg!E103-dwg!$D103)/(dwg!$E103-dwg!$D103)</f>
        <v>1</v>
      </c>
      <c r="E103" s="108">
        <f> (dwg!F103-dwg!$D103)/(dwg!$E103-dwg!$D103)</f>
        <v>0.9415086729</v>
      </c>
      <c r="F103" s="108">
        <f> (dwg!G103-dwg!$D103)/(dwg!$E103-dwg!$D103)</f>
        <v>0.8914885034</v>
      </c>
      <c r="G103" s="108">
        <f> (dwg!H103-dwg!$D103)/(dwg!$E103-dwg!$D103)</f>
        <v>0.8059701493</v>
      </c>
      <c r="H103" s="108">
        <f> (dwg!I103-dwg!$D103)/(dwg!$E103-dwg!$D103)</f>
        <v>0.8644614764</v>
      </c>
      <c r="I103" s="108">
        <f> (dwg!J103-dwg!$D103)/(dwg!$E103-dwg!$D103)</f>
        <v>0.8761597418</v>
      </c>
      <c r="J103" s="108">
        <f> (dwg!K103-dwg!$D103)/(dwg!$E103-dwg!$D103)</f>
        <v>0.8640580879</v>
      </c>
      <c r="K103" s="108">
        <f> (dwg!L103-dwg!$D103)/(dwg!$E103-dwg!$D103)</f>
        <v>0.8128277531</v>
      </c>
      <c r="L103" s="108">
        <f> (dwg!M103-dwg!$D103)/(dwg!$E103-dwg!$D103)</f>
        <v>0.7519160952</v>
      </c>
      <c r="M103" s="108">
        <f> (dwg!N103-dwg!$D103)/(dwg!$E103-dwg!$D103)</f>
        <v>0.6639774102</v>
      </c>
      <c r="N103" s="108">
        <f> (dwg!O103-dwg!$D103)/(dwg!$E103-dwg!$D103)</f>
        <v>0.6837434449</v>
      </c>
      <c r="O103" s="108">
        <f> (dwg!P103-dwg!$D103)/(dwg!$E103-dwg!$D103)</f>
        <v>0.4989915288</v>
      </c>
      <c r="P103" s="108">
        <f> (dwg!Q103-dwg!$D103)/(dwg!$E103-dwg!$D103)</f>
        <v>0.4283985478</v>
      </c>
      <c r="Q103" s="108">
        <f> (dwg!R103-dwg!$D103)/(dwg!$E103-dwg!$D103)</f>
        <v>0.4671238403</v>
      </c>
      <c r="R103" s="108">
        <f> (dwg!S103-dwg!$D103)/(dwg!$E103-dwg!$D103)</f>
        <v>0.4739814441</v>
      </c>
      <c r="S103" s="108">
        <f> (dwg!T103-dwg!$D103)/(dwg!$E103-dwg!$D103)</f>
        <v>0.4195240016</v>
      </c>
      <c r="T103" s="108">
        <f> (dwg!U103-dwg!$D103)/(dwg!$E103-dwg!$D103)</f>
        <v>0.3509479629</v>
      </c>
      <c r="U103" s="108">
        <f> (dwg!V103-dwg!$D103)/(dwg!$E103-dwg!$D103)</f>
        <v>0.2513110125</v>
      </c>
      <c r="V103" s="108">
        <f> (dwg!W103-dwg!$D103)/(dwg!$E103-dwg!$D103)</f>
        <v>0.1730536507</v>
      </c>
      <c r="W103" s="108">
        <f> (dwg!X103-dwg!$D103)/(dwg!$E103-dwg!$D103)</f>
        <v>0.2049213392</v>
      </c>
      <c r="X103" s="108">
        <f> (dwg!Y103-dwg!$D103)/(dwg!$E103-dwg!$D103)</f>
        <v>0.1734570391</v>
      </c>
      <c r="Y103" s="108">
        <f> (dwg!Z103-dwg!$D103)/(dwg!$E103-dwg!$D103)</f>
        <v>0.1274707543</v>
      </c>
      <c r="Z103" s="108">
        <f> (dwg!AA103-dwg!$D103)/(dwg!$E103-dwg!$D103)</f>
        <v>0.1032674466</v>
      </c>
      <c r="AA103" s="108">
        <f> (dwg!AB103-dwg!$D103)/(dwg!$E103-dwg!$D103)</f>
        <v>0.07704719645</v>
      </c>
      <c r="AB103" s="108">
        <f> (dwg!AC103-dwg!$D103)/(dwg!$E103-dwg!$D103)</f>
        <v>0.05486083098</v>
      </c>
      <c r="AC103" s="108">
        <f> (dwg!AD103-dwg!$D103)/(dwg!$E103-dwg!$D103)</f>
        <v>0.03025413473</v>
      </c>
      <c r="AD103" s="108">
        <f> (dwg!AE103-dwg!$D103)/(dwg!$E103-dwg!$D103)</f>
        <v>0.01250504236</v>
      </c>
      <c r="AE103" s="108">
        <f> (dwg!AF103-dwg!$D103)/(dwg!$E103-dwg!$D103)</f>
        <v>-0.01331181928</v>
      </c>
      <c r="AF103" s="108">
        <f> (dwg!AG103-dwg!$D103)/(dwg!$E103-dwg!$D103)</f>
        <v>-0.02783380395</v>
      </c>
    </row>
    <row r="104" ht="12.75" customHeight="1">
      <c r="A104" s="96">
        <v>803.0</v>
      </c>
      <c r="B104" s="97" t="s">
        <v>7</v>
      </c>
      <c r="C104" s="96" t="s">
        <v>419</v>
      </c>
      <c r="D104" s="108">
        <f> (dwg!E104-dwg!$D104)/(dwg!$E104-dwg!$D104)</f>
        <v>1</v>
      </c>
      <c r="E104" s="108">
        <f> (dwg!F104-dwg!$D104)/(dwg!$E104-dwg!$D104)</f>
        <v>0.9424959217</v>
      </c>
      <c r="F104" s="108">
        <f> (dwg!G104-dwg!$D104)/(dwg!$E104-dwg!$D104)</f>
        <v>0.9159869494</v>
      </c>
      <c r="G104" s="108">
        <f> (dwg!H104-dwg!$D104)/(dwg!$E104-dwg!$D104)</f>
        <v>0.8168841762</v>
      </c>
      <c r="H104" s="108">
        <f> (dwg!I104-dwg!$D104)/(dwg!$E104-dwg!$D104)</f>
        <v>0.8756117455</v>
      </c>
      <c r="I104" s="108">
        <f> (dwg!J104-dwg!$D104)/(dwg!$E104-dwg!$D104)</f>
        <v>0.8760195759</v>
      </c>
      <c r="J104" s="108">
        <f> (dwg!K104-dwg!$D104)/(dwg!$E104-dwg!$D104)</f>
        <v>-0.8156606852</v>
      </c>
      <c r="K104" s="108">
        <f> (dwg!L104-dwg!$D104)/(dwg!$E104-dwg!$D104)</f>
        <v>-0.8156606852</v>
      </c>
      <c r="L104" s="108">
        <f> (dwg!M104-dwg!$D104)/(dwg!$E104-dwg!$D104)</f>
        <v>-0.8156606852</v>
      </c>
      <c r="M104" s="108">
        <f> (dwg!N104-dwg!$D104)/(dwg!$E104-dwg!$D104)</f>
        <v>-0.8156606852</v>
      </c>
      <c r="N104" s="108">
        <f> (dwg!O104-dwg!$D104)/(dwg!$E104-dwg!$D104)</f>
        <v>-0.8156606852</v>
      </c>
      <c r="O104" s="108">
        <f> (dwg!P104-dwg!$D104)/(dwg!$E104-dwg!$D104)</f>
        <v>-0.8156606852</v>
      </c>
      <c r="P104" s="108">
        <f> (dwg!Q104-dwg!$D104)/(dwg!$E104-dwg!$D104)</f>
        <v>-0.8156606852</v>
      </c>
      <c r="Q104" s="108">
        <f> (dwg!R104-dwg!$D104)/(dwg!$E104-dwg!$D104)</f>
        <v>-0.8156606852</v>
      </c>
      <c r="R104" s="108">
        <f> (dwg!S104-dwg!$D104)/(dwg!$E104-dwg!$D104)</f>
        <v>-0.8156606852</v>
      </c>
      <c r="S104" s="108">
        <f> (dwg!T104-dwg!$D104)/(dwg!$E104-dwg!$D104)</f>
        <v>-0.8156606852</v>
      </c>
      <c r="T104" s="108">
        <f> (dwg!U104-dwg!$D104)/(dwg!$E104-dwg!$D104)</f>
        <v>-0.8156606852</v>
      </c>
      <c r="U104" s="108">
        <f> (dwg!V104-dwg!$D104)/(dwg!$E104-dwg!$D104)</f>
        <v>-0.8156606852</v>
      </c>
      <c r="V104" s="108">
        <f> (dwg!W104-dwg!$D104)/(dwg!$E104-dwg!$D104)</f>
        <v>-0.8156606852</v>
      </c>
      <c r="W104" s="108">
        <f> (dwg!X104-dwg!$D104)/(dwg!$E104-dwg!$D104)</f>
        <v>-0.8156606852</v>
      </c>
      <c r="X104" s="108">
        <f> (dwg!Y104-dwg!$D104)/(dwg!$E104-dwg!$D104)</f>
        <v>-0.8156606852</v>
      </c>
      <c r="Y104" s="108">
        <f> (dwg!Z104-dwg!$D104)/(dwg!$E104-dwg!$D104)</f>
        <v>-0.8156606852</v>
      </c>
      <c r="Z104" s="108">
        <f> (dwg!AA104-dwg!$D104)/(dwg!$E104-dwg!$D104)</f>
        <v>-0.8156606852</v>
      </c>
      <c r="AA104" s="108">
        <f> (dwg!AB104-dwg!$D104)/(dwg!$E104-dwg!$D104)</f>
        <v>-0.8156606852</v>
      </c>
      <c r="AB104" s="108">
        <f> (dwg!AC104-dwg!$D104)/(dwg!$E104-dwg!$D104)</f>
        <v>-0.8156606852</v>
      </c>
      <c r="AC104" s="108">
        <f> (dwg!AD104-dwg!$D104)/(dwg!$E104-dwg!$D104)</f>
        <v>-0.8156606852</v>
      </c>
      <c r="AD104" s="108">
        <f> (dwg!AE104-dwg!$D104)/(dwg!$E104-dwg!$D104)</f>
        <v>-0.8156606852</v>
      </c>
      <c r="AE104" s="108">
        <f> (dwg!AF104-dwg!$D104)/(dwg!$E104-dwg!$D104)</f>
        <v>-0.8156606852</v>
      </c>
      <c r="AF104" s="108">
        <f> (dwg!AG104-dwg!$D104)/(dwg!$E104-dwg!$D104)</f>
        <v>-0.8156606852</v>
      </c>
    </row>
    <row r="105" ht="12.75" customHeight="1">
      <c r="A105" s="96">
        <v>804.0</v>
      </c>
      <c r="B105" s="97" t="s">
        <v>7</v>
      </c>
      <c r="C105" s="98" t="s">
        <v>29</v>
      </c>
      <c r="D105" s="108">
        <f> (dwg!E105-dwg!$D105)/(dwg!$E105-dwg!$D105)</f>
        <v>1</v>
      </c>
      <c r="E105" s="108">
        <f> (dwg!F105-dwg!$D105)/(dwg!$E105-dwg!$D105)</f>
        <v>0.9271775345</v>
      </c>
      <c r="F105" s="108">
        <f> (dwg!G105-dwg!$D105)/(dwg!$E105-dwg!$D105)</f>
        <v>0.8938600666</v>
      </c>
      <c r="G105" s="108">
        <f> (dwg!H105-dwg!$D105)/(dwg!$E105-dwg!$D105)</f>
        <v>0.8100904331</v>
      </c>
      <c r="H105" s="108">
        <f> (dwg!I105-dwg!$D105)/(dwg!$E105-dwg!$D105)</f>
        <v>0.8600666349</v>
      </c>
      <c r="I105" s="108">
        <f> (dwg!J105-dwg!$D105)/(dwg!$E105-dwg!$D105)</f>
        <v>0.8686339838</v>
      </c>
      <c r="J105" s="108">
        <f> (dwg!K105-dwg!$D105)/(dwg!$E105-dwg!$D105)</f>
        <v>0.8667301285</v>
      </c>
      <c r="K105" s="108">
        <f> (dwg!L105-dwg!$D105)/(dwg!$E105-dwg!$D105)</f>
        <v>0.8315088053</v>
      </c>
      <c r="L105" s="108">
        <f> (dwg!M105-dwg!$D105)/(dwg!$E105-dwg!$D105)</f>
        <v>0.8267491671</v>
      </c>
      <c r="M105" s="108">
        <f> (dwg!N105-dwg!$D105)/(dwg!$E105-dwg!$D105)</f>
        <v>0.772013327</v>
      </c>
      <c r="N105" s="108">
        <f> (dwg!O105-dwg!$D105)/(dwg!$E105-dwg!$D105)</f>
        <v>0.8310328415</v>
      </c>
      <c r="O105" s="108">
        <f> (dwg!P105-dwg!$D105)/(dwg!$E105-dwg!$D105)</f>
        <v>0.6244645407</v>
      </c>
      <c r="P105" s="108">
        <f> (dwg!Q105-dwg!$D105)/(dwg!$E105-dwg!$D105)</f>
        <v>0.6601618277</v>
      </c>
      <c r="Q105" s="108">
        <f> (dwg!R105-dwg!$D105)/(dwg!$E105-dwg!$D105)</f>
        <v>0.7106139933</v>
      </c>
      <c r="R105" s="108">
        <f> (dwg!S105-dwg!$D105)/(dwg!$E105-dwg!$D105)</f>
        <v>0.7667777249</v>
      </c>
      <c r="S105" s="108">
        <f> (dwg!T105-dwg!$D105)/(dwg!$E105-dwg!$D105)</f>
        <v>0.7496430271</v>
      </c>
      <c r="T105" s="108">
        <f> (dwg!U105-dwg!$D105)/(dwg!$E105-dwg!$D105)</f>
        <v>0.7120418848</v>
      </c>
      <c r="U105" s="108">
        <f> (dwg!V105-dwg!$D105)/(dwg!$E105-dwg!$D105)</f>
        <v>0.6582579724</v>
      </c>
      <c r="V105" s="108">
        <f> (dwg!W105-dwg!$D105)/(dwg!$E105-dwg!$D105)</f>
        <v>0.6249405045</v>
      </c>
      <c r="W105" s="108">
        <f> (dwg!X105-dwg!$D105)/(dwg!$E105-dwg!$D105)</f>
        <v>0.772013327</v>
      </c>
      <c r="X105" s="108">
        <f> (dwg!Y105-dwg!$D105)/(dwg!$E105-dwg!$D105)</f>
        <v>0.796763446</v>
      </c>
      <c r="Y105" s="108">
        <f> (dwg!Z105-dwg!$D105)/(dwg!$E105-dwg!$D105)</f>
        <v>0.7248929081</v>
      </c>
      <c r="Z105" s="108">
        <f> (dwg!AA105-dwg!$D105)/(dwg!$E105-dwg!$D105)</f>
        <v>0.8100904331</v>
      </c>
      <c r="AA105" s="108">
        <f> (dwg!AB105-dwg!$D105)/(dwg!$E105-dwg!$D105)</f>
        <v>0.8019990481</v>
      </c>
      <c r="AB105" s="108">
        <f> (dwg!AC105-dwg!$D105)/(dwg!$E105-dwg!$D105)</f>
        <v>0.8005711566</v>
      </c>
      <c r="AC105" s="108">
        <f> (dwg!AD105-dwg!$D105)/(dwg!$E105-dwg!$D105)</f>
        <v>0.7915278439</v>
      </c>
      <c r="AD105" s="108">
        <f> (dwg!AE105-dwg!$D105)/(dwg!$E105-dwg!$D105)</f>
        <v>0.8124702523</v>
      </c>
      <c r="AE105" s="108">
        <f> (dwg!AF105-dwg!$D105)/(dwg!$E105-dwg!$D105)</f>
        <v>0.6430271299</v>
      </c>
      <c r="AF105" s="108">
        <f> (dwg!AG105-dwg!$D105)/(dwg!$E105-dwg!$D105)</f>
        <v>0.7572584484</v>
      </c>
    </row>
    <row r="106" ht="12.75" customHeight="1">
      <c r="A106" s="102">
        <v>805.0</v>
      </c>
      <c r="B106" s="103" t="s">
        <v>7</v>
      </c>
      <c r="C106" s="102" t="s">
        <v>419</v>
      </c>
      <c r="D106" s="108">
        <f> (dwg!E106-dwg!$D106)/(dwg!$E106-dwg!$D106)</f>
        <v>1</v>
      </c>
      <c r="E106" s="108">
        <f> (dwg!F106-dwg!$D106)/(dwg!$E106-dwg!$D106)</f>
        <v>0.9259407526</v>
      </c>
      <c r="F106" s="108">
        <f> (dwg!G106-dwg!$D106)/(dwg!$E106-dwg!$D106)</f>
        <v>0.8662930344</v>
      </c>
      <c r="G106" s="108">
        <f> (dwg!H106-dwg!$D106)/(dwg!$E106-dwg!$D106)</f>
        <v>0.7902321857</v>
      </c>
      <c r="H106" s="108">
        <f> (dwg!I106-dwg!$D106)/(dwg!$E106-dwg!$D106)</f>
        <v>0.8550840673</v>
      </c>
      <c r="I106" s="108">
        <f> (dwg!J106-dwg!$D106)/(dwg!$E106-dwg!$D106)</f>
        <v>0.870296237</v>
      </c>
      <c r="J106" s="108">
        <f> (dwg!K106-dwg!$D106)/(dwg!$E106-dwg!$D106)</f>
        <v>-0.8006405124</v>
      </c>
      <c r="K106" s="108">
        <f> (dwg!L106-dwg!$D106)/(dwg!$E106-dwg!$D106)</f>
        <v>-0.8006405124</v>
      </c>
      <c r="L106" s="108">
        <f> (dwg!M106-dwg!$D106)/(dwg!$E106-dwg!$D106)</f>
        <v>-0.8006405124</v>
      </c>
      <c r="M106" s="108">
        <f> (dwg!N106-dwg!$D106)/(dwg!$E106-dwg!$D106)</f>
        <v>-0.8006405124</v>
      </c>
      <c r="N106" s="108">
        <f> (dwg!O106-dwg!$D106)/(dwg!$E106-dwg!$D106)</f>
        <v>-0.8006405124</v>
      </c>
      <c r="O106" s="108">
        <f> (dwg!P106-dwg!$D106)/(dwg!$E106-dwg!$D106)</f>
        <v>-0.8006405124</v>
      </c>
      <c r="P106" s="108">
        <f> (dwg!Q106-dwg!$D106)/(dwg!$E106-dwg!$D106)</f>
        <v>-0.8006405124</v>
      </c>
      <c r="Q106" s="108">
        <f> (dwg!R106-dwg!$D106)/(dwg!$E106-dwg!$D106)</f>
        <v>-0.8006405124</v>
      </c>
      <c r="R106" s="108">
        <f> (dwg!S106-dwg!$D106)/(dwg!$E106-dwg!$D106)</f>
        <v>-0.8006405124</v>
      </c>
      <c r="S106" s="108">
        <f> (dwg!T106-dwg!$D106)/(dwg!$E106-dwg!$D106)</f>
        <v>-0.8006405124</v>
      </c>
      <c r="T106" s="108">
        <f> (dwg!U106-dwg!$D106)/(dwg!$E106-dwg!$D106)</f>
        <v>-0.8006405124</v>
      </c>
      <c r="U106" s="108">
        <f> (dwg!V106-dwg!$D106)/(dwg!$E106-dwg!$D106)</f>
        <v>-0.8006405124</v>
      </c>
      <c r="V106" s="108">
        <f> (dwg!W106-dwg!$D106)/(dwg!$E106-dwg!$D106)</f>
        <v>-0.8006405124</v>
      </c>
      <c r="W106" s="108">
        <f> (dwg!X106-dwg!$D106)/(dwg!$E106-dwg!$D106)</f>
        <v>-0.8006405124</v>
      </c>
      <c r="X106" s="108">
        <f> (dwg!Y106-dwg!$D106)/(dwg!$E106-dwg!$D106)</f>
        <v>-0.8006405124</v>
      </c>
      <c r="Y106" s="108">
        <f> (dwg!Z106-dwg!$D106)/(dwg!$E106-dwg!$D106)</f>
        <v>-0.8006405124</v>
      </c>
      <c r="Z106" s="108">
        <f> (dwg!AA106-dwg!$D106)/(dwg!$E106-dwg!$D106)</f>
        <v>-0.8006405124</v>
      </c>
      <c r="AA106" s="108">
        <f> (dwg!AB106-dwg!$D106)/(dwg!$E106-dwg!$D106)</f>
        <v>-0.8006405124</v>
      </c>
      <c r="AB106" s="108">
        <f> (dwg!AC106-dwg!$D106)/(dwg!$E106-dwg!$D106)</f>
        <v>-0.8006405124</v>
      </c>
      <c r="AC106" s="108">
        <f> (dwg!AD106-dwg!$D106)/(dwg!$E106-dwg!$D106)</f>
        <v>-0.8006405124</v>
      </c>
      <c r="AD106" s="108">
        <f> (dwg!AE106-dwg!$D106)/(dwg!$E106-dwg!$D106)</f>
        <v>-0.8006405124</v>
      </c>
      <c r="AE106" s="108">
        <f> (dwg!AF106-dwg!$D106)/(dwg!$E106-dwg!$D106)</f>
        <v>-0.8006405124</v>
      </c>
      <c r="AF106" s="108">
        <f> (dwg!AG106-dwg!$D106)/(dwg!$E106-dwg!$D106)</f>
        <v>-0.8006405124</v>
      </c>
    </row>
    <row r="107" ht="12.75" customHeight="1">
      <c r="A107" s="96">
        <v>806.0</v>
      </c>
      <c r="B107" s="97" t="s">
        <v>10</v>
      </c>
      <c r="C107" s="100" t="s">
        <v>6</v>
      </c>
      <c r="D107" s="108">
        <f> (dwg!E107-dwg!$D107)/(dwg!$E107-dwg!$D107)</f>
        <v>1</v>
      </c>
      <c r="E107" s="108">
        <f> (dwg!F107-dwg!$D107)/(dwg!$E107-dwg!$D107)</f>
        <v>0.9555471125</v>
      </c>
      <c r="F107" s="108">
        <f> (dwg!G107-dwg!$D107)/(dwg!$E107-dwg!$D107)</f>
        <v>0.9247720365</v>
      </c>
      <c r="G107" s="108">
        <f> (dwg!H107-dwg!$D107)/(dwg!$E107-dwg!$D107)</f>
        <v>0.8408054711</v>
      </c>
      <c r="H107" s="108">
        <f> (dwg!I107-dwg!$D107)/(dwg!$E107-dwg!$D107)</f>
        <v>0.8901975684</v>
      </c>
      <c r="I107" s="108">
        <f> (dwg!J107-dwg!$D107)/(dwg!$E107-dwg!$D107)</f>
        <v>0.8909574468</v>
      </c>
      <c r="J107" s="108">
        <f> (dwg!K107-dwg!$D107)/(dwg!$E107-dwg!$D107)</f>
        <v>0.8936170213</v>
      </c>
      <c r="K107" s="108">
        <f> (dwg!L107-dwg!$D107)/(dwg!$E107-dwg!$D107)</f>
        <v>0.835106383</v>
      </c>
      <c r="L107" s="108">
        <f> (dwg!M107-dwg!$D107)/(dwg!$E107-dwg!$D107)</f>
        <v>0.7944528875</v>
      </c>
      <c r="M107" s="108">
        <f> (dwg!N107-dwg!$D107)/(dwg!$E107-dwg!$D107)</f>
        <v>0.733662614</v>
      </c>
      <c r="N107" s="108">
        <f> (dwg!O107-dwg!$D107)/(dwg!$E107-dwg!$D107)</f>
        <v>0.7405015198</v>
      </c>
      <c r="O107" s="108">
        <f> (dwg!P107-dwg!$D107)/(dwg!$E107-dwg!$D107)</f>
        <v>0.6204407295</v>
      </c>
      <c r="P107" s="108">
        <f> (dwg!Q107-dwg!$D107)/(dwg!$E107-dwg!$D107)</f>
        <v>0.6025835866</v>
      </c>
      <c r="Q107" s="108">
        <f> (dwg!R107-dwg!$D107)/(dwg!$E107-dwg!$D107)</f>
        <v>0.601443769</v>
      </c>
      <c r="R107" s="108">
        <f> (dwg!S107-dwg!$D107)/(dwg!$E107-dwg!$D107)</f>
        <v>0.5790273556</v>
      </c>
      <c r="S107" s="108">
        <f> (dwg!T107-dwg!$D107)/(dwg!$E107-dwg!$D107)</f>
        <v>0.5425531915</v>
      </c>
      <c r="T107" s="108">
        <f> (dwg!U107-dwg!$D107)/(dwg!$E107-dwg!$D107)</f>
        <v>0.4893617021</v>
      </c>
      <c r="U107" s="108">
        <f> (dwg!V107-dwg!$D107)/(dwg!$E107-dwg!$D107)</f>
        <v>0.4061550152</v>
      </c>
      <c r="V107" s="108">
        <f> (dwg!W107-dwg!$D107)/(dwg!$E107-dwg!$D107)</f>
        <v>0.3267477204</v>
      </c>
      <c r="W107" s="108">
        <f> (dwg!X107-dwg!$D107)/(dwg!$E107-dwg!$D107)</f>
        <v>0.3126899696</v>
      </c>
      <c r="X107" s="108">
        <f> (dwg!Y107-dwg!$D107)/(dwg!$E107-dwg!$D107)</f>
        <v>0.2883738602</v>
      </c>
      <c r="Y107" s="108">
        <f> (dwg!Z107-dwg!$D107)/(dwg!$E107-dwg!$D107)</f>
        <v>0.2556990881</v>
      </c>
      <c r="Z107" s="108">
        <f> (dwg!AA107-dwg!$D107)/(dwg!$E107-dwg!$D107)</f>
        <v>0.2370820669</v>
      </c>
      <c r="AA107" s="108">
        <f> (dwg!AB107-dwg!$D107)/(dwg!$E107-dwg!$D107)</f>
        <v>0.2158054711</v>
      </c>
      <c r="AB107" s="108">
        <f> (dwg!AC107-dwg!$D107)/(dwg!$E107-dwg!$D107)</f>
        <v>0.1918693009</v>
      </c>
      <c r="AC107" s="108">
        <f> (dwg!AD107-dwg!$D107)/(dwg!$E107-dwg!$D107)</f>
        <v>0.1675531915</v>
      </c>
      <c r="AD107" s="108">
        <f> (dwg!AE107-dwg!$D107)/(dwg!$E107-dwg!$D107)</f>
        <v>0.146656535</v>
      </c>
      <c r="AE107" s="108">
        <f> (dwg!AF107-dwg!$D107)/(dwg!$E107-dwg!$D107)</f>
        <v>0.1124620061</v>
      </c>
      <c r="AF107" s="108">
        <f> (dwg!AG107-dwg!$D107)/(dwg!$E107-dwg!$D107)</f>
        <v>0.09004559271</v>
      </c>
    </row>
    <row r="108" ht="12.75" customHeight="1">
      <c r="A108" s="96">
        <v>807.0</v>
      </c>
      <c r="B108" s="97" t="s">
        <v>10</v>
      </c>
      <c r="C108" s="96" t="s">
        <v>419</v>
      </c>
      <c r="D108" s="108">
        <f> (dwg!E108-dwg!$D108)/(dwg!$E108-dwg!$D108)</f>
        <v>1</v>
      </c>
      <c r="E108" s="108">
        <f> (dwg!F108-dwg!$D108)/(dwg!$E108-dwg!$D108)</f>
        <v>0.9679311693</v>
      </c>
      <c r="F108" s="108">
        <f> (dwg!G108-dwg!$D108)/(dwg!$E108-dwg!$D108)</f>
        <v>0.9569808369</v>
      </c>
      <c r="G108" s="108">
        <f> (dwg!H108-dwg!$D108)/(dwg!$E108-dwg!$D108)</f>
        <v>0.9163081736</v>
      </c>
      <c r="H108" s="108">
        <f> (dwg!I108-dwg!$D108)/(dwg!$E108-dwg!$D108)</f>
        <v>0.9006648416</v>
      </c>
      <c r="I108" s="108">
        <f> (dwg!J108-dwg!$D108)/(dwg!$E108-dwg!$D108)</f>
        <v>0.9057489245</v>
      </c>
      <c r="J108" s="108">
        <f> (dwg!K108-dwg!$D108)/(dwg!$E108-dwg!$D108)</f>
        <v>-0.7821666015</v>
      </c>
      <c r="K108" s="108">
        <f> (dwg!L108-dwg!$D108)/(dwg!$E108-dwg!$D108)</f>
        <v>-0.7821666015</v>
      </c>
      <c r="L108" s="108">
        <f> (dwg!M108-dwg!$D108)/(dwg!$E108-dwg!$D108)</f>
        <v>-0.7821666015</v>
      </c>
      <c r="M108" s="108">
        <f> (dwg!N108-dwg!$D108)/(dwg!$E108-dwg!$D108)</f>
        <v>-0.7821666015</v>
      </c>
      <c r="N108" s="108">
        <f> (dwg!O108-dwg!$D108)/(dwg!$E108-dwg!$D108)</f>
        <v>-0.7821666015</v>
      </c>
      <c r="O108" s="108">
        <f> (dwg!P108-dwg!$D108)/(dwg!$E108-dwg!$D108)</f>
        <v>-0.7821666015</v>
      </c>
      <c r="P108" s="108">
        <f> (dwg!Q108-dwg!$D108)/(dwg!$E108-dwg!$D108)</f>
        <v>-0.7821666015</v>
      </c>
      <c r="Q108" s="108">
        <f> (dwg!R108-dwg!$D108)/(dwg!$E108-dwg!$D108)</f>
        <v>-0.7821666015</v>
      </c>
      <c r="R108" s="108">
        <f> (dwg!S108-dwg!$D108)/(dwg!$E108-dwg!$D108)</f>
        <v>-0.7821666015</v>
      </c>
      <c r="S108" s="108">
        <f> (dwg!T108-dwg!$D108)/(dwg!$E108-dwg!$D108)</f>
        <v>-0.7821666015</v>
      </c>
      <c r="T108" s="108">
        <f> (dwg!U108-dwg!$D108)/(dwg!$E108-dwg!$D108)</f>
        <v>-0.7821666015</v>
      </c>
      <c r="U108" s="108">
        <f> (dwg!V108-dwg!$D108)/(dwg!$E108-dwg!$D108)</f>
        <v>-0.7821666015</v>
      </c>
      <c r="V108" s="108">
        <f> (dwg!W108-dwg!$D108)/(dwg!$E108-dwg!$D108)</f>
        <v>-0.7821666015</v>
      </c>
      <c r="W108" s="108">
        <f> (dwg!X108-dwg!$D108)/(dwg!$E108-dwg!$D108)</f>
        <v>-0.7821666015</v>
      </c>
      <c r="X108" s="108">
        <f> (dwg!Y108-dwg!$D108)/(dwg!$E108-dwg!$D108)</f>
        <v>-0.7821666015</v>
      </c>
      <c r="Y108" s="108">
        <f> (dwg!Z108-dwg!$D108)/(dwg!$E108-dwg!$D108)</f>
        <v>-0.7821666015</v>
      </c>
      <c r="Z108" s="108">
        <f> (dwg!AA108-dwg!$D108)/(dwg!$E108-dwg!$D108)</f>
        <v>-0.7821666015</v>
      </c>
      <c r="AA108" s="108">
        <f> (dwg!AB108-dwg!$D108)/(dwg!$E108-dwg!$D108)</f>
        <v>-0.7821666015</v>
      </c>
      <c r="AB108" s="108">
        <f> (dwg!AC108-dwg!$D108)/(dwg!$E108-dwg!$D108)</f>
        <v>-0.7821666015</v>
      </c>
      <c r="AC108" s="108">
        <f> (dwg!AD108-dwg!$D108)/(dwg!$E108-dwg!$D108)</f>
        <v>-0.7821666015</v>
      </c>
      <c r="AD108" s="108">
        <f> (dwg!AE108-dwg!$D108)/(dwg!$E108-dwg!$D108)</f>
        <v>-0.7821666015</v>
      </c>
      <c r="AE108" s="108">
        <f> (dwg!AF108-dwg!$D108)/(dwg!$E108-dwg!$D108)</f>
        <v>-0.7821666015</v>
      </c>
      <c r="AF108" s="108">
        <f> (dwg!AG108-dwg!$D108)/(dwg!$E108-dwg!$D108)</f>
        <v>-0.7821666015</v>
      </c>
    </row>
    <row r="109" ht="12.75" customHeight="1">
      <c r="A109" s="96">
        <v>808.0</v>
      </c>
      <c r="B109" s="97" t="s">
        <v>10</v>
      </c>
      <c r="C109" s="98" t="s">
        <v>29</v>
      </c>
      <c r="D109" s="108">
        <f> (dwg!E109-dwg!$D109)/(dwg!$E109-dwg!$D109)</f>
        <v>1</v>
      </c>
      <c r="E109" s="108">
        <f> (dwg!F109-dwg!$D109)/(dwg!$E109-dwg!$D109)</f>
        <v>0.9639674545</v>
      </c>
      <c r="F109" s="108">
        <f> (dwg!G109-dwg!$D109)/(dwg!$E109-dwg!$D109)</f>
        <v>0.9352963967</v>
      </c>
      <c r="G109" s="108">
        <f> (dwg!H109-dwg!$D109)/(dwg!$E109-dwg!$D109)</f>
        <v>0.8682681131</v>
      </c>
      <c r="H109" s="108">
        <f> (dwg!I109-dwg!$D109)/(dwg!$E109-dwg!$D109)</f>
        <v>0.8919023634</v>
      </c>
      <c r="I109" s="108">
        <f> (dwg!J109-dwg!$D109)/(dwg!$E109-dwg!$D109)</f>
        <v>0.8969391709</v>
      </c>
      <c r="J109" s="108">
        <f> (dwg!K109-dwg!$D109)/(dwg!$E109-dwg!$D109)</f>
        <v>0.8907400232</v>
      </c>
      <c r="K109" s="108">
        <f> (dwg!L109-dwg!$D109)/(dwg!$E109-dwg!$D109)</f>
        <v>0.8736923673</v>
      </c>
      <c r="L109" s="108">
        <f> (dwg!M109-dwg!$D109)/(dwg!$E109-dwg!$D109)</f>
        <v>0.8682681131</v>
      </c>
      <c r="M109" s="108">
        <f> (dwg!N109-dwg!$D109)/(dwg!$E109-dwg!$D109)</f>
        <v>0.8314606742</v>
      </c>
      <c r="N109" s="108">
        <f> (dwg!O109-dwg!$D109)/(dwg!$E109-dwg!$D109)</f>
        <v>0.8915149167</v>
      </c>
      <c r="O109" s="108">
        <f> (dwg!P109-dwg!$D109)/(dwg!$E109-dwg!$D109)</f>
        <v>0.7702440914</v>
      </c>
      <c r="P109" s="108">
        <f> (dwg!Q109-dwg!$D109)/(dwg!$E109-dwg!$D109)</f>
        <v>0.7683068578</v>
      </c>
      <c r="Q109" s="108">
        <f> (dwg!R109-dwg!$D109)/(dwg!$E109-dwg!$D109)</f>
        <v>0.8407593956</v>
      </c>
      <c r="R109" s="108">
        <f> (dwg!S109-dwg!$D109)/(dwg!$E109-dwg!$D109)</f>
        <v>0.8547074777</v>
      </c>
      <c r="S109" s="108">
        <f> (dwg!T109-dwg!$D109)/(dwg!$E109-dwg!$D109)</f>
        <v>0.8485083301</v>
      </c>
      <c r="T109" s="108">
        <f> (dwg!U109-dwg!$D109)/(dwg!$E109-dwg!$D109)</f>
        <v>0.8333979078</v>
      </c>
      <c r="U109" s="108">
        <f> (dwg!V109-dwg!$D109)/(dwg!$E109-dwg!$D109)</f>
        <v>0.7729562185</v>
      </c>
      <c r="V109" s="108">
        <f> (dwg!W109-dwg!$D109)/(dwg!$E109-dwg!$D109)</f>
        <v>0.749709415</v>
      </c>
      <c r="W109" s="108">
        <f> (dwg!X109-dwg!$D109)/(dwg!$E109-dwg!$D109)</f>
        <v>0.8578070515</v>
      </c>
      <c r="X109" s="108">
        <f> (dwg!Y109-dwg!$D109)/(dwg!$E109-dwg!$D109)</f>
        <v>0.8694304533</v>
      </c>
      <c r="Y109" s="108">
        <f> (dwg!Z109-dwg!$D109)/(dwg!$E109-dwg!$D109)</f>
        <v>0.8279736536</v>
      </c>
      <c r="Z109" s="108">
        <f> (dwg!AA109-dwg!$D109)/(dwg!$E109-dwg!$D109)</f>
        <v>0.867105773</v>
      </c>
      <c r="AA109" s="108">
        <f> (dwg!AB109-dwg!$D109)/(dwg!$E109-dwg!$D109)</f>
        <v>0.8764044944</v>
      </c>
      <c r="AB109" s="108">
        <f> (dwg!AC109-dwg!$D109)/(dwg!$E109-dwg!$D109)</f>
        <v>0.8605191786</v>
      </c>
      <c r="AC109" s="108">
        <f> (dwg!AD109-dwg!$D109)/(dwg!$E109-dwg!$D109)</f>
        <v>0.841534289</v>
      </c>
      <c r="AD109" s="108">
        <f> (dwg!AE109-dwg!$D109)/(dwg!$E109-dwg!$D109)</f>
        <v>0.8605191786</v>
      </c>
      <c r="AE109" s="108">
        <f> (dwg!AF109-dwg!$D109)/(dwg!$E109-dwg!$D109)</f>
        <v>0.7442851608</v>
      </c>
      <c r="AF109" s="108">
        <f> (dwg!AG109-dwg!$D109)/(dwg!$E109-dwg!$D109)</f>
        <v>0.8140255715</v>
      </c>
    </row>
    <row r="110" ht="12.75" customHeight="1">
      <c r="A110" s="96">
        <v>809.0</v>
      </c>
      <c r="B110" s="97" t="s">
        <v>10</v>
      </c>
      <c r="C110" s="98" t="s">
        <v>29</v>
      </c>
      <c r="D110" s="108">
        <f> (dwg!E110-dwg!$D110)/(dwg!$E110-dwg!$D110)</f>
        <v>1</v>
      </c>
      <c r="E110" s="108">
        <f> (dwg!F110-dwg!$D110)/(dwg!$E110-dwg!$D110)</f>
        <v>0.9483204134</v>
      </c>
      <c r="F110" s="108">
        <f> (dwg!G110-dwg!$D110)/(dwg!$E110-dwg!$D110)</f>
        <v>0.9291251384</v>
      </c>
      <c r="G110" s="108">
        <f> (dwg!H110-dwg!$D110)/(dwg!$E110-dwg!$D110)</f>
        <v>0.8530823182</v>
      </c>
      <c r="H110" s="108">
        <f> (dwg!I110-dwg!$D110)/(dwg!$E110-dwg!$D110)</f>
        <v>0.8984865264</v>
      </c>
      <c r="I110" s="108">
        <f> (dwg!J110-dwg!$D110)/(dwg!$E110-dwg!$D110)</f>
        <v>0.9018087855</v>
      </c>
      <c r="J110" s="108">
        <f> (dwg!K110-dwg!$D110)/(dwg!$E110-dwg!$D110)</f>
        <v>0.9010705057</v>
      </c>
      <c r="K110" s="108">
        <f> (dwg!L110-dwg!$D110)/(dwg!$E110-dwg!$D110)</f>
        <v>0.8803986711</v>
      </c>
      <c r="L110" s="108">
        <f> (dwg!M110-dwg!$D110)/(dwg!$E110-dwg!$D110)</f>
        <v>0.8626799557</v>
      </c>
      <c r="M110" s="108">
        <f> (dwg!N110-dwg!$D110)/(dwg!$E110-dwg!$D110)</f>
        <v>0.80767811</v>
      </c>
      <c r="N110" s="108">
        <f> (dwg!O110-dwg!$D110)/(dwg!$E110-dwg!$D110)</f>
        <v>0.8933185677</v>
      </c>
      <c r="O110" s="108">
        <f> (dwg!P110-dwg!$D110)/(dwg!$E110-dwg!$D110)</f>
        <v>0.7943890735</v>
      </c>
      <c r="P110" s="108">
        <f> (dwg!Q110-dwg!$D110)/(dwg!$E110-dwg!$D110)</f>
        <v>0.7829457364</v>
      </c>
      <c r="Q110" s="108">
        <f> (dwg!R110-dwg!$D110)/(dwg!$E110-dwg!$D110)</f>
        <v>0.8431155408</v>
      </c>
      <c r="R110" s="108">
        <f> (dwg!S110-dwg!$D110)/(dwg!$E110-dwg!$D110)</f>
        <v>0.865263935</v>
      </c>
      <c r="S110" s="108">
        <f> (dwg!T110-dwg!$D110)/(dwg!$E110-dwg!$D110)</f>
        <v>0.8660022148</v>
      </c>
      <c r="T110" s="108">
        <f> (dwg!U110-dwg!$D110)/(dwg!$E110-dwg!$D110)</f>
        <v>0.8283499446</v>
      </c>
      <c r="U110" s="108">
        <f> (dwg!V110-dwg!$D110)/(dwg!$E110-dwg!$D110)</f>
        <v>0.7464008859</v>
      </c>
      <c r="V110" s="108">
        <f> (dwg!W110-dwg!$D110)/(dwg!$E110-dwg!$D110)</f>
        <v>0.7356958287</v>
      </c>
      <c r="W110" s="108">
        <f> (dwg!X110-dwg!$D110)/(dwg!$E110-dwg!$D110)</f>
        <v>0.8733850129</v>
      </c>
      <c r="X110" s="108">
        <f> (dwg!Y110-dwg!$D110)/(dwg!$E110-dwg!$D110)</f>
        <v>0.8833517903</v>
      </c>
      <c r="Y110" s="108">
        <f> (dwg!Z110-dwg!$D110)/(dwg!$E110-dwg!$D110)</f>
        <v>0.8412698413</v>
      </c>
      <c r="Z110" s="108">
        <f> (dwg!AA110-dwg!$D110)/(dwg!$E110-dwg!$D110)</f>
        <v>0.8925802879</v>
      </c>
      <c r="AA110" s="108">
        <f> (dwg!AB110-dwg!$D110)/(dwg!$E110-dwg!$D110)</f>
        <v>0.8892580288</v>
      </c>
      <c r="AB110" s="108">
        <f> (dwg!AC110-dwg!$D110)/(dwg!$E110-dwg!$D110)</f>
        <v>0.8741232927</v>
      </c>
      <c r="AC110" s="108">
        <f> (dwg!AD110-dwg!$D110)/(dwg!$E110-dwg!$D110)</f>
        <v>0.873015873</v>
      </c>
      <c r="AD110" s="108">
        <f> (dwg!AE110-dwg!$D110)/(dwg!$E110-dwg!$D110)</f>
        <v>0.8914728682</v>
      </c>
      <c r="AE110" s="108">
        <f> (dwg!AF110-dwg!$D110)/(dwg!$E110-dwg!$D110)</f>
        <v>0.8324104836</v>
      </c>
      <c r="AF110" s="108">
        <f> (dwg!AG110-dwg!$D110)/(dwg!$E110-dwg!$D110)</f>
        <v>0.8523440384</v>
      </c>
    </row>
    <row r="111" ht="12.75" customHeight="1">
      <c r="A111" s="96">
        <v>810.0</v>
      </c>
      <c r="B111" s="97" t="s">
        <v>10</v>
      </c>
      <c r="C111" s="98" t="s">
        <v>29</v>
      </c>
      <c r="D111" s="108">
        <f> (dwg!E111-dwg!$D111)/(dwg!$E111-dwg!$D111)</f>
        <v>1</v>
      </c>
      <c r="E111" s="108">
        <f> (dwg!F111-dwg!$D111)/(dwg!$E111-dwg!$D111)</f>
        <v>0.9560229446</v>
      </c>
      <c r="F111" s="108">
        <f> (dwg!G111-dwg!$D111)/(dwg!$E111-dwg!$D111)</f>
        <v>0.9369024857</v>
      </c>
      <c r="G111" s="108">
        <f> (dwg!H111-dwg!$D111)/(dwg!$E111-dwg!$D111)</f>
        <v>0.8695984704</v>
      </c>
      <c r="H111" s="108">
        <f> (dwg!I111-dwg!$D111)/(dwg!$E111-dwg!$D111)</f>
        <v>0.8929254302</v>
      </c>
      <c r="I111" s="108">
        <f> (dwg!J111-dwg!$D111)/(dwg!$E111-dwg!$D111)</f>
        <v>0.9047801147</v>
      </c>
      <c r="J111" s="108">
        <f> (dwg!K111-dwg!$D111)/(dwg!$E111-dwg!$D111)</f>
        <v>0.9001912046</v>
      </c>
      <c r="K111" s="108">
        <f> (dwg!L111-dwg!$D111)/(dwg!$E111-dwg!$D111)</f>
        <v>0.8749521989</v>
      </c>
      <c r="L111" s="108">
        <f> (dwg!M111-dwg!$D111)/(dwg!$E111-dwg!$D111)</f>
        <v>0.8680688337</v>
      </c>
      <c r="M111" s="108">
        <f> (dwg!N111-dwg!$D111)/(dwg!$E111-dwg!$D111)</f>
        <v>0.823709369</v>
      </c>
      <c r="N111" s="108">
        <f> (dwg!O111-dwg!$D111)/(dwg!$E111-dwg!$D111)</f>
        <v>0.8787762906</v>
      </c>
      <c r="O111" s="108">
        <f> (dwg!P111-dwg!$D111)/(dwg!$E111-dwg!$D111)</f>
        <v>0.7158699809</v>
      </c>
      <c r="P111" s="108">
        <f> (dwg!Q111-dwg!$D111)/(dwg!$E111-dwg!$D111)</f>
        <v>0.7009560229</v>
      </c>
      <c r="Q111" s="108">
        <f> (dwg!R111-dwg!$D111)/(dwg!$E111-dwg!$D111)</f>
        <v>0.7900573614</v>
      </c>
      <c r="R111" s="108">
        <f> (dwg!S111-dwg!$D111)/(dwg!$E111-dwg!$D111)</f>
        <v>0.8061185468</v>
      </c>
      <c r="S111" s="108">
        <f> (dwg!T111-dwg!$D111)/(dwg!$E111-dwg!$D111)</f>
        <v>0.8332695985</v>
      </c>
      <c r="T111" s="108">
        <f> (dwg!U111-dwg!$D111)/(dwg!$E111-dwg!$D111)</f>
        <v>0.7831739962</v>
      </c>
      <c r="U111" s="108">
        <f> (dwg!V111-dwg!$D111)/(dwg!$E111-dwg!$D111)</f>
        <v>0.6845124283</v>
      </c>
      <c r="V111" s="108">
        <f> (dwg!W111-dwg!$D111)/(dwg!$E111-dwg!$D111)</f>
        <v>0.6233269598</v>
      </c>
      <c r="W111" s="108">
        <f> (dwg!X111-dwg!$D111)/(dwg!$E111-dwg!$D111)</f>
        <v>0.8225621415</v>
      </c>
      <c r="X111" s="108">
        <f> (dwg!Y111-dwg!$D111)/(dwg!$E111-dwg!$D111)</f>
        <v>0.8374760994</v>
      </c>
      <c r="Y111" s="108">
        <f> (dwg!Z111-dwg!$D111)/(dwg!$E111-dwg!$D111)</f>
        <v>0.7621414914</v>
      </c>
      <c r="Z111" s="108">
        <f> (dwg!AA111-dwg!$D111)/(dwg!$E111-dwg!$D111)</f>
        <v>0.8527724665</v>
      </c>
      <c r="AA111" s="108">
        <f> (dwg!AB111-dwg!$D111)/(dwg!$E111-dwg!$D111)</f>
        <v>0.8500956023</v>
      </c>
      <c r="AB111" s="108">
        <f> (dwg!AC111-dwg!$D111)/(dwg!$E111-dwg!$D111)</f>
        <v>0.823709369</v>
      </c>
      <c r="AC111" s="108">
        <f> (dwg!AD111-dwg!$D111)/(dwg!$E111-dwg!$D111)</f>
        <v>0.8007648184</v>
      </c>
      <c r="AD111" s="108">
        <f> (dwg!AE111-dwg!$D111)/(dwg!$E111-dwg!$D111)</f>
        <v>0.8489483748</v>
      </c>
      <c r="AE111" s="108">
        <f> (dwg!AF111-dwg!$D111)/(dwg!$E111-dwg!$D111)</f>
        <v>0.6990439771</v>
      </c>
      <c r="AF111" s="108">
        <f> (dwg!AG111-dwg!$D111)/(dwg!$E111-dwg!$D111)</f>
        <v>0.7881453155</v>
      </c>
    </row>
    <row r="112" ht="12.75" customHeight="1">
      <c r="A112" s="102">
        <v>811.0</v>
      </c>
      <c r="B112" s="103" t="s">
        <v>10</v>
      </c>
      <c r="C112" s="102" t="s">
        <v>419</v>
      </c>
      <c r="D112" s="108">
        <f> (dwg!E112-dwg!$D112)/(dwg!$E112-dwg!$D112)</f>
        <v>1</v>
      </c>
      <c r="E112" s="108">
        <f> (dwg!F112-dwg!$D112)/(dwg!$E112-dwg!$D112)</f>
        <v>0.9628742515</v>
      </c>
      <c r="F112" s="108">
        <f> (dwg!G112-dwg!$D112)/(dwg!$E112-dwg!$D112)</f>
        <v>0.927744511</v>
      </c>
      <c r="G112" s="108">
        <f> (dwg!H112-dwg!$D112)/(dwg!$E112-dwg!$D112)</f>
        <v>0.8574850299</v>
      </c>
      <c r="H112" s="108">
        <f> (dwg!I112-dwg!$D112)/(dwg!$E112-dwg!$D112)</f>
        <v>0.8854291417</v>
      </c>
      <c r="I112" s="108">
        <f> (dwg!J112-dwg!$D112)/(dwg!$E112-dwg!$D112)</f>
        <v>0.8962075848</v>
      </c>
      <c r="J112" s="108">
        <f> (dwg!K112-dwg!$D112)/(dwg!$E112-dwg!$D112)</f>
        <v>-0.7984031936</v>
      </c>
      <c r="K112" s="108">
        <f> (dwg!L112-dwg!$D112)/(dwg!$E112-dwg!$D112)</f>
        <v>-0.7984031936</v>
      </c>
      <c r="L112" s="108">
        <f> (dwg!M112-dwg!$D112)/(dwg!$E112-dwg!$D112)</f>
        <v>-0.7984031936</v>
      </c>
      <c r="M112" s="108">
        <f> (dwg!N112-dwg!$D112)/(dwg!$E112-dwg!$D112)</f>
        <v>-0.7984031936</v>
      </c>
      <c r="N112" s="108">
        <f> (dwg!O112-dwg!$D112)/(dwg!$E112-dwg!$D112)</f>
        <v>-0.7984031936</v>
      </c>
      <c r="O112" s="108">
        <f> (dwg!P112-dwg!$D112)/(dwg!$E112-dwg!$D112)</f>
        <v>-0.7984031936</v>
      </c>
      <c r="P112" s="108">
        <f> (dwg!Q112-dwg!$D112)/(dwg!$E112-dwg!$D112)</f>
        <v>-0.7984031936</v>
      </c>
      <c r="Q112" s="108">
        <f> (dwg!R112-dwg!$D112)/(dwg!$E112-dwg!$D112)</f>
        <v>-0.7984031936</v>
      </c>
      <c r="R112" s="108">
        <f> (dwg!S112-dwg!$D112)/(dwg!$E112-dwg!$D112)</f>
        <v>-0.7984031936</v>
      </c>
      <c r="S112" s="108">
        <f> (dwg!T112-dwg!$D112)/(dwg!$E112-dwg!$D112)</f>
        <v>-0.7984031936</v>
      </c>
      <c r="T112" s="108">
        <f> (dwg!U112-dwg!$D112)/(dwg!$E112-dwg!$D112)</f>
        <v>-0.7984031936</v>
      </c>
      <c r="U112" s="108">
        <f> (dwg!V112-dwg!$D112)/(dwg!$E112-dwg!$D112)</f>
        <v>-0.7984031936</v>
      </c>
      <c r="V112" s="108">
        <f> (dwg!W112-dwg!$D112)/(dwg!$E112-dwg!$D112)</f>
        <v>-0.7984031936</v>
      </c>
      <c r="W112" s="108">
        <f> (dwg!X112-dwg!$D112)/(dwg!$E112-dwg!$D112)</f>
        <v>-0.7984031936</v>
      </c>
      <c r="X112" s="108">
        <f> (dwg!Y112-dwg!$D112)/(dwg!$E112-dwg!$D112)</f>
        <v>-0.7984031936</v>
      </c>
      <c r="Y112" s="108">
        <f> (dwg!Z112-dwg!$D112)/(dwg!$E112-dwg!$D112)</f>
        <v>-0.7984031936</v>
      </c>
      <c r="Z112" s="108">
        <f> (dwg!AA112-dwg!$D112)/(dwg!$E112-dwg!$D112)</f>
        <v>-0.7984031936</v>
      </c>
      <c r="AA112" s="108">
        <f> (dwg!AB112-dwg!$D112)/(dwg!$E112-dwg!$D112)</f>
        <v>-0.7984031936</v>
      </c>
      <c r="AB112" s="108">
        <f> (dwg!AC112-dwg!$D112)/(dwg!$E112-dwg!$D112)</f>
        <v>-0.7984031936</v>
      </c>
      <c r="AC112" s="108">
        <f> (dwg!AD112-dwg!$D112)/(dwg!$E112-dwg!$D112)</f>
        <v>-0.7984031936</v>
      </c>
      <c r="AD112" s="108">
        <f> (dwg!AE112-dwg!$D112)/(dwg!$E112-dwg!$D112)</f>
        <v>-0.7984031936</v>
      </c>
      <c r="AE112" s="108">
        <f> (dwg!AF112-dwg!$D112)/(dwg!$E112-dwg!$D112)</f>
        <v>-0.7984031936</v>
      </c>
      <c r="AF112" s="108">
        <f> (dwg!AG112-dwg!$D112)/(dwg!$E112-dwg!$D112)</f>
        <v>-0.7984031936</v>
      </c>
    </row>
    <row r="113" ht="12.75" customHeight="1">
      <c r="A113" s="96">
        <v>812.0</v>
      </c>
      <c r="B113" s="97" t="s">
        <v>10</v>
      </c>
      <c r="C113" s="96" t="s">
        <v>419</v>
      </c>
      <c r="D113" s="108">
        <f> (dwg!E113-dwg!$D113)/(dwg!$E113-dwg!$D113)</f>
        <v>1</v>
      </c>
      <c r="E113" s="108">
        <f> (dwg!F113-dwg!$D113)/(dwg!$E113-dwg!$D113)</f>
        <v>0.9510890332</v>
      </c>
      <c r="F113" s="108">
        <f> (dwg!G113-dwg!$D113)/(dwg!$E113-dwg!$D113)</f>
        <v>0.9178448605</v>
      </c>
      <c r="G113" s="108">
        <f> (dwg!H113-dwg!$D113)/(dwg!$E113-dwg!$D113)</f>
        <v>0.8379824226</v>
      </c>
      <c r="H113" s="108">
        <f> (dwg!I113-dwg!$D113)/(dwg!$E113-dwg!$D113)</f>
        <v>0.8868933894</v>
      </c>
      <c r="I113" s="108">
        <f> (dwg!J113-dwg!$D113)/(dwg!$E113-dwg!$D113)</f>
        <v>0.8983568972</v>
      </c>
      <c r="J113" s="108">
        <f> (dwg!K113-dwg!$D113)/(dwg!$E113-dwg!$D113)</f>
        <v>-0.7642338556</v>
      </c>
      <c r="K113" s="108">
        <f> (dwg!L113-dwg!$D113)/(dwg!$E113-dwg!$D113)</f>
        <v>-0.7642338556</v>
      </c>
      <c r="L113" s="108">
        <f> (dwg!M113-dwg!$D113)/(dwg!$E113-dwg!$D113)</f>
        <v>-0.7642338556</v>
      </c>
      <c r="M113" s="108">
        <f> (dwg!N113-dwg!$D113)/(dwg!$E113-dwg!$D113)</f>
        <v>-0.7642338556</v>
      </c>
      <c r="N113" s="108">
        <f> (dwg!O113-dwg!$D113)/(dwg!$E113-dwg!$D113)</f>
        <v>-0.7642338556</v>
      </c>
      <c r="O113" s="108">
        <f> (dwg!P113-dwg!$D113)/(dwg!$E113-dwg!$D113)</f>
        <v>-0.7642338556</v>
      </c>
      <c r="P113" s="108">
        <f> (dwg!Q113-dwg!$D113)/(dwg!$E113-dwg!$D113)</f>
        <v>-0.7642338556</v>
      </c>
      <c r="Q113" s="108">
        <f> (dwg!R113-dwg!$D113)/(dwg!$E113-dwg!$D113)</f>
        <v>-0.7642338556</v>
      </c>
      <c r="R113" s="108">
        <f> (dwg!S113-dwg!$D113)/(dwg!$E113-dwg!$D113)</f>
        <v>-0.7642338556</v>
      </c>
      <c r="S113" s="108">
        <f> (dwg!T113-dwg!$D113)/(dwg!$E113-dwg!$D113)</f>
        <v>-0.7642338556</v>
      </c>
      <c r="T113" s="108">
        <f> (dwg!U113-dwg!$D113)/(dwg!$E113-dwg!$D113)</f>
        <v>-0.7642338556</v>
      </c>
      <c r="U113" s="108">
        <f> (dwg!V113-dwg!$D113)/(dwg!$E113-dwg!$D113)</f>
        <v>-0.7642338556</v>
      </c>
      <c r="V113" s="108">
        <f> (dwg!W113-dwg!$D113)/(dwg!$E113-dwg!$D113)</f>
        <v>-0.7642338556</v>
      </c>
      <c r="W113" s="108">
        <f> (dwg!X113-dwg!$D113)/(dwg!$E113-dwg!$D113)</f>
        <v>-0.7642338556</v>
      </c>
      <c r="X113" s="108">
        <f> (dwg!Y113-dwg!$D113)/(dwg!$E113-dwg!$D113)</f>
        <v>-0.7642338556</v>
      </c>
      <c r="Y113" s="108">
        <f> (dwg!Z113-dwg!$D113)/(dwg!$E113-dwg!$D113)</f>
        <v>-0.7642338556</v>
      </c>
      <c r="Z113" s="108">
        <f> (dwg!AA113-dwg!$D113)/(dwg!$E113-dwg!$D113)</f>
        <v>-0.7642338556</v>
      </c>
      <c r="AA113" s="108">
        <f> (dwg!AB113-dwg!$D113)/(dwg!$E113-dwg!$D113)</f>
        <v>-0.7642338556</v>
      </c>
      <c r="AB113" s="108">
        <f> (dwg!AC113-dwg!$D113)/(dwg!$E113-dwg!$D113)</f>
        <v>-0.7642338556</v>
      </c>
      <c r="AC113" s="108">
        <f> (dwg!AD113-dwg!$D113)/(dwg!$E113-dwg!$D113)</f>
        <v>-0.7642338556</v>
      </c>
      <c r="AD113" s="108">
        <f> (dwg!AE113-dwg!$D113)/(dwg!$E113-dwg!$D113)</f>
        <v>-0.7642338556</v>
      </c>
      <c r="AE113" s="108">
        <f> (dwg!AF113-dwg!$D113)/(dwg!$E113-dwg!$D113)</f>
        <v>-0.7642338556</v>
      </c>
      <c r="AF113" s="108">
        <f> (dwg!AG113-dwg!$D113)/(dwg!$E113-dwg!$D113)</f>
        <v>-0.7642338556</v>
      </c>
    </row>
    <row r="114" ht="12.75" customHeight="1">
      <c r="A114" s="96">
        <v>813.0</v>
      </c>
      <c r="B114" s="97" t="s">
        <v>10</v>
      </c>
      <c r="C114" s="96" t="s">
        <v>419</v>
      </c>
      <c r="D114" s="108">
        <f> (dwg!E114-dwg!$D114)/(dwg!$E114-dwg!$D114)</f>
        <v>1</v>
      </c>
      <c r="E114" s="108">
        <f> (dwg!F114-dwg!$D114)/(dwg!$E114-dwg!$D114)</f>
        <v>0.9593869732</v>
      </c>
      <c r="F114" s="108">
        <f> (dwg!G114-dwg!$D114)/(dwg!$E114-dwg!$D114)</f>
        <v>0.9252873563</v>
      </c>
      <c r="G114" s="108">
        <f> (dwg!H114-dwg!$D114)/(dwg!$E114-dwg!$D114)</f>
        <v>0.8494252874</v>
      </c>
      <c r="H114" s="108">
        <f> (dwg!I114-dwg!$D114)/(dwg!$E114-dwg!$D114)</f>
        <v>0.8908045977</v>
      </c>
      <c r="I114" s="108">
        <f> (dwg!J114-dwg!$D114)/(dwg!$E114-dwg!$D114)</f>
        <v>0.8961685824</v>
      </c>
      <c r="J114" s="108">
        <f> (dwg!K114-dwg!$D114)/(dwg!$E114-dwg!$D114)</f>
        <v>-0.7662835249</v>
      </c>
      <c r="K114" s="108">
        <f> (dwg!L114-dwg!$D114)/(dwg!$E114-dwg!$D114)</f>
        <v>-0.7662835249</v>
      </c>
      <c r="L114" s="108">
        <f> (dwg!M114-dwg!$D114)/(dwg!$E114-dwg!$D114)</f>
        <v>-0.7662835249</v>
      </c>
      <c r="M114" s="108">
        <f> (dwg!N114-dwg!$D114)/(dwg!$E114-dwg!$D114)</f>
        <v>-0.7662835249</v>
      </c>
      <c r="N114" s="108">
        <f> (dwg!O114-dwg!$D114)/(dwg!$E114-dwg!$D114)</f>
        <v>-0.7662835249</v>
      </c>
      <c r="O114" s="108">
        <f> (dwg!P114-dwg!$D114)/(dwg!$E114-dwg!$D114)</f>
        <v>-0.7662835249</v>
      </c>
      <c r="P114" s="108">
        <f> (dwg!Q114-dwg!$D114)/(dwg!$E114-dwg!$D114)</f>
        <v>-0.7662835249</v>
      </c>
      <c r="Q114" s="108">
        <f> (dwg!R114-dwg!$D114)/(dwg!$E114-dwg!$D114)</f>
        <v>-0.7662835249</v>
      </c>
      <c r="R114" s="108">
        <f> (dwg!S114-dwg!$D114)/(dwg!$E114-dwg!$D114)</f>
        <v>-0.7662835249</v>
      </c>
      <c r="S114" s="108">
        <f> (dwg!T114-dwg!$D114)/(dwg!$E114-dwg!$D114)</f>
        <v>-0.7662835249</v>
      </c>
      <c r="T114" s="108">
        <f> (dwg!U114-dwg!$D114)/(dwg!$E114-dwg!$D114)</f>
        <v>-0.7662835249</v>
      </c>
      <c r="U114" s="108">
        <f> (dwg!V114-dwg!$D114)/(dwg!$E114-dwg!$D114)</f>
        <v>-0.7662835249</v>
      </c>
      <c r="V114" s="108">
        <f> (dwg!W114-dwg!$D114)/(dwg!$E114-dwg!$D114)</f>
        <v>-0.7662835249</v>
      </c>
      <c r="W114" s="108">
        <f> (dwg!X114-dwg!$D114)/(dwg!$E114-dwg!$D114)</f>
        <v>-0.7662835249</v>
      </c>
      <c r="X114" s="108">
        <f> (dwg!Y114-dwg!$D114)/(dwg!$E114-dwg!$D114)</f>
        <v>-0.7662835249</v>
      </c>
      <c r="Y114" s="108">
        <f> (dwg!Z114-dwg!$D114)/(dwg!$E114-dwg!$D114)</f>
        <v>-0.7662835249</v>
      </c>
      <c r="Z114" s="108">
        <f> (dwg!AA114-dwg!$D114)/(dwg!$E114-dwg!$D114)</f>
        <v>-0.7662835249</v>
      </c>
      <c r="AA114" s="108">
        <f> (dwg!AB114-dwg!$D114)/(dwg!$E114-dwg!$D114)</f>
        <v>-0.7662835249</v>
      </c>
      <c r="AB114" s="108">
        <f> (dwg!AC114-dwg!$D114)/(dwg!$E114-dwg!$D114)</f>
        <v>-0.7662835249</v>
      </c>
      <c r="AC114" s="108">
        <f> (dwg!AD114-dwg!$D114)/(dwg!$E114-dwg!$D114)</f>
        <v>-0.7662835249</v>
      </c>
      <c r="AD114" s="108">
        <f> (dwg!AE114-dwg!$D114)/(dwg!$E114-dwg!$D114)</f>
        <v>-0.7662835249</v>
      </c>
      <c r="AE114" s="108">
        <f> (dwg!AF114-dwg!$D114)/(dwg!$E114-dwg!$D114)</f>
        <v>-0.7662835249</v>
      </c>
      <c r="AF114" s="108">
        <f> (dwg!AG114-dwg!$D114)/(dwg!$E114-dwg!$D114)</f>
        <v>-0.7662835249</v>
      </c>
    </row>
    <row r="115" ht="12.75" customHeight="1">
      <c r="A115" s="96">
        <v>814.0</v>
      </c>
      <c r="B115" s="97" t="s">
        <v>10</v>
      </c>
      <c r="C115" s="100" t="s">
        <v>6</v>
      </c>
      <c r="D115" s="108">
        <f> (dwg!E115-dwg!$D115)/(dwg!$E115-dwg!$D115)</f>
        <v>1</v>
      </c>
      <c r="E115" s="108">
        <f> (dwg!F115-dwg!$D115)/(dwg!$E115-dwg!$D115)</f>
        <v>0.9636576788</v>
      </c>
      <c r="F115" s="108">
        <f> (dwg!G115-dwg!$D115)/(dwg!$E115-dwg!$D115)</f>
        <v>0.9347401329</v>
      </c>
      <c r="G115" s="108">
        <f> (dwg!H115-dwg!$D115)/(dwg!$E115-dwg!$D115)</f>
        <v>0.8675263775</v>
      </c>
      <c r="H115" s="108">
        <f> (dwg!I115-dwg!$D115)/(dwg!$E115-dwg!$D115)</f>
        <v>0.890191481</v>
      </c>
      <c r="I115" s="108">
        <f> (dwg!J115-dwg!$D115)/(dwg!$E115-dwg!$D115)</f>
        <v>0.8972254787</v>
      </c>
      <c r="J115" s="108">
        <f> (dwg!K115-dwg!$D115)/(dwg!$E115-dwg!$D115)</f>
        <v>0.898007034</v>
      </c>
      <c r="K115" s="108">
        <f> (dwg!L115-dwg!$D115)/(dwg!$E115-dwg!$D115)</f>
        <v>0.8405627198</v>
      </c>
      <c r="L115" s="108">
        <f> (dwg!M115-dwg!$D115)/(dwg!$E115-dwg!$D115)</f>
        <v>0.8042203986</v>
      </c>
      <c r="M115" s="108">
        <f> (dwg!N115-dwg!$D115)/(dwg!$E115-dwg!$D115)</f>
        <v>0.7463853068</v>
      </c>
      <c r="N115" s="108">
        <f> (dwg!O115-dwg!$D115)/(dwg!$E115-dwg!$D115)</f>
        <v>0.7510746385</v>
      </c>
      <c r="O115" s="108">
        <f> (dwg!P115-dwg!$D115)/(dwg!$E115-dwg!$D115)</f>
        <v>0.6381398984</v>
      </c>
      <c r="P115" s="108">
        <f> (dwg!Q115-dwg!$D115)/(dwg!$E115-dwg!$D115)</f>
        <v>0.5869480266</v>
      </c>
      <c r="Q115" s="108">
        <f> (dwg!R115-dwg!$D115)/(dwg!$E115-dwg!$D115)</f>
        <v>0.6029699101</v>
      </c>
      <c r="R115" s="108">
        <f> (dwg!S115-dwg!$D115)/(dwg!$E115-dwg!$D115)</f>
        <v>0.5799140289</v>
      </c>
      <c r="S115" s="108">
        <f> (dwg!T115-dwg!$D115)/(dwg!$E115-dwg!$D115)</f>
        <v>0.5373192653</v>
      </c>
      <c r="T115" s="108">
        <f> (dwg!U115-dwg!$D115)/(dwg!$E115-dwg!$D115)</f>
        <v>0.47010551</v>
      </c>
      <c r="U115" s="108">
        <f> (dwg!V115-dwg!$D115)/(dwg!$E115-dwg!$D115)</f>
        <v>0.3673309887</v>
      </c>
      <c r="V115" s="108">
        <f> (dwg!W115-dwg!$D115)/(dwg!$E115-dwg!$D115)</f>
        <v>0.2637749121</v>
      </c>
      <c r="W115" s="108">
        <f> (dwg!X115-dwg!$D115)/(dwg!$E115-dwg!$D115)</f>
        <v>0.2833137945</v>
      </c>
      <c r="X115" s="108">
        <f> (dwg!Y115-dwg!$D115)/(dwg!$E115-dwg!$D115)</f>
        <v>0.251660805</v>
      </c>
      <c r="Y115" s="108">
        <f> (dwg!Z115-dwg!$D115)/(dwg!$E115-dwg!$D115)</f>
        <v>0.2082844861</v>
      </c>
      <c r="Z115" s="108">
        <f> (dwg!AA115-dwg!$D115)/(dwg!$E115-dwg!$D115)</f>
        <v>0.189527159</v>
      </c>
      <c r="AA115" s="108">
        <f> (dwg!AB115-dwg!$D115)/(dwg!$E115-dwg!$D115)</f>
        <v>0.1660805002</v>
      </c>
      <c r="AB115" s="108">
        <f> (dwg!AC115-dwg!$D115)/(dwg!$E115-dwg!$D115)</f>
        <v>0.1359906213</v>
      </c>
      <c r="AC115" s="108">
        <f> (dwg!AD115-dwg!$D115)/(dwg!$E115-dwg!$D115)</f>
        <v>0.1062915201</v>
      </c>
      <c r="AD115" s="108">
        <f> (dwg!AE115-dwg!$D115)/(dwg!$E115-dwg!$D115)</f>
        <v>0.08558030481</v>
      </c>
      <c r="AE115" s="108">
        <f> (dwg!AF115-dwg!$D115)/(dwg!$E115-dwg!$D115)</f>
        <v>0.047674873</v>
      </c>
      <c r="AF115" s="108">
        <f> (dwg!AG115-dwg!$D115)/(dwg!$E115-dwg!$D115)</f>
        <v>0.02657288003</v>
      </c>
    </row>
    <row r="116" ht="12.75" customHeight="1">
      <c r="A116" s="96">
        <v>815.0</v>
      </c>
      <c r="B116" s="97" t="s">
        <v>10</v>
      </c>
      <c r="C116" s="100" t="s">
        <v>6</v>
      </c>
      <c r="D116" s="108">
        <f> (dwg!E116-dwg!$D116)/(dwg!$E116-dwg!$D116)</f>
        <v>1</v>
      </c>
      <c r="E116" s="108">
        <f> (dwg!F116-dwg!$D116)/(dwg!$E116-dwg!$D116)</f>
        <v>0.949659349</v>
      </c>
      <c r="F116" s="108">
        <f> (dwg!G116-dwg!$D116)/(dwg!$E116-dwg!$D116)</f>
        <v>0.9163512491</v>
      </c>
      <c r="G116" s="108">
        <f> (dwg!H116-dwg!$D116)/(dwg!$E116-dwg!$D116)</f>
        <v>0.8217259652</v>
      </c>
      <c r="H116" s="108">
        <f> (dwg!I116-dwg!$D116)/(dwg!$E116-dwg!$D116)</f>
        <v>0.866010598</v>
      </c>
      <c r="I116" s="108">
        <f> (dwg!J116-dwg!$D116)/(dwg!$E116-dwg!$D116)</f>
        <v>0.8868281605</v>
      </c>
      <c r="J116" s="108">
        <f> (dwg!K116-dwg!$D116)/(dwg!$E116-dwg!$D116)</f>
        <v>0.8925056775</v>
      </c>
      <c r="K116" s="108">
        <f> (dwg!L116-dwg!$D116)/(dwg!$E116-dwg!$D116)</f>
        <v>0.8103709311</v>
      </c>
      <c r="L116" s="108">
        <f> (dwg!M116-dwg!$D116)/(dwg!$E116-dwg!$D116)</f>
        <v>0.781983346</v>
      </c>
      <c r="M116" s="108">
        <f> (dwg!N116-dwg!$D116)/(dwg!$E116-dwg!$D116)</f>
        <v>0.712339137</v>
      </c>
      <c r="N116" s="108">
        <f> (dwg!O116-dwg!$D116)/(dwg!$E116-dwg!$D116)</f>
        <v>0.7244511734</v>
      </c>
      <c r="O116" s="108">
        <f> (dwg!P116-dwg!$D116)/(dwg!$E116-dwg!$D116)</f>
        <v>0.508327025</v>
      </c>
      <c r="P116" s="108">
        <f> (dwg!Q116-dwg!$D116)/(dwg!$E116-dwg!$D116)</f>
        <v>0.4670704012</v>
      </c>
      <c r="Q116" s="108">
        <f> (dwg!R116-dwg!$D116)/(dwg!$E116-dwg!$D116)</f>
        <v>0.5276305829</v>
      </c>
      <c r="R116" s="108">
        <f> (dwg!S116-dwg!$D116)/(dwg!$E116-dwg!$D116)</f>
        <v>0.5219530659</v>
      </c>
      <c r="S116" s="108">
        <f> (dwg!T116-dwg!$D116)/(dwg!$E116-dwg!$D116)</f>
        <v>0.5018925057</v>
      </c>
      <c r="T116" s="108">
        <f> (dwg!U116-dwg!$D116)/(dwg!$E116-dwg!$D116)</f>
        <v>0.39666919</v>
      </c>
      <c r="U116" s="108">
        <f> (dwg!V116-dwg!$D116)/(dwg!$E116-dwg!$D116)</f>
        <v>0.2929598789</v>
      </c>
      <c r="V116" s="108">
        <f> (dwg!W116-dwg!$D116)/(dwg!$E116-dwg!$D116)</f>
        <v>0.2202876609</v>
      </c>
      <c r="W116" s="108">
        <f> (dwg!X116-dwg!$D116)/(dwg!$E116-dwg!$D116)</f>
        <v>0.2501892506</v>
      </c>
      <c r="X116" s="108">
        <f> (dwg!Y116-dwg!$D116)/(dwg!$E116-dwg!$D116)</f>
        <v>0.2165026495</v>
      </c>
      <c r="Y116" s="108">
        <f> (dwg!Z116-dwg!$D116)/(dwg!$E116-dwg!$D116)</f>
        <v>0.1695685087</v>
      </c>
      <c r="Z116" s="108">
        <f> (dwg!AA116-dwg!$D116)/(dwg!$E116-dwg!$D116)</f>
        <v>0.1476154428</v>
      </c>
      <c r="AA116" s="108">
        <f> (dwg!AB116-dwg!$D116)/(dwg!$E116-dwg!$D116)</f>
        <v>0.1222558668</v>
      </c>
      <c r="AB116" s="108">
        <f> (dwg!AC116-dwg!$D116)/(dwg!$E116-dwg!$D116)</f>
        <v>0.08591975776</v>
      </c>
      <c r="AC116" s="108">
        <f> (dwg!AD116-dwg!$D116)/(dwg!$E116-dwg!$D116)</f>
        <v>0.07418622256</v>
      </c>
      <c r="AD116" s="108">
        <f> (dwg!AE116-dwg!$D116)/(dwg!$E116-dwg!$D116)</f>
        <v>0.05715367146</v>
      </c>
      <c r="AE116" s="108">
        <f> (dwg!AF116-dwg!$D116)/(dwg!$E116-dwg!$D116)</f>
        <v>0.03141559425</v>
      </c>
      <c r="AF116" s="108">
        <f> (dwg!AG116-dwg!$D116)/(dwg!$E116-dwg!$D116)</f>
        <v>0.01741105223</v>
      </c>
    </row>
    <row r="117" ht="12.75" customHeight="1">
      <c r="A117" s="96">
        <v>816.0</v>
      </c>
      <c r="B117" s="97" t="s">
        <v>10</v>
      </c>
      <c r="C117" s="96" t="s">
        <v>419</v>
      </c>
      <c r="D117" s="108">
        <f> (dwg!E117-dwg!$D117)/(dwg!$E117-dwg!$D117)</f>
        <v>1</v>
      </c>
      <c r="E117" s="108">
        <f> (dwg!F117-dwg!$D117)/(dwg!$E117-dwg!$D117)</f>
        <v>0.9508589692</v>
      </c>
      <c r="F117" s="108">
        <f> (dwg!G117-dwg!$D117)/(dwg!$E117-dwg!$D117)</f>
        <v>0.9364762285</v>
      </c>
      <c r="G117" s="108">
        <f> (dwg!H117-dwg!$D117)/(dwg!$E117-dwg!$D117)</f>
        <v>0.8705553336</v>
      </c>
      <c r="H117" s="108">
        <f> (dwg!I117-dwg!$D117)/(dwg!$E117-dwg!$D117)</f>
        <v>0.8817419097</v>
      </c>
      <c r="I117" s="108">
        <f> (dwg!J117-dwg!$D117)/(dwg!$E117-dwg!$D117)</f>
        <v>0.8949260887</v>
      </c>
      <c r="J117" s="108">
        <f> (dwg!K117-dwg!$D117)/(dwg!$E117-dwg!$D117)</f>
        <v>-0.7990411506</v>
      </c>
      <c r="K117" s="108">
        <f> (dwg!L117-dwg!$D117)/(dwg!$E117-dwg!$D117)</f>
        <v>-0.7990411506</v>
      </c>
      <c r="L117" s="108">
        <f> (dwg!M117-dwg!$D117)/(dwg!$E117-dwg!$D117)</f>
        <v>-0.7990411506</v>
      </c>
      <c r="M117" s="108">
        <f> (dwg!N117-dwg!$D117)/(dwg!$E117-dwg!$D117)</f>
        <v>-0.7990411506</v>
      </c>
      <c r="N117" s="108">
        <f> (dwg!O117-dwg!$D117)/(dwg!$E117-dwg!$D117)</f>
        <v>-0.7990411506</v>
      </c>
      <c r="O117" s="108">
        <f> (dwg!P117-dwg!$D117)/(dwg!$E117-dwg!$D117)</f>
        <v>-0.7990411506</v>
      </c>
      <c r="P117" s="108">
        <f> (dwg!Q117-dwg!$D117)/(dwg!$E117-dwg!$D117)</f>
        <v>-0.7990411506</v>
      </c>
      <c r="Q117" s="108">
        <f> (dwg!R117-dwg!$D117)/(dwg!$E117-dwg!$D117)</f>
        <v>-0.7990411506</v>
      </c>
      <c r="R117" s="108">
        <f> (dwg!S117-dwg!$D117)/(dwg!$E117-dwg!$D117)</f>
        <v>-0.7990411506</v>
      </c>
      <c r="S117" s="108">
        <f> (dwg!T117-dwg!$D117)/(dwg!$E117-dwg!$D117)</f>
        <v>-0.7990411506</v>
      </c>
      <c r="T117" s="108">
        <f> (dwg!U117-dwg!$D117)/(dwg!$E117-dwg!$D117)</f>
        <v>-0.7990411506</v>
      </c>
      <c r="U117" s="108">
        <f> (dwg!V117-dwg!$D117)/(dwg!$E117-dwg!$D117)</f>
        <v>-0.7990411506</v>
      </c>
      <c r="V117" s="108">
        <f> (dwg!W117-dwg!$D117)/(dwg!$E117-dwg!$D117)</f>
        <v>-0.7990411506</v>
      </c>
      <c r="W117" s="108">
        <f> (dwg!X117-dwg!$D117)/(dwg!$E117-dwg!$D117)</f>
        <v>-0.7990411506</v>
      </c>
      <c r="X117" s="108">
        <f> (dwg!Y117-dwg!$D117)/(dwg!$E117-dwg!$D117)</f>
        <v>-0.7990411506</v>
      </c>
      <c r="Y117" s="108">
        <f> (dwg!Z117-dwg!$D117)/(dwg!$E117-dwg!$D117)</f>
        <v>-0.7990411506</v>
      </c>
      <c r="Z117" s="108">
        <f> (dwg!AA117-dwg!$D117)/(dwg!$E117-dwg!$D117)</f>
        <v>-0.7990411506</v>
      </c>
      <c r="AA117" s="108">
        <f> (dwg!AB117-dwg!$D117)/(dwg!$E117-dwg!$D117)</f>
        <v>-0.7990411506</v>
      </c>
      <c r="AB117" s="108">
        <f> (dwg!AC117-dwg!$D117)/(dwg!$E117-dwg!$D117)</f>
        <v>-0.7990411506</v>
      </c>
      <c r="AC117" s="108">
        <f> (dwg!AD117-dwg!$D117)/(dwg!$E117-dwg!$D117)</f>
        <v>-0.7990411506</v>
      </c>
      <c r="AD117" s="108">
        <f> (dwg!AE117-dwg!$D117)/(dwg!$E117-dwg!$D117)</f>
        <v>-0.7990411506</v>
      </c>
      <c r="AE117" s="108">
        <f> (dwg!AF117-dwg!$D117)/(dwg!$E117-dwg!$D117)</f>
        <v>-0.7990411506</v>
      </c>
      <c r="AF117" s="108">
        <f> (dwg!AG117-dwg!$D117)/(dwg!$E117-dwg!$D117)</f>
        <v>-0.7990411506</v>
      </c>
    </row>
    <row r="118" ht="12.75" customHeight="1">
      <c r="A118" s="96">
        <v>817.0</v>
      </c>
      <c r="B118" s="97" t="s">
        <v>10</v>
      </c>
      <c r="C118" s="100" t="s">
        <v>6</v>
      </c>
      <c r="D118" s="108">
        <f> (dwg!E118-dwg!$D118)/(dwg!$E118-dwg!$D118)</f>
        <v>1</v>
      </c>
      <c r="E118" s="108">
        <f> (dwg!F118-dwg!$D118)/(dwg!$E118-dwg!$D118)</f>
        <v>0.9569976544</v>
      </c>
      <c r="F118" s="108">
        <f> (dwg!G118-dwg!$D118)/(dwg!$E118-dwg!$D118)</f>
        <v>0.9280688038</v>
      </c>
      <c r="G118" s="108">
        <f> (dwg!H118-dwg!$D118)/(dwg!$E118-dwg!$D118)</f>
        <v>0.853792025</v>
      </c>
      <c r="H118" s="108">
        <f> (dwg!I118-dwg!$D118)/(dwg!$E118-dwg!$D118)</f>
        <v>0.8827208757</v>
      </c>
      <c r="I118" s="108">
        <f> (dwg!J118-dwg!$D118)/(dwg!$E118-dwg!$D118)</f>
        <v>0.8991399531</v>
      </c>
      <c r="J118" s="108">
        <f> (dwg!K118-dwg!$D118)/(dwg!$E118-dwg!$D118)</f>
        <v>0.897185301</v>
      </c>
      <c r="K118" s="108">
        <f> (dwg!L118-dwg!$D118)/(dwg!$E118-dwg!$D118)</f>
        <v>0.8416731822</v>
      </c>
      <c r="L118" s="108">
        <f> (dwg!M118-dwg!$D118)/(dwg!$E118-dwg!$D118)</f>
        <v>0.8010164191</v>
      </c>
      <c r="M118" s="108">
        <f> (dwg!N118-dwg!$D118)/(dwg!$E118-dwg!$D118)</f>
        <v>0.7333854574</v>
      </c>
      <c r="N118" s="108">
        <f> (dwg!O118-dwg!$D118)/(dwg!$E118-dwg!$D118)</f>
        <v>0.739640344</v>
      </c>
      <c r="O118" s="108">
        <f> (dwg!P118-dwg!$D118)/(dwg!$E118-dwg!$D118)</f>
        <v>0.6012509773</v>
      </c>
      <c r="P118" s="108">
        <f> (dwg!Q118-dwg!$D118)/(dwg!$E118-dwg!$D118)</f>
        <v>0.5519937451</v>
      </c>
      <c r="Q118" s="108">
        <f> (dwg!R118-dwg!$D118)/(dwg!$E118-dwg!$D118)</f>
        <v>0.570758405</v>
      </c>
      <c r="R118" s="108">
        <f> (dwg!S118-dwg!$D118)/(dwg!$E118-dwg!$D118)</f>
        <v>0.5570758405</v>
      </c>
      <c r="S118" s="108">
        <f> (dwg!T118-dwg!$D118)/(dwg!$E118-dwg!$D118)</f>
        <v>0.5148553557</v>
      </c>
      <c r="T118" s="108">
        <f> (dwg!U118-dwg!$D118)/(dwg!$E118-dwg!$D118)</f>
        <v>0.4300234558</v>
      </c>
      <c r="U118" s="108">
        <f> (dwg!V118-dwg!$D118)/(dwg!$E118-dwg!$D118)</f>
        <v>0.3060985145</v>
      </c>
      <c r="V118" s="108">
        <f> (dwg!W118-dwg!$D118)/(dwg!$E118-dwg!$D118)</f>
        <v>0.2228303362</v>
      </c>
      <c r="W118" s="108">
        <f> (dwg!X118-dwg!$D118)/(dwg!$E118-dwg!$D118)</f>
        <v>0.2517591869</v>
      </c>
      <c r="X118" s="108">
        <f> (dwg!Y118-dwg!$D118)/(dwg!$E118-dwg!$D118)</f>
        <v>0.2263487099</v>
      </c>
      <c r="Y118" s="108">
        <f> (dwg!Z118-dwg!$D118)/(dwg!$E118-dwg!$D118)</f>
        <v>0.1813917123</v>
      </c>
      <c r="Z118" s="108">
        <f> (dwg!AA118-dwg!$D118)/(dwg!$E118-dwg!$D118)</f>
        <v>0.1626270524</v>
      </c>
      <c r="AA118" s="108">
        <f> (dwg!AB118-dwg!$D118)/(dwg!$E118-dwg!$D118)</f>
        <v>0.1422986708</v>
      </c>
      <c r="AB118" s="108">
        <f> (dwg!AC118-dwg!$D118)/(dwg!$E118-dwg!$D118)</f>
        <v>0.1153244722</v>
      </c>
      <c r="AC118" s="108">
        <f> (dwg!AD118-dwg!$D118)/(dwg!$E118-dwg!$D118)</f>
        <v>0.08131352619</v>
      </c>
      <c r="AD118" s="108">
        <f> (dwg!AE118-dwg!$D118)/(dwg!$E118-dwg!$D118)</f>
        <v>0.05121188428</v>
      </c>
      <c r="AE118" s="108">
        <f> (dwg!AF118-dwg!$D118)/(dwg!$E118-dwg!$D118)</f>
        <v>0.01837372948</v>
      </c>
      <c r="AF118" s="108">
        <f> (dwg!AG118-dwg!$D118)/(dwg!$E118-dwg!$D118)</f>
        <v>-0.001172791243</v>
      </c>
    </row>
    <row r="119" ht="12.75" customHeight="1">
      <c r="A119" s="96">
        <v>818.0</v>
      </c>
      <c r="B119" s="97" t="s">
        <v>10</v>
      </c>
      <c r="C119" s="98" t="s">
        <v>29</v>
      </c>
      <c r="D119" s="108">
        <f> (dwg!E119-dwg!$D119)/(dwg!$E119-dwg!$D119)</f>
        <v>1</v>
      </c>
      <c r="E119" s="108">
        <f> (dwg!F119-dwg!$D119)/(dwg!$E119-dwg!$D119)</f>
        <v>0.983828507</v>
      </c>
      <c r="F119" s="108">
        <f> (dwg!G119-dwg!$D119)/(dwg!$E119-dwg!$D119)</f>
        <v>0.9721699887</v>
      </c>
      <c r="G119" s="108">
        <f> (dwg!H119-dwg!$D119)/(dwg!$E119-dwg!$D119)</f>
        <v>0.9454682211</v>
      </c>
      <c r="H119" s="108">
        <f> (dwg!I119-dwg!$D119)/(dwg!$E119-dwg!$D119)</f>
        <v>0.9326814592</v>
      </c>
      <c r="I119" s="108">
        <f> (dwg!J119-dwg!$D119)/(dwg!$E119-dwg!$D119)</f>
        <v>0.9067318541</v>
      </c>
      <c r="J119" s="108">
        <f> (dwg!K119-dwg!$D119)/(dwg!$E119-dwg!$D119)</f>
        <v>0.9353140278</v>
      </c>
      <c r="K119" s="108">
        <f> (dwg!L119-dwg!$D119)/(dwg!$E119-dwg!$D119)</f>
        <v>0.9123730726</v>
      </c>
      <c r="L119" s="108">
        <f> (dwg!M119-dwg!$D119)/(dwg!$E119-dwg!$D119)</f>
        <v>0.9007145543</v>
      </c>
      <c r="M119" s="108">
        <f> (dwg!N119-dwg!$D119)/(dwg!$E119-dwg!$D119)</f>
        <v>0.8909364423</v>
      </c>
      <c r="N119" s="108">
        <f> (dwg!O119-dwg!$D119)/(dwg!$E119-dwg!$D119)</f>
        <v>0.9089883415</v>
      </c>
      <c r="O119" s="108">
        <f> (dwg!P119-dwg!$D119)/(dwg!$E119-dwg!$D119)</f>
        <v>0.8668672433</v>
      </c>
      <c r="P119" s="108">
        <f> (dwg!Q119-dwg!$D119)/(dwg!$E119-dwg!$D119)</f>
        <v>0.9481007898</v>
      </c>
      <c r="Q119" s="108">
        <f> (dwg!R119-dwg!$D119)/(dwg!$E119-dwg!$D119)</f>
        <v>0.9575028206</v>
      </c>
      <c r="R119" s="108">
        <f> (dwg!S119-dwg!$D119)/(dwg!$E119-dwg!$D119)</f>
        <v>0.9213990222</v>
      </c>
      <c r="S119" s="108">
        <f> (dwg!T119-dwg!$D119)/(dwg!$E119-dwg!$D119)</f>
        <v>0.8845430613</v>
      </c>
      <c r="T119" s="108">
        <f> (dwg!U119-dwg!$D119)/(dwg!$E119-dwg!$D119)</f>
        <v>0.8710041369</v>
      </c>
      <c r="U119" s="108">
        <f> (dwg!V119-dwg!$D119)/(dwg!$E119-dwg!$D119)</f>
        <v>0.8247461452</v>
      </c>
      <c r="V119" s="108">
        <f> (dwg!W119-dwg!$D119)/(dwg!$E119-dwg!$D119)</f>
        <v>0.8138397894</v>
      </c>
      <c r="W119" s="108">
        <f> (dwg!X119-dwg!$D119)/(dwg!$E119-dwg!$D119)</f>
        <v>0.8811583302</v>
      </c>
      <c r="X119" s="108">
        <f> (dwg!Y119-dwg!$D119)/(dwg!$E119-dwg!$D119)</f>
        <v>0.8909364423</v>
      </c>
      <c r="Y119" s="108">
        <f> (dwg!Z119-dwg!$D119)/(dwg!$E119-dwg!$D119)</f>
        <v>0.8578412937</v>
      </c>
      <c r="Z119" s="108">
        <f> (dwg!AA119-dwg!$D119)/(dwg!$E119-dwg!$D119)</f>
        <v>0.8962015795</v>
      </c>
      <c r="AA119" s="108">
        <f> (dwg!AB119-dwg!$D119)/(dwg!$E119-dwg!$D119)</f>
        <v>0.8845430613</v>
      </c>
      <c r="AB119" s="108">
        <f> (dwg!AC119-dwg!$D119)/(dwg!$E119-dwg!$D119)</f>
        <v>0.8713802181</v>
      </c>
      <c r="AC119" s="108">
        <f> (dwg!AD119-dwg!$D119)/(dwg!$E119-dwg!$D119)</f>
        <v>0.8713802181</v>
      </c>
      <c r="AD119" s="108">
        <f> (dwg!AE119-dwg!$D119)/(dwg!$E119-dwg!$D119)</f>
        <v>0.8924407672</v>
      </c>
      <c r="AE119" s="108">
        <f> (dwg!AF119-dwg!$D119)/(dwg!$E119-dwg!$D119)</f>
        <v>0.7675817977</v>
      </c>
      <c r="AF119" s="108">
        <f> (dwg!AG119-dwg!$D119)/(dwg!$E119-dwg!$D119)</f>
        <v>0.8514479127</v>
      </c>
    </row>
    <row r="120" ht="12.75" customHeight="1">
      <c r="A120" s="96">
        <v>819.0</v>
      </c>
      <c r="B120" s="97" t="s">
        <v>10</v>
      </c>
      <c r="C120" s="100" t="s">
        <v>6</v>
      </c>
      <c r="D120" s="108">
        <f> (dwg!E120-dwg!$D120)/(dwg!$E120-dwg!$D120)</f>
        <v>1</v>
      </c>
      <c r="E120" s="108">
        <f> (dwg!F120-dwg!$D120)/(dwg!$E120-dwg!$D120)</f>
        <v>0.9748267056</v>
      </c>
      <c r="F120" s="108">
        <f> (dwg!G120-dwg!$D120)/(dwg!$E120-dwg!$D120)</f>
        <v>0.9554906968</v>
      </c>
      <c r="G120" s="108">
        <f> (dwg!H120-dwg!$D120)/(dwg!$E120-dwg!$D120)</f>
        <v>0.9084275812</v>
      </c>
      <c r="H120" s="108">
        <f> (dwg!I120-dwg!$D120)/(dwg!$E120-dwg!$D120)</f>
        <v>0.9055089383</v>
      </c>
      <c r="I120" s="108">
        <f> (dwg!J120-dwg!$D120)/(dwg!$E120-dwg!$D120)</f>
        <v>0.9124407151</v>
      </c>
      <c r="J120" s="108">
        <f> (dwg!K120-dwg!$D120)/(dwg!$E120-dwg!$D120)</f>
        <v>0.9040496169</v>
      </c>
      <c r="K120" s="108">
        <f> (dwg!L120-dwg!$D120)/(dwg!$E120-dwg!$D120)</f>
        <v>0.8770521707</v>
      </c>
      <c r="L120" s="108">
        <f> (dwg!M120-dwg!$D120)/(dwg!$E120-dwg!$D120)</f>
        <v>0.8365560015</v>
      </c>
      <c r="M120" s="108">
        <f> (dwg!N120-dwg!$D120)/(dwg!$E120-dwg!$D120)</f>
        <v>0.7847500912</v>
      </c>
      <c r="N120" s="108">
        <f> (dwg!O120-dwg!$D120)/(dwg!$E120-dwg!$D120)</f>
        <v>0.7781831448</v>
      </c>
      <c r="O120" s="108">
        <f> (dwg!P120-dwg!$D120)/(dwg!$E120-dwg!$D120)</f>
        <v>0.6760306457</v>
      </c>
      <c r="P120" s="108">
        <f> (dwg!Q120-dwg!$D120)/(dwg!$E120-dwg!$D120)</f>
        <v>0.6220357534</v>
      </c>
      <c r="Q120" s="108">
        <f> (dwg!R120-dwg!$D120)/(dwg!$E120-dwg!$D120)</f>
        <v>0.6282378694</v>
      </c>
      <c r="R120" s="108">
        <f> (dwg!S120-dwg!$D120)/(dwg!$E120-dwg!$D120)</f>
        <v>0.6140094856</v>
      </c>
      <c r="S120" s="108">
        <f> (dwg!T120-dwg!$D120)/(dwg!$E120-dwg!$D120)</f>
        <v>0.5724188252</v>
      </c>
      <c r="T120" s="108">
        <f> (dwg!U120-dwg!$D120)/(dwg!$E120-dwg!$D120)</f>
        <v>0.5067493615</v>
      </c>
      <c r="U120" s="108">
        <f> (dwg!V120-dwg!$D120)/(dwg!$E120-dwg!$D120)</f>
        <v>0.3994892375</v>
      </c>
      <c r="V120" s="108">
        <f> (dwg!W120-dwg!$D120)/(dwg!$E120-dwg!$D120)</f>
        <v>0.3261583364</v>
      </c>
      <c r="W120" s="108">
        <f> (dwg!X120-dwg!$D120)/(dwg!$E120-dwg!$D120)</f>
        <v>0.3243341846</v>
      </c>
      <c r="X120" s="108">
        <f> (dwg!Y120-dwg!$D120)/(dwg!$E120-dwg!$D120)</f>
        <v>0.302079533</v>
      </c>
      <c r="Y120" s="108">
        <f> (dwg!Z120-dwg!$D120)/(dwg!$E120-dwg!$D120)</f>
        <v>0.2568405691</v>
      </c>
      <c r="Z120" s="108">
        <f> (dwg!AA120-dwg!$D120)/(dwg!$E120-dwg!$D120)</f>
        <v>0.23713973</v>
      </c>
      <c r="AA120" s="108">
        <f> (dwg!AB120-dwg!$D120)/(dwg!$E120-dwg!$D120)</f>
        <v>0.2152499088</v>
      </c>
      <c r="AB120" s="108">
        <f> (dwg!AC120-dwg!$D120)/(dwg!$E120-dwg!$D120)</f>
        <v>0.194819409</v>
      </c>
      <c r="AC120" s="108">
        <f> (dwg!AD120-dwg!$D120)/(dwg!$E120-dwg!$D120)</f>
        <v>0.1641736592</v>
      </c>
      <c r="AD120" s="108">
        <f> (dwg!AE120-dwg!$D120)/(dwg!$E120-dwg!$D120)</f>
        <v>0.1441079898</v>
      </c>
      <c r="AE120" s="108">
        <f> (dwg!AF120-dwg!$D120)/(dwg!$E120-dwg!$D120)</f>
        <v>0.1036118205</v>
      </c>
      <c r="AF120" s="108">
        <f> (dwg!AG120-dwg!$D120)/(dwg!$E120-dwg!$D120)</f>
        <v>0.08099233856</v>
      </c>
    </row>
    <row r="121" ht="12.75" customHeight="1">
      <c r="A121" s="96">
        <v>820.0</v>
      </c>
      <c r="B121" s="97" t="s">
        <v>10</v>
      </c>
      <c r="C121" s="98" t="s">
        <v>29</v>
      </c>
      <c r="D121" s="108">
        <f> (dwg!E121-dwg!$D121)/(dwg!$E121-dwg!$D121)</f>
        <v>1</v>
      </c>
      <c r="E121" s="108">
        <f> (dwg!F121-dwg!$D121)/(dwg!$E121-dwg!$D121)</f>
        <v>0.9509493671</v>
      </c>
      <c r="F121" s="108">
        <f> (dwg!G121-dwg!$D121)/(dwg!$E121-dwg!$D121)</f>
        <v>0.9173259494</v>
      </c>
      <c r="G121" s="108">
        <f> (dwg!H121-dwg!$D121)/(dwg!$E121-dwg!$D121)</f>
        <v>0.8401898734</v>
      </c>
      <c r="H121" s="108">
        <f> (dwg!I121-dwg!$D121)/(dwg!$E121-dwg!$D121)</f>
        <v>0.8746044304</v>
      </c>
      <c r="I121" s="108">
        <f> (dwg!J121-dwg!$D121)/(dwg!$E121-dwg!$D121)</f>
        <v>0.8920094937</v>
      </c>
      <c r="J121" s="108">
        <f> (dwg!K121-dwg!$D121)/(dwg!$E121-dwg!$D121)</f>
        <v>0.8876582278</v>
      </c>
      <c r="K121" s="108">
        <f> (dwg!L121-dwg!$D121)/(dwg!$E121-dwg!$D121)</f>
        <v>0.8516613924</v>
      </c>
      <c r="L121" s="108">
        <f> (dwg!M121-dwg!$D121)/(dwg!$E121-dwg!$D121)</f>
        <v>0.8560126582</v>
      </c>
      <c r="M121" s="108">
        <f> (dwg!N121-dwg!$D121)/(dwg!$E121-dwg!$D121)</f>
        <v>0.8180379747</v>
      </c>
      <c r="N121" s="108">
        <f> (dwg!O121-dwg!$D121)/(dwg!$E121-dwg!$D121)</f>
        <v>0.8702531646</v>
      </c>
      <c r="O121" s="108">
        <f> (dwg!P121-dwg!$D121)/(dwg!$E121-dwg!$D121)</f>
        <v>0.7100474684</v>
      </c>
      <c r="P121" s="108">
        <f> (dwg!Q121-dwg!$D121)/(dwg!$E121-dwg!$D121)</f>
        <v>0.7136075949</v>
      </c>
      <c r="Q121" s="108">
        <f> (dwg!R121-dwg!$D121)/(dwg!$E121-dwg!$D121)</f>
        <v>0.7808544304</v>
      </c>
      <c r="R121" s="108">
        <f> (dwg!S121-dwg!$D121)/(dwg!$E121-dwg!$D121)</f>
        <v>0.8334651899</v>
      </c>
      <c r="S121" s="108">
        <f> (dwg!T121-dwg!$D121)/(dwg!$E121-dwg!$D121)</f>
        <v>0.8196202532</v>
      </c>
      <c r="T121" s="108">
        <f> (dwg!U121-dwg!$D121)/(dwg!$E121-dwg!$D121)</f>
        <v>0.7784810127</v>
      </c>
      <c r="U121" s="108">
        <f> (dwg!V121-dwg!$D121)/(dwg!$E121-dwg!$D121)</f>
        <v>0.667721519</v>
      </c>
      <c r="V121" s="108">
        <f> (dwg!W121-dwg!$D121)/(dwg!$E121-dwg!$D121)</f>
        <v>0.6194620253</v>
      </c>
      <c r="W121" s="108">
        <f> (dwg!X121-dwg!$D121)/(dwg!$E121-dwg!$D121)</f>
        <v>0.8144778481</v>
      </c>
      <c r="X121" s="108">
        <f> (dwg!Y121-dwg!$D121)/(dwg!$E121-dwg!$D121)</f>
        <v>0.8461234177</v>
      </c>
      <c r="Y121" s="108">
        <f> (dwg!Z121-dwg!$D121)/(dwg!$E121-dwg!$D121)</f>
        <v>0.78125</v>
      </c>
      <c r="Z121" s="108">
        <f> (dwg!AA121-dwg!$D121)/(dwg!$E121-dwg!$D121)</f>
        <v>0.8655063291</v>
      </c>
      <c r="AA121" s="108">
        <f> (dwg!AB121-dwg!$D121)/(dwg!$E121-dwg!$D121)</f>
        <v>0.8500791139</v>
      </c>
      <c r="AB121" s="108">
        <f> (dwg!AC121-dwg!$D121)/(dwg!$E121-dwg!$D121)</f>
        <v>0.8710443038</v>
      </c>
      <c r="AC121" s="108">
        <f> (dwg!AD121-dwg!$D121)/(dwg!$E121-dwg!$D121)</f>
        <v>0.8192246835</v>
      </c>
      <c r="AD121" s="108">
        <f> (dwg!AE121-dwg!$D121)/(dwg!$E121-dwg!$D121)</f>
        <v>0.8738132911</v>
      </c>
      <c r="AE121" s="108">
        <f> (dwg!AF121-dwg!$D121)/(dwg!$E121-dwg!$D121)</f>
        <v>0.7946993671</v>
      </c>
      <c r="AF121" s="108">
        <f> (dwg!AG121-dwg!$D121)/(dwg!$E121-dwg!$D121)</f>
        <v>0.8560126582</v>
      </c>
    </row>
    <row r="122" ht="12.75" customHeight="1">
      <c r="A122" s="96">
        <v>821.0</v>
      </c>
      <c r="B122" s="97" t="s">
        <v>5</v>
      </c>
      <c r="C122" s="96" t="s">
        <v>419</v>
      </c>
      <c r="D122" s="108">
        <f> (dwg!E122-dwg!$D122)/(dwg!$E122-dwg!$D122)</f>
        <v>1</v>
      </c>
      <c r="E122" s="108">
        <f> (dwg!F122-dwg!$D122)/(dwg!$E122-dwg!$D122)</f>
        <v>0.9336734694</v>
      </c>
      <c r="F122" s="108">
        <f> (dwg!G122-dwg!$D122)/(dwg!$E122-dwg!$D122)</f>
        <v>0.8991365777</v>
      </c>
      <c r="G122" s="108">
        <f> (dwg!H122-dwg!$D122)/(dwg!$E122-dwg!$D122)</f>
        <v>0.8131868132</v>
      </c>
      <c r="H122" s="108">
        <f> (dwg!I122-dwg!$D122)/(dwg!$E122-dwg!$D122)</f>
        <v>0.8732339089</v>
      </c>
      <c r="I122" s="108">
        <f> (dwg!J122-dwg!$D122)/(dwg!$E122-dwg!$D122)</f>
        <v>0.8689167975</v>
      </c>
      <c r="J122" s="108">
        <f> (dwg!K122-dwg!$D122)/(dwg!$E122-dwg!$D122)</f>
        <v>-0.7849293564</v>
      </c>
      <c r="K122" s="108">
        <f> (dwg!L122-dwg!$D122)/(dwg!$E122-dwg!$D122)</f>
        <v>-0.7849293564</v>
      </c>
      <c r="L122" s="108">
        <f> (dwg!M122-dwg!$D122)/(dwg!$E122-dwg!$D122)</f>
        <v>-0.7849293564</v>
      </c>
      <c r="M122" s="108">
        <f> (dwg!N122-dwg!$D122)/(dwg!$E122-dwg!$D122)</f>
        <v>-0.7849293564</v>
      </c>
      <c r="N122" s="108">
        <f> (dwg!O122-dwg!$D122)/(dwg!$E122-dwg!$D122)</f>
        <v>-0.7849293564</v>
      </c>
      <c r="O122" s="108">
        <f> (dwg!P122-dwg!$D122)/(dwg!$E122-dwg!$D122)</f>
        <v>-0.7849293564</v>
      </c>
      <c r="P122" s="108">
        <f> (dwg!Q122-dwg!$D122)/(dwg!$E122-dwg!$D122)</f>
        <v>-0.7849293564</v>
      </c>
      <c r="Q122" s="108">
        <f> (dwg!R122-dwg!$D122)/(dwg!$E122-dwg!$D122)</f>
        <v>-0.7849293564</v>
      </c>
      <c r="R122" s="108">
        <f> (dwg!S122-dwg!$D122)/(dwg!$E122-dwg!$D122)</f>
        <v>-0.7849293564</v>
      </c>
      <c r="S122" s="108">
        <f> (dwg!T122-dwg!$D122)/(dwg!$E122-dwg!$D122)</f>
        <v>-0.7849293564</v>
      </c>
      <c r="T122" s="108">
        <f> (dwg!U122-dwg!$D122)/(dwg!$E122-dwg!$D122)</f>
        <v>-0.7849293564</v>
      </c>
      <c r="U122" s="108">
        <f> (dwg!V122-dwg!$D122)/(dwg!$E122-dwg!$D122)</f>
        <v>-0.7849293564</v>
      </c>
      <c r="V122" s="108">
        <f> (dwg!W122-dwg!$D122)/(dwg!$E122-dwg!$D122)</f>
        <v>-0.7849293564</v>
      </c>
      <c r="W122" s="108">
        <f> (dwg!X122-dwg!$D122)/(dwg!$E122-dwg!$D122)</f>
        <v>-0.7849293564</v>
      </c>
      <c r="X122" s="108">
        <f> (dwg!Y122-dwg!$D122)/(dwg!$E122-dwg!$D122)</f>
        <v>-0.7849293564</v>
      </c>
      <c r="Y122" s="108">
        <f> (dwg!Z122-dwg!$D122)/(dwg!$E122-dwg!$D122)</f>
        <v>-0.7849293564</v>
      </c>
      <c r="Z122" s="108">
        <f> (dwg!AA122-dwg!$D122)/(dwg!$E122-dwg!$D122)</f>
        <v>-0.7849293564</v>
      </c>
      <c r="AA122" s="108">
        <f> (dwg!AB122-dwg!$D122)/(dwg!$E122-dwg!$D122)</f>
        <v>-0.7849293564</v>
      </c>
      <c r="AB122" s="108">
        <f> (dwg!AC122-dwg!$D122)/(dwg!$E122-dwg!$D122)</f>
        <v>-0.7849293564</v>
      </c>
      <c r="AC122" s="108">
        <f> (dwg!AD122-dwg!$D122)/(dwg!$E122-dwg!$D122)</f>
        <v>-0.7849293564</v>
      </c>
      <c r="AD122" s="108">
        <f> (dwg!AE122-dwg!$D122)/(dwg!$E122-dwg!$D122)</f>
        <v>-0.7849293564</v>
      </c>
      <c r="AE122" s="108">
        <f> (dwg!AF122-dwg!$D122)/(dwg!$E122-dwg!$D122)</f>
        <v>-0.7849293564</v>
      </c>
      <c r="AF122" s="108">
        <f> (dwg!AG122-dwg!$D122)/(dwg!$E122-dwg!$D122)</f>
        <v>-0.7849293564</v>
      </c>
    </row>
    <row r="123" ht="12.75" customHeight="1">
      <c r="A123" s="96">
        <v>822.0</v>
      </c>
      <c r="B123" s="97" t="s">
        <v>5</v>
      </c>
      <c r="C123" s="98" t="s">
        <v>29</v>
      </c>
      <c r="D123" s="108">
        <f> (dwg!E123-dwg!$D123)/(dwg!$E123-dwg!$D123)</f>
        <v>1</v>
      </c>
      <c r="E123" s="108">
        <f> (dwg!F123-dwg!$D123)/(dwg!$E123-dwg!$D123)</f>
        <v>0.9327956989</v>
      </c>
      <c r="F123" s="108">
        <f> (dwg!G123-dwg!$D123)/(dwg!$E123-dwg!$D123)</f>
        <v>0.8832565284</v>
      </c>
      <c r="G123" s="108">
        <f> (dwg!H123-dwg!$D123)/(dwg!$E123-dwg!$D123)</f>
        <v>0.8168202765</v>
      </c>
      <c r="H123" s="108">
        <f> (dwg!I123-dwg!$D123)/(dwg!$E123-dwg!$D123)</f>
        <v>0.8713517665</v>
      </c>
      <c r="I123" s="108">
        <f> (dwg!J123-dwg!$D123)/(dwg!$E123-dwg!$D123)</f>
        <v>0.873655914</v>
      </c>
      <c r="J123" s="108">
        <f> (dwg!K123-dwg!$D123)/(dwg!$E123-dwg!$D123)</f>
        <v>0.8725038402</v>
      </c>
      <c r="K123" s="108">
        <f> (dwg!L123-dwg!$D123)/(dwg!$E123-dwg!$D123)</f>
        <v>0.829109063</v>
      </c>
      <c r="L123" s="108">
        <f> (dwg!M123-dwg!$D123)/(dwg!$E123-dwg!$D123)</f>
        <v>0.8160522273</v>
      </c>
      <c r="M123" s="108">
        <f> (dwg!N123-dwg!$D123)/(dwg!$E123-dwg!$D123)</f>
        <v>0.7519201229</v>
      </c>
      <c r="N123" s="108">
        <f> (dwg!O123-dwg!$D123)/(dwg!$E123-dwg!$D123)</f>
        <v>0.8582949309</v>
      </c>
      <c r="O123" s="108">
        <f> (dwg!P123-dwg!$D123)/(dwg!$E123-dwg!$D123)</f>
        <v>0.6804915515</v>
      </c>
      <c r="P123" s="108">
        <f> (dwg!Q123-dwg!$D123)/(dwg!$E123-dwg!$D123)</f>
        <v>0.6658986175</v>
      </c>
      <c r="Q123" s="108">
        <f> (dwg!R123-dwg!$D123)/(dwg!$E123-dwg!$D123)</f>
        <v>0.7741935484</v>
      </c>
      <c r="R123" s="108">
        <f> (dwg!S123-dwg!$D123)/(dwg!$E123-dwg!$D123)</f>
        <v>0.8187403994</v>
      </c>
      <c r="S123" s="108">
        <f> (dwg!T123-dwg!$D123)/(dwg!$E123-dwg!$D123)</f>
        <v>0.814516129</v>
      </c>
      <c r="T123" s="108">
        <f> (dwg!U123-dwg!$D123)/(dwg!$E123-dwg!$D123)</f>
        <v>0.7980030722</v>
      </c>
      <c r="U123" s="108">
        <f> (dwg!V123-dwg!$D123)/(dwg!$E123-dwg!$D123)</f>
        <v>0.7066052227</v>
      </c>
      <c r="V123" s="108">
        <f> (dwg!W123-dwg!$D123)/(dwg!$E123-dwg!$D123)</f>
        <v>0.675499232</v>
      </c>
      <c r="W123" s="108">
        <f> (dwg!X123-dwg!$D123)/(dwg!$E123-dwg!$D123)</f>
        <v>0.8164362519</v>
      </c>
      <c r="X123" s="108">
        <f> (dwg!Y123-dwg!$D123)/(dwg!$E123-dwg!$D123)</f>
        <v>0.8341013825</v>
      </c>
      <c r="Y123" s="108">
        <f> (dwg!Z123-dwg!$D123)/(dwg!$E123-dwg!$D123)</f>
        <v>0.7768817204</v>
      </c>
      <c r="Z123" s="108">
        <f> (dwg!AA123-dwg!$D123)/(dwg!$E123-dwg!$D123)</f>
        <v>0.8460061444</v>
      </c>
      <c r="AA123" s="108">
        <f> (dwg!AB123-dwg!$D123)/(dwg!$E123-dwg!$D123)</f>
        <v>0.8632872504</v>
      </c>
      <c r="AB123" s="108">
        <f> (dwg!AC123-dwg!$D123)/(dwg!$E123-dwg!$D123)</f>
        <v>0.8279569892</v>
      </c>
      <c r="AC123" s="108">
        <f> (dwg!AD123-dwg!$D123)/(dwg!$E123-dwg!$D123)</f>
        <v>0.8068356375</v>
      </c>
      <c r="AD123" s="108">
        <f> (dwg!AE123-dwg!$D123)/(dwg!$E123-dwg!$D123)</f>
        <v>0.8440860215</v>
      </c>
      <c r="AE123" s="108">
        <f> (dwg!AF123-dwg!$D123)/(dwg!$E123-dwg!$D123)</f>
        <v>0.6973886329</v>
      </c>
      <c r="AF123" s="108">
        <f> (dwg!AG123-dwg!$D123)/(dwg!$E123-dwg!$D123)</f>
        <v>0.8029953917</v>
      </c>
    </row>
    <row r="124" ht="12.75" customHeight="1">
      <c r="A124" s="96">
        <v>823.0</v>
      </c>
      <c r="B124" s="97" t="s">
        <v>5</v>
      </c>
      <c r="C124" s="96" t="s">
        <v>419</v>
      </c>
      <c r="D124" s="108">
        <f> (dwg!E124-dwg!$D124)/(dwg!$E124-dwg!$D124)</f>
        <v>1</v>
      </c>
      <c r="E124" s="108">
        <f> (dwg!F124-dwg!$D124)/(dwg!$E124-dwg!$D124)</f>
        <v>0.9430255403</v>
      </c>
      <c r="F124" s="108">
        <f> (dwg!G124-dwg!$D124)/(dwg!$E124-dwg!$D124)</f>
        <v>0.9017681729</v>
      </c>
      <c r="G124" s="108">
        <f> (dwg!H124-dwg!$D124)/(dwg!$E124-dwg!$D124)</f>
        <v>0.8290766208</v>
      </c>
      <c r="H124" s="108">
        <f> (dwg!I124-dwg!$D124)/(dwg!$E124-dwg!$D124)</f>
        <v>0.8797642436</v>
      </c>
      <c r="I124" s="108">
        <f> (dwg!J124-dwg!$D124)/(dwg!$E124-dwg!$D124)</f>
        <v>0.8852652259</v>
      </c>
      <c r="J124" s="108">
        <f> (dwg!K124-dwg!$D124)/(dwg!$E124-dwg!$D124)</f>
        <v>-0.7858546169</v>
      </c>
      <c r="K124" s="108">
        <f> (dwg!L124-dwg!$D124)/(dwg!$E124-dwg!$D124)</f>
        <v>-0.7858546169</v>
      </c>
      <c r="L124" s="108">
        <f> (dwg!M124-dwg!$D124)/(dwg!$E124-dwg!$D124)</f>
        <v>-0.7858546169</v>
      </c>
      <c r="M124" s="108">
        <f> (dwg!N124-dwg!$D124)/(dwg!$E124-dwg!$D124)</f>
        <v>-0.7858546169</v>
      </c>
      <c r="N124" s="108">
        <f> (dwg!O124-dwg!$D124)/(dwg!$E124-dwg!$D124)</f>
        <v>-0.7858546169</v>
      </c>
      <c r="O124" s="108">
        <f> (dwg!P124-dwg!$D124)/(dwg!$E124-dwg!$D124)</f>
        <v>-0.7858546169</v>
      </c>
      <c r="P124" s="108">
        <f> (dwg!Q124-dwg!$D124)/(dwg!$E124-dwg!$D124)</f>
        <v>-0.7858546169</v>
      </c>
      <c r="Q124" s="108">
        <f> (dwg!R124-dwg!$D124)/(dwg!$E124-dwg!$D124)</f>
        <v>-0.7858546169</v>
      </c>
      <c r="R124" s="108">
        <f> (dwg!S124-dwg!$D124)/(dwg!$E124-dwg!$D124)</f>
        <v>-0.7858546169</v>
      </c>
      <c r="S124" s="108">
        <f> (dwg!T124-dwg!$D124)/(dwg!$E124-dwg!$D124)</f>
        <v>-0.7858546169</v>
      </c>
      <c r="T124" s="108">
        <f> (dwg!U124-dwg!$D124)/(dwg!$E124-dwg!$D124)</f>
        <v>-0.7858546169</v>
      </c>
      <c r="U124" s="108">
        <f> (dwg!V124-dwg!$D124)/(dwg!$E124-dwg!$D124)</f>
        <v>-0.7858546169</v>
      </c>
      <c r="V124" s="108">
        <f> (dwg!W124-dwg!$D124)/(dwg!$E124-dwg!$D124)</f>
        <v>-0.7858546169</v>
      </c>
      <c r="W124" s="108">
        <f> (dwg!X124-dwg!$D124)/(dwg!$E124-dwg!$D124)</f>
        <v>-0.7858546169</v>
      </c>
      <c r="X124" s="108">
        <f> (dwg!Y124-dwg!$D124)/(dwg!$E124-dwg!$D124)</f>
        <v>-0.7858546169</v>
      </c>
      <c r="Y124" s="108">
        <f> (dwg!Z124-dwg!$D124)/(dwg!$E124-dwg!$D124)</f>
        <v>-0.7858546169</v>
      </c>
      <c r="Z124" s="108">
        <f> (dwg!AA124-dwg!$D124)/(dwg!$E124-dwg!$D124)</f>
        <v>-0.7858546169</v>
      </c>
      <c r="AA124" s="108">
        <f> (dwg!AB124-dwg!$D124)/(dwg!$E124-dwg!$D124)</f>
        <v>-0.7858546169</v>
      </c>
      <c r="AB124" s="108">
        <f> (dwg!AC124-dwg!$D124)/(dwg!$E124-dwg!$D124)</f>
        <v>-0.7858546169</v>
      </c>
      <c r="AC124" s="108">
        <f> (dwg!AD124-dwg!$D124)/(dwg!$E124-dwg!$D124)</f>
        <v>-0.7858546169</v>
      </c>
      <c r="AD124" s="108">
        <f> (dwg!AE124-dwg!$D124)/(dwg!$E124-dwg!$D124)</f>
        <v>-0.7858546169</v>
      </c>
      <c r="AE124" s="108">
        <f> (dwg!AF124-dwg!$D124)/(dwg!$E124-dwg!$D124)</f>
        <v>-0.7858546169</v>
      </c>
      <c r="AF124" s="108">
        <f> (dwg!AG124-dwg!$D124)/(dwg!$E124-dwg!$D124)</f>
        <v>-0.7858546169</v>
      </c>
    </row>
    <row r="125" ht="12.75" customHeight="1">
      <c r="A125" s="96">
        <v>824.0</v>
      </c>
      <c r="B125" s="97" t="s">
        <v>5</v>
      </c>
      <c r="C125" s="100" t="s">
        <v>6</v>
      </c>
      <c r="D125" s="108">
        <f> (dwg!E125-dwg!$D125)/(dwg!$E125-dwg!$D125)</f>
        <v>1</v>
      </c>
      <c r="E125" s="108">
        <f> (dwg!F125-dwg!$D125)/(dwg!$E125-dwg!$D125)</f>
        <v>0.9261611751</v>
      </c>
      <c r="F125" s="108">
        <f> (dwg!G125-dwg!$D125)/(dwg!$E125-dwg!$D125)</f>
        <v>0.8753473601</v>
      </c>
      <c r="G125" s="108">
        <f> (dwg!H125-dwg!$D125)/(dwg!$E125-dwg!$D125)</f>
        <v>0.8011115522</v>
      </c>
      <c r="H125" s="108">
        <f> (dwg!I125-dwg!$D125)/(dwg!$E125-dwg!$D125)</f>
        <v>0.8713775308</v>
      </c>
      <c r="I125" s="108">
        <f> (dwg!J125-dwg!$D125)/(dwg!$E125-dwg!$D125)</f>
        <v>0.8685986503</v>
      </c>
      <c r="J125" s="108">
        <f> (dwg!K125-dwg!$D125)/(dwg!$E125-dwg!$D125)</f>
        <v>0.8797141723</v>
      </c>
      <c r="K125" s="108">
        <f> (dwg!L125-dwg!$D125)/(dwg!$E125-dwg!$D125)</f>
        <v>0.7939658595</v>
      </c>
      <c r="L125" s="108">
        <f> (dwg!M125-dwg!$D125)/(dwg!$E125-dwg!$D125)</f>
        <v>0.7518856689</v>
      </c>
      <c r="M125" s="108">
        <f> (dwg!N125-dwg!$D125)/(dwg!$E125-dwg!$D125)</f>
        <v>0.6824136562</v>
      </c>
      <c r="N125" s="108">
        <f> (dwg!O125-dwg!$D125)/(dwg!$E125-dwg!$D125)</f>
        <v>0.7113934101</v>
      </c>
      <c r="O125" s="108">
        <f> (dwg!P125-dwg!$D125)/(dwg!$E125-dwg!$D125)</f>
        <v>0.525208416</v>
      </c>
      <c r="P125" s="108">
        <f> (dwg!Q125-dwg!$D125)/(dwg!$E125-dwg!$D125)</f>
        <v>0.4878920206</v>
      </c>
      <c r="Q125" s="108">
        <f> (dwg!R125-dwg!$D125)/(dwg!$E125-dwg!$D125)</f>
        <v>0.5271933307</v>
      </c>
      <c r="R125" s="108">
        <f> (dwg!S125-dwg!$D125)/(dwg!$E125-dwg!$D125)</f>
        <v>0.519650655</v>
      </c>
      <c r="S125" s="108">
        <f> (dwg!T125-dwg!$D125)/(dwg!$E125-dwg!$D125)</f>
        <v>0.4867010719</v>
      </c>
      <c r="T125" s="108">
        <f> (dwg!U125-dwg!$D125)/(dwg!$E125-dwg!$D125)</f>
        <v>0.4017467249</v>
      </c>
      <c r="U125" s="108">
        <f> (dwg!V125-dwg!$D125)/(dwg!$E125-dwg!$D125)</f>
        <v>0.3084557364</v>
      </c>
      <c r="V125" s="108">
        <f> (dwg!W125-dwg!$D125)/(dwg!$E125-dwg!$D125)</f>
        <v>0.231838031</v>
      </c>
      <c r="W125" s="108">
        <f> (dwg!X125-dwg!$D125)/(dwg!$E125-dwg!$D125)</f>
        <v>0.2195315601</v>
      </c>
      <c r="X125" s="108">
        <f> (dwg!Y125-dwg!$D125)/(dwg!$E125-dwg!$D125)</f>
        <v>0.1941246526</v>
      </c>
      <c r="Y125" s="108">
        <f> (dwg!Z125-dwg!$D125)/(dwg!$E125-dwg!$D125)</f>
        <v>0.1595871378</v>
      </c>
      <c r="Z125" s="108">
        <f> (dwg!AA125-dwg!$D125)/(dwg!$E125-dwg!$D125)</f>
        <v>0.1385470425</v>
      </c>
      <c r="AA125" s="108">
        <f> (dwg!AB125-dwg!$D125)/(dwg!$E125-dwg!$D125)</f>
        <v>0.1159190155</v>
      </c>
      <c r="AB125" s="108">
        <f> (dwg!AC125-dwg!$D125)/(dwg!$E125-dwg!$D125)</f>
        <v>0.09408495435</v>
      </c>
      <c r="AC125" s="108">
        <f> (dwg!AD125-dwg!$D125)/(dwg!$E125-dwg!$D125)</f>
        <v>0.07026597856</v>
      </c>
      <c r="AD125" s="108">
        <f> (dwg!AE125-dwg!$D125)/(dwg!$E125-dwg!$D125)</f>
        <v>0.05160778087</v>
      </c>
      <c r="AE125" s="108">
        <f> (dwg!AF125-dwg!$D125)/(dwg!$E125-dwg!$D125)</f>
        <v>0.02580389043</v>
      </c>
      <c r="AF125" s="108">
        <f> (dwg!AG125-dwg!$D125)/(dwg!$E125-dwg!$D125)</f>
        <v>0.009130607384</v>
      </c>
    </row>
    <row r="126" ht="12.75" customHeight="1">
      <c r="A126" s="96">
        <v>825.0</v>
      </c>
      <c r="B126" s="97" t="s">
        <v>5</v>
      </c>
      <c r="C126" s="96" t="s">
        <v>419</v>
      </c>
      <c r="D126" s="108">
        <f> (dwg!E126-dwg!$D126)/(dwg!$E126-dwg!$D126)</f>
        <v>1</v>
      </c>
      <c r="E126" s="108">
        <f> (dwg!F126-dwg!$D126)/(dwg!$E126-dwg!$D126)</f>
        <v>0.9325709779</v>
      </c>
      <c r="F126" s="108">
        <f> (dwg!G126-dwg!$D126)/(dwg!$E126-dwg!$D126)</f>
        <v>0.8828864353</v>
      </c>
      <c r="G126" s="108">
        <f> (dwg!H126-dwg!$D126)/(dwg!$E126-dwg!$D126)</f>
        <v>0.8138801262</v>
      </c>
      <c r="H126" s="108">
        <f> (dwg!I126-dwg!$D126)/(dwg!$E126-dwg!$D126)</f>
        <v>0.8556782334</v>
      </c>
      <c r="I126" s="108">
        <f> (dwg!J126-dwg!$D126)/(dwg!$E126-dwg!$D126)</f>
        <v>0.8746056782</v>
      </c>
      <c r="J126" s="108">
        <f> (dwg!K126-dwg!$D126)/(dwg!$E126-dwg!$D126)</f>
        <v>-0.7886435331</v>
      </c>
      <c r="K126" s="108">
        <f> (dwg!L126-dwg!$D126)/(dwg!$E126-dwg!$D126)</f>
        <v>-0.7886435331</v>
      </c>
      <c r="L126" s="108">
        <f> (dwg!M126-dwg!$D126)/(dwg!$E126-dwg!$D126)</f>
        <v>-0.7886435331</v>
      </c>
      <c r="M126" s="108">
        <f> (dwg!N126-dwg!$D126)/(dwg!$E126-dwg!$D126)</f>
        <v>-0.7886435331</v>
      </c>
      <c r="N126" s="108">
        <f> (dwg!O126-dwg!$D126)/(dwg!$E126-dwg!$D126)</f>
        <v>-0.7886435331</v>
      </c>
      <c r="O126" s="108">
        <f> (dwg!P126-dwg!$D126)/(dwg!$E126-dwg!$D126)</f>
        <v>-0.7886435331</v>
      </c>
      <c r="P126" s="108">
        <f> (dwg!Q126-dwg!$D126)/(dwg!$E126-dwg!$D126)</f>
        <v>-0.7886435331</v>
      </c>
      <c r="Q126" s="108">
        <f> (dwg!R126-dwg!$D126)/(dwg!$E126-dwg!$D126)</f>
        <v>-0.7886435331</v>
      </c>
      <c r="R126" s="108">
        <f> (dwg!S126-dwg!$D126)/(dwg!$E126-dwg!$D126)</f>
        <v>-0.7886435331</v>
      </c>
      <c r="S126" s="108">
        <f> (dwg!T126-dwg!$D126)/(dwg!$E126-dwg!$D126)</f>
        <v>-0.7886435331</v>
      </c>
      <c r="T126" s="108">
        <f> (dwg!U126-dwg!$D126)/(dwg!$E126-dwg!$D126)</f>
        <v>-0.7886435331</v>
      </c>
      <c r="U126" s="108">
        <f> (dwg!V126-dwg!$D126)/(dwg!$E126-dwg!$D126)</f>
        <v>-0.7886435331</v>
      </c>
      <c r="V126" s="108">
        <f> (dwg!W126-dwg!$D126)/(dwg!$E126-dwg!$D126)</f>
        <v>-0.7886435331</v>
      </c>
      <c r="W126" s="108">
        <f> (dwg!X126-dwg!$D126)/(dwg!$E126-dwg!$D126)</f>
        <v>-0.7886435331</v>
      </c>
      <c r="X126" s="108">
        <f> (dwg!Y126-dwg!$D126)/(dwg!$E126-dwg!$D126)</f>
        <v>-0.7886435331</v>
      </c>
      <c r="Y126" s="108">
        <f> (dwg!Z126-dwg!$D126)/(dwg!$E126-dwg!$D126)</f>
        <v>-0.7886435331</v>
      </c>
      <c r="Z126" s="108">
        <f> (dwg!AA126-dwg!$D126)/(dwg!$E126-dwg!$D126)</f>
        <v>-0.7886435331</v>
      </c>
      <c r="AA126" s="108">
        <f> (dwg!AB126-dwg!$D126)/(dwg!$E126-dwg!$D126)</f>
        <v>-0.7886435331</v>
      </c>
      <c r="AB126" s="108">
        <f> (dwg!AC126-dwg!$D126)/(dwg!$E126-dwg!$D126)</f>
        <v>-0.7886435331</v>
      </c>
      <c r="AC126" s="108">
        <f> (dwg!AD126-dwg!$D126)/(dwg!$E126-dwg!$D126)</f>
        <v>-0.7886435331</v>
      </c>
      <c r="AD126" s="108">
        <f> (dwg!AE126-dwg!$D126)/(dwg!$E126-dwg!$D126)</f>
        <v>-0.7886435331</v>
      </c>
      <c r="AE126" s="108">
        <f> (dwg!AF126-dwg!$D126)/(dwg!$E126-dwg!$D126)</f>
        <v>-0.7886435331</v>
      </c>
      <c r="AF126" s="108">
        <f> (dwg!AG126-dwg!$D126)/(dwg!$E126-dwg!$D126)</f>
        <v>-0.7886435331</v>
      </c>
    </row>
    <row r="127" ht="12.75" customHeight="1">
      <c r="A127" s="96">
        <v>826.0</v>
      </c>
      <c r="B127" s="97" t="s">
        <v>5</v>
      </c>
      <c r="C127" s="100" t="s">
        <v>6</v>
      </c>
      <c r="D127" s="108">
        <f> (dwg!E127-dwg!$D127)/(dwg!$E127-dwg!$D127)</f>
        <v>1</v>
      </c>
      <c r="E127" s="108">
        <f> (dwg!F127-dwg!$D127)/(dwg!$E127-dwg!$D127)</f>
        <v>0.9321012455</v>
      </c>
      <c r="F127" s="108">
        <f> (dwg!G127-dwg!$D127)/(dwg!$E127-dwg!$D127)</f>
        <v>0.8790678988</v>
      </c>
      <c r="G127" s="108">
        <f> (dwg!H127-dwg!$D127)/(dwg!$E127-dwg!$D127)</f>
        <v>0.8019284853</v>
      </c>
      <c r="H127" s="108">
        <f> (dwg!I127-dwg!$D127)/(dwg!$E127-dwg!$D127)</f>
        <v>0.8617918843</v>
      </c>
      <c r="I127" s="108">
        <f> (dwg!J127-dwg!$D127)/(dwg!$E127-dwg!$D127)</f>
        <v>0.8742466854</v>
      </c>
      <c r="J127" s="108">
        <f> (dwg!K127-dwg!$D127)/(dwg!$E127-dwg!$D127)</f>
        <v>0.8726396143</v>
      </c>
      <c r="K127" s="108">
        <f> (dwg!L127-dwg!$D127)/(dwg!$E127-dwg!$D127)</f>
        <v>0.775411812</v>
      </c>
      <c r="L127" s="108">
        <f> (dwg!M127-dwg!$D127)/(dwg!$E127-dwg!$D127)</f>
        <v>0.7292085175</v>
      </c>
      <c r="M127" s="108">
        <f> (dwg!N127-dwg!$D127)/(dwg!$E127-dwg!$D127)</f>
        <v>0.6404178385</v>
      </c>
      <c r="N127" s="108">
        <f> (dwg!O127-dwg!$D127)/(dwg!$E127-dwg!$D127)</f>
        <v>0.6858175974</v>
      </c>
      <c r="O127" s="108">
        <f> (dwg!P127-dwg!$D127)/(dwg!$E127-dwg!$D127)</f>
        <v>0.4222579349</v>
      </c>
      <c r="P127" s="108">
        <f> (dwg!Q127-dwg!$D127)/(dwg!$E127-dwg!$D127)</f>
        <v>0.3905182804</v>
      </c>
      <c r="Q127" s="108">
        <f> (dwg!R127-dwg!$D127)/(dwg!$E127-dwg!$D127)</f>
        <v>0.4612294094</v>
      </c>
      <c r="R127" s="108">
        <f> (dwg!S127-dwg!$D127)/(dwg!$E127-dwg!$D127)</f>
        <v>0.4700683005</v>
      </c>
      <c r="S127" s="108">
        <f> (dwg!T127-dwg!$D127)/(dwg!$E127-dwg!$D127)</f>
        <v>0.4435516272</v>
      </c>
      <c r="T127" s="108">
        <f> (dwg!U127-dwg!$D127)/(dwg!$E127-dwg!$D127)</f>
        <v>0.3471273604</v>
      </c>
      <c r="U127" s="108">
        <f> (dwg!V127-dwg!$D127)/(dwg!$E127-dwg!$D127)</f>
        <v>0.2478907192</v>
      </c>
      <c r="V127" s="108">
        <f> (dwg!W127-dwg!$D127)/(dwg!$E127-dwg!$D127)</f>
        <v>0.1623141824</v>
      </c>
      <c r="W127" s="108">
        <f> (dwg!X127-dwg!$D127)/(dwg!$E127-dwg!$D127)</f>
        <v>0.1968662113</v>
      </c>
      <c r="X127" s="108">
        <f> (dwg!Y127-dwg!$D127)/(dwg!$E127-dwg!$D127)</f>
        <v>0.1554841302</v>
      </c>
      <c r="Y127" s="108">
        <f> (dwg!Z127-dwg!$D127)/(dwg!$E127-dwg!$D127)</f>
        <v>0.1153073524</v>
      </c>
      <c r="Z127" s="108">
        <f> (dwg!AA127-dwg!$D127)/(dwg!$E127-dwg!$D127)</f>
        <v>0.09521896344</v>
      </c>
      <c r="AA127" s="108">
        <f> (dwg!AB127-dwg!$D127)/(dwg!$E127-dwg!$D127)</f>
        <v>0.07271996786</v>
      </c>
      <c r="AB127" s="108">
        <f> (dwg!AC127-dwg!$D127)/(dwg!$E127-dwg!$D127)</f>
        <v>0.04740859783</v>
      </c>
      <c r="AC127" s="108">
        <f> (dwg!AD127-dwg!$D127)/(dwg!$E127-dwg!$D127)</f>
        <v>0.02611490558</v>
      </c>
      <c r="AD127" s="108">
        <f> (dwg!AE127-dwg!$D127)/(dwg!$E127-dwg!$D127)</f>
        <v>0.009240658899</v>
      </c>
      <c r="AE127" s="108">
        <f> (dwg!AF127-dwg!$D127)/(dwg!$E127-dwg!$D127)</f>
        <v>-0.01406187224</v>
      </c>
      <c r="AF127" s="108">
        <f> (dwg!AG127-dwg!$D127)/(dwg!$E127-dwg!$D127)</f>
        <v>-0.03093611892</v>
      </c>
    </row>
    <row r="128" ht="12.75" customHeight="1">
      <c r="A128" s="96">
        <v>827.0</v>
      </c>
      <c r="B128" s="97" t="s">
        <v>5</v>
      </c>
      <c r="C128" s="98" t="s">
        <v>29</v>
      </c>
      <c r="D128" s="108">
        <f> (dwg!E128-dwg!$D128)/(dwg!$E128-dwg!$D128)</f>
        <v>1</v>
      </c>
      <c r="E128" s="108">
        <f> (dwg!F128-dwg!$D128)/(dwg!$E128-dwg!$D128)</f>
        <v>0.9416863672</v>
      </c>
      <c r="F128" s="108">
        <f> (dwg!G128-dwg!$D128)/(dwg!$E128-dwg!$D128)</f>
        <v>0.8995271868</v>
      </c>
      <c r="G128" s="108">
        <f> (dwg!H128-dwg!$D128)/(dwg!$E128-dwg!$D128)</f>
        <v>0.8286052009</v>
      </c>
      <c r="H128" s="108">
        <f> (dwg!I128-dwg!$D128)/(dwg!$E128-dwg!$D128)</f>
        <v>0.8825847124</v>
      </c>
      <c r="I128" s="108">
        <f> (dwg!J128-dwg!$D128)/(dwg!$E128-dwg!$D128)</f>
        <v>0.8617021277</v>
      </c>
      <c r="J128" s="108">
        <f> (dwg!K128-dwg!$D128)/(dwg!$E128-dwg!$D128)</f>
        <v>0.9097714736</v>
      </c>
      <c r="K128" s="108">
        <f> (dwg!L128-dwg!$D128)/(dwg!$E128-dwg!$D128)</f>
        <v>0.8392434988</v>
      </c>
      <c r="L128" s="108">
        <f> (dwg!M128-dwg!$D128)/(dwg!$E128-dwg!$D128)</f>
        <v>0.8329393223</v>
      </c>
      <c r="M128" s="108">
        <f> (dwg!N128-dwg!$D128)/(dwg!$E128-dwg!$D128)</f>
        <v>0.7935382191</v>
      </c>
      <c r="N128" s="108">
        <f> (dwg!O128-dwg!$D128)/(dwg!$E128-dwg!$D128)</f>
        <v>0.865642238</v>
      </c>
      <c r="O128" s="108">
        <f> (dwg!P128-dwg!$D128)/(dwg!$E128-dwg!$D128)</f>
        <v>0.6930654058</v>
      </c>
      <c r="P128" s="108">
        <f> (dwg!Q128-dwg!$D128)/(dwg!$E128-dwg!$D128)</f>
        <v>0.6603624901</v>
      </c>
      <c r="Q128" s="108">
        <f> (dwg!R128-dwg!$D128)/(dwg!$E128-dwg!$D128)</f>
        <v>0.7730496454</v>
      </c>
      <c r="R128" s="108">
        <f> (dwg!S128-dwg!$D128)/(dwg!$E128-dwg!$D128)</f>
        <v>0.8116627266</v>
      </c>
      <c r="S128" s="108">
        <f> (dwg!T128-dwg!$D128)/(dwg!$E128-dwg!$D128)</f>
        <v>0.8219070134</v>
      </c>
      <c r="T128" s="108">
        <f> (dwg!U128-dwg!$D128)/(dwg!$E128-dwg!$D128)</f>
        <v>0.7828999212</v>
      </c>
      <c r="U128" s="108">
        <f> (dwg!V128-dwg!$D128)/(dwg!$E128-dwg!$D128)</f>
        <v>0.7159180457</v>
      </c>
      <c r="V128" s="108">
        <f> (dwg!W128-dwg!$D128)/(dwg!$E128-dwg!$D128)</f>
        <v>0.6150512214</v>
      </c>
      <c r="W128" s="108">
        <f> (dwg!X128-dwg!$D128)/(dwg!$E128-dwg!$D128)</f>
        <v>0.8286052009</v>
      </c>
      <c r="X128" s="108">
        <f> (dwg!Y128-dwg!$D128)/(dwg!$E128-dwg!$D128)</f>
        <v>0.8668242711</v>
      </c>
      <c r="Y128" s="108">
        <f> (dwg!Z128-dwg!$D128)/(dwg!$E128-dwg!$D128)</f>
        <v>0.8152088258</v>
      </c>
      <c r="Z128" s="108">
        <f> (dwg!AA128-dwg!$D128)/(dwg!$E128-dwg!$D128)</f>
        <v>0.8644602049</v>
      </c>
      <c r="AA128" s="108">
        <f> (dwg!AB128-dwg!$D128)/(dwg!$E128-dwg!$D128)</f>
        <v>0.8486997636</v>
      </c>
      <c r="AB128" s="108">
        <f> (dwg!AC128-dwg!$D128)/(dwg!$E128-dwg!$D128)</f>
        <v>0.8321513002</v>
      </c>
      <c r="AC128" s="108">
        <f> (dwg!AD128-dwg!$D128)/(dwg!$E128-dwg!$D128)</f>
        <v>0.8423955871</v>
      </c>
      <c r="AD128" s="108">
        <f> (dwg!AE128-dwg!$D128)/(dwg!$E128-dwg!$D128)</f>
        <v>0.8498817967</v>
      </c>
      <c r="AE128" s="108">
        <f> (dwg!AF128-dwg!$D128)/(dwg!$E128-dwg!$D128)</f>
        <v>0.7226162333</v>
      </c>
      <c r="AF128" s="108">
        <f> (dwg!AG128-dwg!$D128)/(dwg!$E128-dwg!$D128)</f>
        <v>0.7750197006</v>
      </c>
    </row>
    <row r="129" ht="12.75" customHeight="1">
      <c r="A129" s="96">
        <v>828.0</v>
      </c>
      <c r="B129" s="97" t="s">
        <v>5</v>
      </c>
      <c r="C129" s="96" t="s">
        <v>419</v>
      </c>
      <c r="D129" s="108">
        <f> (dwg!E129-dwg!$D129)/(dwg!$E129-dwg!$D129)</f>
        <v>1</v>
      </c>
      <c r="E129" s="108">
        <f> (dwg!F129-dwg!$D129)/(dwg!$E129-dwg!$D129)</f>
        <v>0.9617377441</v>
      </c>
      <c r="F129" s="108">
        <f> (dwg!G129-dwg!$D129)/(dwg!$E129-dwg!$D129)</f>
        <v>0.932642487</v>
      </c>
      <c r="G129" s="108">
        <f> (dwg!H129-dwg!$D129)/(dwg!$E129-dwg!$D129)</f>
        <v>0.8692706257</v>
      </c>
      <c r="H129" s="108">
        <f> (dwg!I129-dwg!$D129)/(dwg!$E129-dwg!$D129)</f>
        <v>0.893981666</v>
      </c>
      <c r="I129" s="108">
        <f> (dwg!J129-dwg!$D129)/(dwg!$E129-dwg!$D129)</f>
        <v>0.8935831008</v>
      </c>
      <c r="J129" s="108">
        <f> (dwg!K129-dwg!$D129)/(dwg!$E129-dwg!$D129)</f>
        <v>-0.7971303308</v>
      </c>
      <c r="K129" s="108">
        <f> (dwg!L129-dwg!$D129)/(dwg!$E129-dwg!$D129)</f>
        <v>-0.7971303308</v>
      </c>
      <c r="L129" s="108">
        <f> (dwg!M129-dwg!$D129)/(dwg!$E129-dwg!$D129)</f>
        <v>-0.7971303308</v>
      </c>
      <c r="M129" s="108">
        <f> (dwg!N129-dwg!$D129)/(dwg!$E129-dwg!$D129)</f>
        <v>-0.7971303308</v>
      </c>
      <c r="N129" s="108">
        <f> (dwg!O129-dwg!$D129)/(dwg!$E129-dwg!$D129)</f>
        <v>-0.7971303308</v>
      </c>
      <c r="O129" s="108">
        <f> (dwg!P129-dwg!$D129)/(dwg!$E129-dwg!$D129)</f>
        <v>-0.7971303308</v>
      </c>
      <c r="P129" s="108">
        <f> (dwg!Q129-dwg!$D129)/(dwg!$E129-dwg!$D129)</f>
        <v>-0.7971303308</v>
      </c>
      <c r="Q129" s="108">
        <f> (dwg!R129-dwg!$D129)/(dwg!$E129-dwg!$D129)</f>
        <v>-0.7971303308</v>
      </c>
      <c r="R129" s="108">
        <f> (dwg!S129-dwg!$D129)/(dwg!$E129-dwg!$D129)</f>
        <v>-0.7971303308</v>
      </c>
      <c r="S129" s="108">
        <f> (dwg!T129-dwg!$D129)/(dwg!$E129-dwg!$D129)</f>
        <v>-0.7971303308</v>
      </c>
      <c r="T129" s="108">
        <f> (dwg!U129-dwg!$D129)/(dwg!$E129-dwg!$D129)</f>
        <v>-0.7971303308</v>
      </c>
      <c r="U129" s="108">
        <f> (dwg!V129-dwg!$D129)/(dwg!$E129-dwg!$D129)</f>
        <v>-0.7971303308</v>
      </c>
      <c r="V129" s="108">
        <f> (dwg!W129-dwg!$D129)/(dwg!$E129-dwg!$D129)</f>
        <v>-0.7971303308</v>
      </c>
      <c r="W129" s="108">
        <f> (dwg!X129-dwg!$D129)/(dwg!$E129-dwg!$D129)</f>
        <v>-0.7971303308</v>
      </c>
      <c r="X129" s="108">
        <f> (dwg!Y129-dwg!$D129)/(dwg!$E129-dwg!$D129)</f>
        <v>-0.7971303308</v>
      </c>
      <c r="Y129" s="108">
        <f> (dwg!Z129-dwg!$D129)/(dwg!$E129-dwg!$D129)</f>
        <v>-0.7971303308</v>
      </c>
      <c r="Z129" s="108">
        <f> (dwg!AA129-dwg!$D129)/(dwg!$E129-dwg!$D129)</f>
        <v>-0.7971303308</v>
      </c>
      <c r="AA129" s="108">
        <f> (dwg!AB129-dwg!$D129)/(dwg!$E129-dwg!$D129)</f>
        <v>-0.7971303308</v>
      </c>
      <c r="AB129" s="108">
        <f> (dwg!AC129-dwg!$D129)/(dwg!$E129-dwg!$D129)</f>
        <v>-0.7971303308</v>
      </c>
      <c r="AC129" s="108">
        <f> (dwg!AD129-dwg!$D129)/(dwg!$E129-dwg!$D129)</f>
        <v>-0.7971303308</v>
      </c>
      <c r="AD129" s="108">
        <f> (dwg!AE129-dwg!$D129)/(dwg!$E129-dwg!$D129)</f>
        <v>-0.7971303308</v>
      </c>
      <c r="AE129" s="108">
        <f> (dwg!AF129-dwg!$D129)/(dwg!$E129-dwg!$D129)</f>
        <v>-0.7971303308</v>
      </c>
      <c r="AF129" s="108">
        <f> (dwg!AG129-dwg!$D129)/(dwg!$E129-dwg!$D129)</f>
        <v>-0.7971303308</v>
      </c>
    </row>
    <row r="130" ht="12.75" customHeight="1">
      <c r="A130" s="96">
        <v>829.0</v>
      </c>
      <c r="B130" s="97" t="s">
        <v>5</v>
      </c>
      <c r="C130" s="98" t="s">
        <v>29</v>
      </c>
      <c r="D130" s="108">
        <f> (dwg!E130-dwg!$D130)/(dwg!$E130-dwg!$D130)</f>
        <v>1</v>
      </c>
      <c r="E130" s="108">
        <f> (dwg!F130-dwg!$D130)/(dwg!$E130-dwg!$D130)</f>
        <v>0.9628751975</v>
      </c>
      <c r="F130" s="108">
        <f> (dwg!G130-dwg!$D130)/(dwg!$E130-dwg!$D130)</f>
        <v>0.9308846761</v>
      </c>
      <c r="G130" s="108">
        <f> (dwg!H130-dwg!$D130)/(dwg!$E130-dwg!$D130)</f>
        <v>0.8590047393</v>
      </c>
      <c r="H130" s="108">
        <f> (dwg!I130-dwg!$D130)/(dwg!$E130-dwg!$D130)</f>
        <v>0.8834913112</v>
      </c>
      <c r="I130" s="108">
        <f> (dwg!J130-dwg!$D130)/(dwg!$E130-dwg!$D130)</f>
        <v>0.897314376</v>
      </c>
      <c r="J130" s="108">
        <f> (dwg!K130-dwg!$D130)/(dwg!$E130-dwg!$D130)</f>
        <v>0.8913902054</v>
      </c>
      <c r="K130" s="108">
        <f> (dwg!L130-dwg!$D130)/(dwg!$E130-dwg!$D130)</f>
        <v>0.852685624</v>
      </c>
      <c r="L130" s="108">
        <f> (dwg!M130-dwg!$D130)/(dwg!$E130-dwg!$D130)</f>
        <v>0.845971564</v>
      </c>
      <c r="M130" s="108">
        <f> (dwg!N130-dwg!$D130)/(dwg!$E130-dwg!$D130)</f>
        <v>0.8139810427</v>
      </c>
      <c r="N130" s="108">
        <f> (dwg!O130-dwg!$D130)/(dwg!$E130-dwg!$D130)</f>
        <v>0.8629541864</v>
      </c>
      <c r="O130" s="108">
        <f> (dwg!P130-dwg!$D130)/(dwg!$E130-dwg!$D130)</f>
        <v>0.6200631912</v>
      </c>
      <c r="P130" s="108">
        <f> (dwg!Q130-dwg!$D130)/(dwg!$E130-dwg!$D130)</f>
        <v>0.6046603476</v>
      </c>
      <c r="Q130" s="108">
        <f> (dwg!R130-dwg!$D130)/(dwg!$E130-dwg!$D130)</f>
        <v>0.7278830964</v>
      </c>
      <c r="R130" s="108">
        <f> (dwg!S130-dwg!$D130)/(dwg!$E130-dwg!$D130)</f>
        <v>0.7883096367</v>
      </c>
      <c r="S130" s="108">
        <f> (dwg!T130-dwg!$D130)/(dwg!$E130-dwg!$D130)</f>
        <v>0.7827804107</v>
      </c>
      <c r="T130" s="108">
        <f> (dwg!U130-dwg!$D130)/(dwg!$E130-dwg!$D130)</f>
        <v>0.7424960506</v>
      </c>
      <c r="U130" s="108">
        <f> (dwg!V130-dwg!$D130)/(dwg!$E130-dwg!$D130)</f>
        <v>0.5924170616</v>
      </c>
      <c r="V130" s="108">
        <f> (dwg!W130-dwg!$D130)/(dwg!$E130-dwg!$D130)</f>
        <v>0.5438388626</v>
      </c>
      <c r="W130" s="108">
        <f> (dwg!X130-dwg!$D130)/(dwg!$E130-dwg!$D130)</f>
        <v>0.7796208531</v>
      </c>
      <c r="X130" s="108">
        <f> (dwg!Y130-dwg!$D130)/(dwg!$E130-dwg!$D130)</f>
        <v>0.7894944708</v>
      </c>
      <c r="Y130" s="108">
        <f> (dwg!Z130-dwg!$D130)/(dwg!$E130-dwg!$D130)</f>
        <v>0.6868088468</v>
      </c>
      <c r="Z130" s="108">
        <f> (dwg!AA130-dwg!$D130)/(dwg!$E130-dwg!$D130)</f>
        <v>0.7942338073</v>
      </c>
      <c r="AA130" s="108">
        <f> (dwg!AB130-dwg!$D130)/(dwg!$E130-dwg!$D130)</f>
        <v>0.8116113744</v>
      </c>
      <c r="AB130" s="108">
        <f> (dwg!AC130-dwg!$D130)/(dwg!$E130-dwg!$D130)</f>
        <v>0.8183254344</v>
      </c>
      <c r="AC130" s="108">
        <f> (dwg!AD130-dwg!$D130)/(dwg!$E130-dwg!$D130)</f>
        <v>0.7693522907</v>
      </c>
      <c r="AD130" s="108">
        <f> (dwg!AE130-dwg!$D130)/(dwg!$E130-dwg!$D130)</f>
        <v>0.7993680885</v>
      </c>
      <c r="AE130" s="108">
        <f> (dwg!AF130-dwg!$D130)/(dwg!$E130-dwg!$D130)</f>
        <v>0.6390205371</v>
      </c>
      <c r="AF130" s="108">
        <f> (dwg!AG130-dwg!$D130)/(dwg!$E130-dwg!$D130)</f>
        <v>0.7381516588</v>
      </c>
    </row>
    <row r="131" ht="12.75" customHeight="1">
      <c r="A131" s="96">
        <v>830.0</v>
      </c>
      <c r="B131" s="97" t="s">
        <v>5</v>
      </c>
      <c r="C131" s="98" t="s">
        <v>29</v>
      </c>
      <c r="D131" s="108">
        <f> (dwg!E131-dwg!$D131)/(dwg!$E131-dwg!$D131)</f>
        <v>1</v>
      </c>
      <c r="E131" s="108">
        <f> (dwg!F131-dwg!$D131)/(dwg!$E131-dwg!$D131)</f>
        <v>0.9437702265</v>
      </c>
      <c r="F131" s="108">
        <f> (dwg!G131-dwg!$D131)/(dwg!$E131-dwg!$D131)</f>
        <v>0.9041262136</v>
      </c>
      <c r="G131" s="108">
        <f> (dwg!H131-dwg!$D131)/(dwg!$E131-dwg!$D131)</f>
        <v>0.8321197411</v>
      </c>
      <c r="H131" s="108">
        <f> (dwg!I131-dwg!$D131)/(dwg!$E131-dwg!$D131)</f>
        <v>0.8794498382</v>
      </c>
      <c r="I131" s="108">
        <f> (dwg!J131-dwg!$D131)/(dwg!$E131-dwg!$D131)</f>
        <v>0.8774271845</v>
      </c>
      <c r="J131" s="108">
        <f> (dwg!K131-dwg!$D131)/(dwg!$E131-dwg!$D131)</f>
        <v>0.8778317152</v>
      </c>
      <c r="K131" s="108">
        <f> (dwg!L131-dwg!$D131)/(dwg!$E131-dwg!$D131)</f>
        <v>0.8551779935</v>
      </c>
      <c r="L131" s="108">
        <f> (dwg!M131-dwg!$D131)/(dwg!$E131-dwg!$D131)</f>
        <v>0.838592233</v>
      </c>
      <c r="M131" s="108">
        <f> (dwg!N131-dwg!$D131)/(dwg!$E131-dwg!$D131)</f>
        <v>0.7969255663</v>
      </c>
      <c r="N131" s="108">
        <f> (dwg!O131-dwg!$D131)/(dwg!$E131-dwg!$D131)</f>
        <v>0.8470873786</v>
      </c>
      <c r="O131" s="108">
        <f> (dwg!P131-dwg!$D131)/(dwg!$E131-dwg!$D131)</f>
        <v>0.6694983819</v>
      </c>
      <c r="P131" s="108">
        <f> (dwg!Q131-dwg!$D131)/(dwg!$E131-dwg!$D131)</f>
        <v>0.6670711974</v>
      </c>
      <c r="Q131" s="108">
        <f> (dwg!R131-dwg!$D131)/(dwg!$E131-dwg!$D131)</f>
        <v>0.7617313916</v>
      </c>
      <c r="R131" s="108">
        <f> (dwg!S131-dwg!$D131)/(dwg!$E131-dwg!$D131)</f>
        <v>0.7932847896</v>
      </c>
      <c r="S131" s="108">
        <f> (dwg!T131-dwg!$D131)/(dwg!$E131-dwg!$D131)</f>
        <v>0.7953074434</v>
      </c>
      <c r="T131" s="108">
        <f> (dwg!U131-dwg!$D131)/(dwg!$E131-dwg!$D131)</f>
        <v>0.7508090615</v>
      </c>
      <c r="U131" s="108">
        <f> (dwg!V131-dwg!$D131)/(dwg!$E131-dwg!$D131)</f>
        <v>0.6306634304</v>
      </c>
      <c r="V131" s="108">
        <f> (dwg!W131-dwg!$D131)/(dwg!$E131-dwg!$D131)</f>
        <v>0.6096278317</v>
      </c>
      <c r="W131" s="108">
        <f> (dwg!X131-dwg!$D131)/(dwg!$E131-dwg!$D131)</f>
        <v>0.7997572816</v>
      </c>
      <c r="X131" s="108">
        <f> (dwg!Y131-dwg!$D131)/(dwg!$E131-dwg!$D131)</f>
        <v>0.824433657</v>
      </c>
      <c r="Y131" s="108">
        <f> (dwg!Z131-dwg!$D131)/(dwg!$E131-dwg!$D131)</f>
        <v>0.7411003236</v>
      </c>
      <c r="Z131" s="108">
        <f> (dwg!AA131-dwg!$D131)/(dwg!$E131-dwg!$D131)</f>
        <v>0.838592233</v>
      </c>
      <c r="AA131" s="108">
        <f> (dwg!AB131-dwg!$D131)/(dwg!$E131-dwg!$D131)</f>
        <v>0.8074433657</v>
      </c>
      <c r="AB131" s="108">
        <f> (dwg!AC131-dwg!$D131)/(dwg!$E131-dwg!$D131)</f>
        <v>0.8033980583</v>
      </c>
      <c r="AC131" s="108">
        <f> (dwg!AD131-dwg!$D131)/(dwg!$E131-dwg!$D131)</f>
        <v>0.7730582524</v>
      </c>
      <c r="AD131" s="108">
        <f> (dwg!AE131-dwg!$D131)/(dwg!$E131-dwg!$D131)</f>
        <v>0.8042071197</v>
      </c>
      <c r="AE131" s="108">
        <f> (dwg!AF131-dwg!$D131)/(dwg!$E131-dwg!$D131)</f>
        <v>0.6197411003</v>
      </c>
      <c r="AF131" s="108">
        <f> (dwg!AG131-dwg!$D131)/(dwg!$E131-dwg!$D131)</f>
        <v>0.75</v>
      </c>
    </row>
    <row r="132" ht="12.75" customHeight="1">
      <c r="A132" s="96">
        <v>831.0</v>
      </c>
      <c r="B132" s="97" t="s">
        <v>5</v>
      </c>
      <c r="C132" s="98" t="s">
        <v>29</v>
      </c>
      <c r="D132" s="108">
        <f> (dwg!E132-dwg!$D132)/(dwg!$E132-dwg!$D132)</f>
        <v>1</v>
      </c>
      <c r="E132" s="108">
        <f> (dwg!F132-dwg!$D132)/(dwg!$E132-dwg!$D132)</f>
        <v>0.9295328583</v>
      </c>
      <c r="F132" s="108">
        <f> (dwg!G132-dwg!$D132)/(dwg!$E132-dwg!$D132)</f>
        <v>0.8729216152</v>
      </c>
      <c r="G132" s="108">
        <f> (dwg!H132-dwg!$D132)/(dwg!$E132-dwg!$D132)</f>
        <v>0.7905779889</v>
      </c>
      <c r="H132" s="108">
        <f> (dwg!I132-dwg!$D132)/(dwg!$E132-dwg!$D132)</f>
        <v>0.7850356295</v>
      </c>
      <c r="I132" s="108">
        <f> (dwg!J132-dwg!$D132)/(dwg!$E132-dwg!$D132)</f>
        <v>0.8551068884</v>
      </c>
      <c r="J132" s="108">
        <f> (dwg!K132-dwg!$D132)/(dwg!$E132-dwg!$D132)</f>
        <v>0.8725257324</v>
      </c>
      <c r="K132" s="108">
        <f> (dwg!L132-dwg!$D132)/(dwg!$E132-dwg!$D132)</f>
        <v>0.8044338876</v>
      </c>
      <c r="L132" s="108">
        <f> (dwg!M132-dwg!$D132)/(dwg!$E132-dwg!$D132)</f>
        <v>0.7980997625</v>
      </c>
      <c r="M132" s="108">
        <f> (dwg!N132-dwg!$D132)/(dwg!$E132-dwg!$D132)</f>
        <v>0.7450514648</v>
      </c>
      <c r="N132" s="108">
        <f> (dwg!O132-dwg!$D132)/(dwg!$E132-dwg!$D132)</f>
        <v>0.8368962787</v>
      </c>
      <c r="O132" s="108">
        <f> (dwg!P132-dwg!$D132)/(dwg!$E132-dwg!$D132)</f>
        <v>0.5910530483</v>
      </c>
      <c r="P132" s="108">
        <f> (dwg!Q132-dwg!$D132)/(dwg!$E132-dwg!$D132)</f>
        <v>0.6009501188</v>
      </c>
      <c r="Q132" s="108">
        <f> (dwg!R132-dwg!$D132)/(dwg!$E132-dwg!$D132)</f>
        <v>0.7121931908</v>
      </c>
      <c r="R132" s="108">
        <f> (dwg!S132-dwg!$D132)/(dwg!$E132-dwg!$D132)</f>
        <v>0.7822644497</v>
      </c>
      <c r="S132" s="108">
        <f> (dwg!T132-dwg!$D132)/(dwg!$E132-dwg!$D132)</f>
        <v>0.7557403009</v>
      </c>
      <c r="T132" s="108">
        <f> (dwg!U132-dwg!$D132)/(dwg!$E132-dwg!$D132)</f>
        <v>0.7232779097</v>
      </c>
      <c r="U132" s="108">
        <f> (dwg!V132-dwg!$D132)/(dwg!$E132-dwg!$D132)</f>
        <v>0.613618369</v>
      </c>
      <c r="V132" s="108">
        <f> (dwg!W132-dwg!$D132)/(dwg!$E132-dwg!$D132)</f>
        <v>0.5736342043</v>
      </c>
      <c r="W132" s="108">
        <f> (dwg!X132-dwg!$D132)/(dwg!$E132-dwg!$D132)</f>
        <v>0.8020585907</v>
      </c>
      <c r="X132" s="108">
        <f> (dwg!Y132-dwg!$D132)/(dwg!$E132-dwg!$D132)</f>
        <v>0.8123515439</v>
      </c>
      <c r="Y132" s="108">
        <f> (dwg!Z132-dwg!$D132)/(dwg!$E132-dwg!$D132)</f>
        <v>0.7197149644</v>
      </c>
      <c r="Z132" s="108">
        <f> (dwg!AA132-dwg!$D132)/(dwg!$E132-dwg!$D132)</f>
        <v>0.8475851148</v>
      </c>
      <c r="AA132" s="108">
        <f> (dwg!AB132-dwg!$D132)/(dwg!$E132-dwg!$D132)</f>
        <v>0.8095803642</v>
      </c>
      <c r="AB132" s="108">
        <f> (dwg!AC132-dwg!$D132)/(dwg!$E132-dwg!$D132)</f>
        <v>0.8190815519</v>
      </c>
      <c r="AC132" s="108">
        <f> (dwg!AD132-dwg!$D132)/(dwg!$E132-dwg!$D132)</f>
        <v>0.7517814727</v>
      </c>
      <c r="AD132" s="108">
        <f> (dwg!AE132-dwg!$D132)/(dwg!$E132-dwg!$D132)</f>
        <v>0.8127474268</v>
      </c>
      <c r="AE132" s="108">
        <f> (dwg!AF132-dwg!$D132)/(dwg!$E132-dwg!$D132)</f>
        <v>0.6282660333</v>
      </c>
      <c r="AF132" s="108">
        <f> (dwg!AG132-dwg!$D132)/(dwg!$E132-dwg!$D132)</f>
        <v>0.746634996</v>
      </c>
    </row>
    <row r="133" ht="12.75" customHeight="1">
      <c r="A133" s="96">
        <v>832.0</v>
      </c>
      <c r="B133" s="97" t="s">
        <v>5</v>
      </c>
      <c r="C133" s="100" t="s">
        <v>6</v>
      </c>
      <c r="D133" s="108">
        <f> (dwg!E133-dwg!$D133)/(dwg!$E133-dwg!$D133)</f>
        <v>1</v>
      </c>
      <c r="E133" s="108">
        <f> (dwg!F133-dwg!$D133)/(dwg!$E133-dwg!$D133)</f>
        <v>0.9430255403</v>
      </c>
      <c r="F133" s="108">
        <f> (dwg!G133-dwg!$D133)/(dwg!$E133-dwg!$D133)</f>
        <v>0.9284872299</v>
      </c>
      <c r="G133" s="108">
        <f> (dwg!H133-dwg!$D133)/(dwg!$E133-dwg!$D133)</f>
        <v>0.8620825147</v>
      </c>
      <c r="H133" s="108">
        <f> (dwg!I133-dwg!$D133)/(dwg!$E133-dwg!$D133)</f>
        <v>0.8848722986</v>
      </c>
      <c r="I133" s="108">
        <f> (dwg!J133-dwg!$D133)/(dwg!$E133-dwg!$D133)</f>
        <v>0.8958742633</v>
      </c>
      <c r="J133" s="108">
        <f> (dwg!K133-dwg!$D133)/(dwg!$E133-dwg!$D133)</f>
        <v>0.8970530452</v>
      </c>
      <c r="K133" s="108">
        <f> (dwg!L133-dwg!$D133)/(dwg!$E133-dwg!$D133)</f>
        <v>0.8392927308</v>
      </c>
      <c r="L133" s="108">
        <f> (dwg!M133-dwg!$D133)/(dwg!$E133-dwg!$D133)</f>
        <v>0.7956777996</v>
      </c>
      <c r="M133" s="108">
        <f> (dwg!N133-dwg!$D133)/(dwg!$E133-dwg!$D133)</f>
        <v>0.7371316306</v>
      </c>
      <c r="N133" s="108">
        <f> (dwg!O133-dwg!$D133)/(dwg!$E133-dwg!$D133)</f>
        <v>0.7390962672</v>
      </c>
      <c r="O133" s="108">
        <f> (dwg!P133-dwg!$D133)/(dwg!$E133-dwg!$D133)</f>
        <v>0.5638506876</v>
      </c>
      <c r="P133" s="108">
        <f> (dwg!Q133-dwg!$D133)/(dwg!$E133-dwg!$D133)</f>
        <v>0.5041257367</v>
      </c>
      <c r="Q133" s="108">
        <f> (dwg!R133-dwg!$D133)/(dwg!$E133-dwg!$D133)</f>
        <v>0.5461689587</v>
      </c>
      <c r="R133" s="108">
        <f> (dwg!S133-dwg!$D133)/(dwg!$E133-dwg!$D133)</f>
        <v>0.5434184676</v>
      </c>
      <c r="S133" s="108">
        <f> (dwg!T133-dwg!$D133)/(dwg!$E133-dwg!$D133)</f>
        <v>0.5119842829</v>
      </c>
      <c r="T133" s="108">
        <f> (dwg!U133-dwg!$D133)/(dwg!$E133-dwg!$D133)</f>
        <v>0.4223968566</v>
      </c>
      <c r="U133" s="108">
        <f> (dwg!V133-dwg!$D133)/(dwg!$E133-dwg!$D133)</f>
        <v>0.3092337917</v>
      </c>
      <c r="V133" s="108">
        <f> (dwg!W133-dwg!$D133)/(dwg!$E133-dwg!$D133)</f>
        <v>0.2278978389</v>
      </c>
      <c r="W133" s="108">
        <f> (dwg!X133-dwg!$D133)/(dwg!$E133-dwg!$D133)</f>
        <v>0.2337917485</v>
      </c>
      <c r="X133" s="108">
        <f> (dwg!Y133-dwg!$D133)/(dwg!$E133-dwg!$D133)</f>
        <v>0.2043222004</v>
      </c>
      <c r="Y133" s="108">
        <f> (dwg!Z133-dwg!$D133)/(dwg!$E133-dwg!$D133)</f>
        <v>0.1587426326</v>
      </c>
      <c r="Z133" s="108">
        <f> (dwg!AA133-dwg!$D133)/(dwg!$E133-dwg!$D133)</f>
        <v>0.137524558</v>
      </c>
      <c r="AA133" s="108">
        <f> (dwg!AB133-dwg!$D133)/(dwg!$E133-dwg!$D133)</f>
        <v>0.1143418468</v>
      </c>
      <c r="AB133" s="108">
        <f> (dwg!AC133-dwg!$D133)/(dwg!$E133-dwg!$D133)</f>
        <v>0.0931237721</v>
      </c>
      <c r="AC133" s="108">
        <f> (dwg!AD133-dwg!$D133)/(dwg!$E133-dwg!$D133)</f>
        <v>0.06090373281</v>
      </c>
      <c r="AD133" s="108">
        <f> (dwg!AE133-dwg!$D133)/(dwg!$E133-dwg!$D133)</f>
        <v>0.0416502947</v>
      </c>
      <c r="AE133" s="108">
        <f> (dwg!AF133-dwg!$D133)/(dwg!$E133-dwg!$D133)</f>
        <v>0.01060903733</v>
      </c>
      <c r="AF133" s="108">
        <f> (dwg!AG133-dwg!$D133)/(dwg!$E133-dwg!$D133)</f>
        <v>-0.009430255403</v>
      </c>
    </row>
    <row r="134" ht="12.75" customHeight="1">
      <c r="A134" s="96">
        <v>833.0</v>
      </c>
      <c r="B134" s="97" t="s">
        <v>5</v>
      </c>
      <c r="C134" s="96" t="s">
        <v>419</v>
      </c>
      <c r="D134" s="108">
        <f> (dwg!E134-dwg!$D134)/(dwg!$E134-dwg!$D134)</f>
        <v>1</v>
      </c>
      <c r="E134" s="108">
        <f> (dwg!F134-dwg!$D134)/(dwg!$E134-dwg!$D134)</f>
        <v>0.9551515152</v>
      </c>
      <c r="F134" s="108">
        <f> (dwg!G134-dwg!$D134)/(dwg!$E134-dwg!$D134)</f>
        <v>0.9216161616</v>
      </c>
      <c r="G134" s="108">
        <f> (dwg!H134-dwg!$D134)/(dwg!$E134-dwg!$D134)</f>
        <v>0.8412121212</v>
      </c>
      <c r="H134" s="108">
        <f> (dwg!I134-dwg!$D134)/(dwg!$E134-dwg!$D134)</f>
        <v>0.8783838384</v>
      </c>
      <c r="I134" s="108">
        <f> (dwg!J134-dwg!$D134)/(dwg!$E134-dwg!$D134)</f>
        <v>0.8731313131</v>
      </c>
      <c r="J134" s="108">
        <f> (dwg!K134-dwg!$D134)/(dwg!$E134-dwg!$D134)</f>
        <v>-0.8080808081</v>
      </c>
      <c r="K134" s="108">
        <f> (dwg!L134-dwg!$D134)/(dwg!$E134-dwg!$D134)</f>
        <v>-0.8080808081</v>
      </c>
      <c r="L134" s="108">
        <f> (dwg!M134-dwg!$D134)/(dwg!$E134-dwg!$D134)</f>
        <v>-0.8080808081</v>
      </c>
      <c r="M134" s="108">
        <f> (dwg!N134-dwg!$D134)/(dwg!$E134-dwg!$D134)</f>
        <v>-0.8080808081</v>
      </c>
      <c r="N134" s="108">
        <f> (dwg!O134-dwg!$D134)/(dwg!$E134-dwg!$D134)</f>
        <v>-0.8080808081</v>
      </c>
      <c r="O134" s="108">
        <f> (dwg!P134-dwg!$D134)/(dwg!$E134-dwg!$D134)</f>
        <v>-0.8080808081</v>
      </c>
      <c r="P134" s="108">
        <f> (dwg!Q134-dwg!$D134)/(dwg!$E134-dwg!$D134)</f>
        <v>-0.8080808081</v>
      </c>
      <c r="Q134" s="108">
        <f> (dwg!R134-dwg!$D134)/(dwg!$E134-dwg!$D134)</f>
        <v>-0.8080808081</v>
      </c>
      <c r="R134" s="108">
        <f> (dwg!S134-dwg!$D134)/(dwg!$E134-dwg!$D134)</f>
        <v>-0.8080808081</v>
      </c>
      <c r="S134" s="108">
        <f> (dwg!T134-dwg!$D134)/(dwg!$E134-dwg!$D134)</f>
        <v>-0.8080808081</v>
      </c>
      <c r="T134" s="108">
        <f> (dwg!U134-dwg!$D134)/(dwg!$E134-dwg!$D134)</f>
        <v>-0.8080808081</v>
      </c>
      <c r="U134" s="108">
        <f> (dwg!V134-dwg!$D134)/(dwg!$E134-dwg!$D134)</f>
        <v>-0.8080808081</v>
      </c>
      <c r="V134" s="108">
        <f> (dwg!W134-dwg!$D134)/(dwg!$E134-dwg!$D134)</f>
        <v>-0.8080808081</v>
      </c>
      <c r="W134" s="108">
        <f> (dwg!X134-dwg!$D134)/(dwg!$E134-dwg!$D134)</f>
        <v>-0.8080808081</v>
      </c>
      <c r="X134" s="108">
        <f> (dwg!Y134-dwg!$D134)/(dwg!$E134-dwg!$D134)</f>
        <v>-0.8080808081</v>
      </c>
      <c r="Y134" s="108">
        <f> (dwg!Z134-dwg!$D134)/(dwg!$E134-dwg!$D134)</f>
        <v>-0.8080808081</v>
      </c>
      <c r="Z134" s="108">
        <f> (dwg!AA134-dwg!$D134)/(dwg!$E134-dwg!$D134)</f>
        <v>-0.8080808081</v>
      </c>
      <c r="AA134" s="108">
        <f> (dwg!AB134-dwg!$D134)/(dwg!$E134-dwg!$D134)</f>
        <v>-0.8080808081</v>
      </c>
      <c r="AB134" s="108">
        <f> (dwg!AC134-dwg!$D134)/(dwg!$E134-dwg!$D134)</f>
        <v>-0.8080808081</v>
      </c>
      <c r="AC134" s="108">
        <f> (dwg!AD134-dwg!$D134)/(dwg!$E134-dwg!$D134)</f>
        <v>-0.8080808081</v>
      </c>
      <c r="AD134" s="108">
        <f> (dwg!AE134-dwg!$D134)/(dwg!$E134-dwg!$D134)</f>
        <v>-0.8080808081</v>
      </c>
      <c r="AE134" s="108">
        <f> (dwg!AF134-dwg!$D134)/(dwg!$E134-dwg!$D134)</f>
        <v>-0.8080808081</v>
      </c>
      <c r="AF134" s="108">
        <f> (dwg!AG134-dwg!$D134)/(dwg!$E134-dwg!$D134)</f>
        <v>-0.8080808081</v>
      </c>
    </row>
    <row r="135" ht="12.75" customHeight="1">
      <c r="A135" s="96">
        <v>834.0</v>
      </c>
      <c r="B135" s="97" t="s">
        <v>5</v>
      </c>
      <c r="C135" s="100" t="s">
        <v>6</v>
      </c>
      <c r="D135" s="108">
        <f> (dwg!E135-dwg!$D135)/(dwg!$E135-dwg!$D135)</f>
        <v>1</v>
      </c>
      <c r="E135" s="108">
        <f> (dwg!F135-dwg!$D135)/(dwg!$E135-dwg!$D135)</f>
        <v>0.9473892405</v>
      </c>
      <c r="F135" s="108">
        <f> (dwg!G135-dwg!$D135)/(dwg!$E135-dwg!$D135)</f>
        <v>0.9212816456</v>
      </c>
      <c r="G135" s="108">
        <f> (dwg!H135-dwg!$D135)/(dwg!$E135-dwg!$D135)</f>
        <v>0.8441455696</v>
      </c>
      <c r="H135" s="108">
        <f> (dwg!I135-dwg!$D135)/(dwg!$E135-dwg!$D135)</f>
        <v>0.878164557</v>
      </c>
      <c r="I135" s="108">
        <f> (dwg!J135-dwg!$D135)/(dwg!$E135-dwg!$D135)</f>
        <v>0.878164557</v>
      </c>
      <c r="J135" s="108">
        <f> (dwg!K135-dwg!$D135)/(dwg!$E135-dwg!$D135)</f>
        <v>0.8916139241</v>
      </c>
      <c r="K135" s="108">
        <f> (dwg!L135-dwg!$D135)/(dwg!$E135-dwg!$D135)</f>
        <v>0.8338607595</v>
      </c>
      <c r="L135" s="108">
        <f> (dwg!M135-dwg!$D135)/(dwg!$E135-dwg!$D135)</f>
        <v>0.7772943038</v>
      </c>
      <c r="M135" s="108">
        <f> (dwg!N135-dwg!$D135)/(dwg!$E135-dwg!$D135)</f>
        <v>0.7037183544</v>
      </c>
      <c r="N135" s="108">
        <f> (dwg!O135-dwg!$D135)/(dwg!$E135-dwg!$D135)</f>
        <v>0.7171677215</v>
      </c>
      <c r="O135" s="108">
        <f> (dwg!P135-dwg!$D135)/(dwg!$E135-dwg!$D135)</f>
        <v>0.4912974684</v>
      </c>
      <c r="P135" s="108">
        <f> (dwg!Q135-dwg!$D135)/(dwg!$E135-dwg!$D135)</f>
        <v>0.4513449367</v>
      </c>
      <c r="Q135" s="108">
        <f> (dwg!R135-dwg!$D135)/(dwg!$E135-dwg!$D135)</f>
        <v>0.5150316456</v>
      </c>
      <c r="R135" s="108">
        <f> (dwg!S135-dwg!$D135)/(dwg!$E135-dwg!$D135)</f>
        <v>0.5130537975</v>
      </c>
      <c r="S135" s="108">
        <f> (dwg!T135-dwg!$D135)/(dwg!$E135-dwg!$D135)</f>
        <v>0.4829905063</v>
      </c>
      <c r="T135" s="108">
        <f> (dwg!U135-dwg!$D135)/(dwg!$E135-dwg!$D135)</f>
        <v>0.3884493671</v>
      </c>
      <c r="U135" s="108">
        <f> (dwg!V135-dwg!$D135)/(dwg!$E135-dwg!$D135)</f>
        <v>0.2539556962</v>
      </c>
      <c r="V135" s="108">
        <f> (dwg!W135-dwg!$D135)/(dwg!$E135-dwg!$D135)</f>
        <v>0.1784018987</v>
      </c>
      <c r="W135" s="108">
        <f> (dwg!X135-dwg!$D135)/(dwg!$E135-dwg!$D135)</f>
        <v>0.2159810127</v>
      </c>
      <c r="X135" s="108">
        <f> (dwg!Y135-dwg!$D135)/(dwg!$E135-dwg!$D135)</f>
        <v>0.176028481</v>
      </c>
      <c r="Y135" s="108">
        <f> (dwg!Z135-dwg!$D135)/(dwg!$E135-dwg!$D135)</f>
        <v>0.1242088608</v>
      </c>
      <c r="Z135" s="108">
        <f> (dwg!AA135-dwg!$D135)/(dwg!$E135-dwg!$D135)</f>
        <v>0.1000791139</v>
      </c>
      <c r="AA135" s="108">
        <f> (dwg!AB135-dwg!$D135)/(dwg!$E135-dwg!$D135)</f>
        <v>0.07515822785</v>
      </c>
      <c r="AB135" s="108">
        <f> (dwg!AC135-dwg!$D135)/(dwg!$E135-dwg!$D135)</f>
        <v>0.04865506329</v>
      </c>
      <c r="AC135" s="108">
        <f> (dwg!AD135-dwg!$D135)/(dwg!$E135-dwg!$D135)</f>
        <v>0.01819620253</v>
      </c>
      <c r="AD135" s="108">
        <f> (dwg!AE135-dwg!$D135)/(dwg!$E135-dwg!$D135)</f>
        <v>-0.0007911392405</v>
      </c>
      <c r="AE135" s="108">
        <f> (dwg!AF135-dwg!$D135)/(dwg!$E135-dwg!$D135)</f>
        <v>-0.03283227848</v>
      </c>
      <c r="AF135" s="108">
        <f> (dwg!AG135-dwg!$D135)/(dwg!$E135-dwg!$D135)</f>
        <v>-0.04905063291</v>
      </c>
    </row>
    <row r="136" ht="12.75" customHeight="1">
      <c r="A136" s="96">
        <v>835.0</v>
      </c>
      <c r="B136" s="97" t="s">
        <v>5</v>
      </c>
      <c r="C136" s="100" t="s">
        <v>6</v>
      </c>
      <c r="D136" s="108">
        <f> (dwg!E136-dwg!$D136)/(dwg!$E136-dwg!$D136)</f>
        <v>1</v>
      </c>
      <c r="E136" s="108">
        <f> (dwg!F136-dwg!$D136)/(dwg!$E136-dwg!$D136)</f>
        <v>0.946369637</v>
      </c>
      <c r="F136" s="108">
        <f> (dwg!G136-dwg!$D136)/(dwg!$E136-dwg!$D136)</f>
        <v>0.902640264</v>
      </c>
      <c r="G136" s="108">
        <f> (dwg!H136-dwg!$D136)/(dwg!$E136-dwg!$D136)</f>
        <v>0.8197194719</v>
      </c>
      <c r="H136" s="108">
        <f> (dwg!I136-dwg!$D136)/(dwg!$E136-dwg!$D136)</f>
        <v>0.8696369637</v>
      </c>
      <c r="I136" s="108">
        <f> (dwg!J136-dwg!$D136)/(dwg!$E136-dwg!$D136)</f>
        <v>0.875</v>
      </c>
      <c r="J136" s="108">
        <f> (dwg!K136-dwg!$D136)/(dwg!$E136-dwg!$D136)</f>
        <v>0.8778877888</v>
      </c>
      <c r="K136" s="108">
        <f> (dwg!L136-dwg!$D136)/(dwg!$E136-dwg!$D136)</f>
        <v>0.7883663366</v>
      </c>
      <c r="L136" s="108">
        <f> (dwg!M136-dwg!$D136)/(dwg!$E136-dwg!$D136)</f>
        <v>0.7417491749</v>
      </c>
      <c r="M136" s="108">
        <f> (dwg!N136-dwg!$D136)/(dwg!$E136-dwg!$D136)</f>
        <v>0.6571782178</v>
      </c>
      <c r="N136" s="108">
        <f> (dwg!O136-dwg!$D136)/(dwg!$E136-dwg!$D136)</f>
        <v>0.5977722772</v>
      </c>
      <c r="O136" s="108">
        <f> (dwg!P136-dwg!$D136)/(dwg!$E136-dwg!$D136)</f>
        <v>0.4888613861</v>
      </c>
      <c r="P136" s="108">
        <f> (dwg!Q136-dwg!$D136)/(dwg!$E136-dwg!$D136)</f>
        <v>0.4414191419</v>
      </c>
      <c r="Q136" s="108">
        <f> (dwg!R136-dwg!$D136)/(dwg!$E136-dwg!$D136)</f>
        <v>0.4814356436</v>
      </c>
      <c r="R136" s="108">
        <f> (dwg!S136-dwg!$D136)/(dwg!$E136-dwg!$D136)</f>
        <v>0.4872112211</v>
      </c>
      <c r="S136" s="108">
        <f> (dwg!T136-dwg!$D136)/(dwg!$E136-dwg!$D136)</f>
        <v>0.4331683168</v>
      </c>
      <c r="T136" s="108">
        <f> (dwg!U136-dwg!$D136)/(dwg!$E136-dwg!$D136)</f>
        <v>0.3531353135</v>
      </c>
      <c r="U136" s="108">
        <f> (dwg!V136-dwg!$D136)/(dwg!$E136-dwg!$D136)</f>
        <v>0.2491749175</v>
      </c>
      <c r="V136" s="108">
        <f> (dwg!W136-dwg!$D136)/(dwg!$E136-dwg!$D136)</f>
        <v>0.1802805281</v>
      </c>
      <c r="W136" s="108">
        <f> (dwg!X136-dwg!$D136)/(dwg!$E136-dwg!$D136)</f>
        <v>0.1782178218</v>
      </c>
      <c r="X136" s="108">
        <f> (dwg!Y136-dwg!$D136)/(dwg!$E136-dwg!$D136)</f>
        <v>0.1534653465</v>
      </c>
      <c r="Y136" s="108">
        <f> (dwg!Z136-dwg!$D136)/(dwg!$E136-dwg!$D136)</f>
        <v>0.1084983498</v>
      </c>
      <c r="Z136" s="108">
        <f> (dwg!AA136-dwg!$D136)/(dwg!$E136-dwg!$D136)</f>
        <v>0.08787128713</v>
      </c>
      <c r="AA136" s="108">
        <f> (dwg!AB136-dwg!$D136)/(dwg!$E136-dwg!$D136)</f>
        <v>0.06229372937</v>
      </c>
      <c r="AB136" s="108">
        <f> (dwg!AC136-dwg!$D136)/(dwg!$E136-dwg!$D136)</f>
        <v>0.0396039604</v>
      </c>
      <c r="AC136" s="108">
        <f> (dwg!AD136-dwg!$D136)/(dwg!$E136-dwg!$D136)</f>
        <v>0.01361386139</v>
      </c>
      <c r="AD136" s="108">
        <f> (dwg!AE136-dwg!$D136)/(dwg!$E136-dwg!$D136)</f>
        <v>-0.005363036304</v>
      </c>
      <c r="AE136" s="108">
        <f> (dwg!AF136-dwg!$D136)/(dwg!$E136-dwg!$D136)</f>
        <v>-0.03300330033</v>
      </c>
      <c r="AF136" s="108">
        <f> (dwg!AG136-dwg!$D136)/(dwg!$E136-dwg!$D136)</f>
        <v>-0.04909240924</v>
      </c>
    </row>
    <row r="137" ht="12.75" customHeight="1">
      <c r="A137" s="96">
        <v>851.0</v>
      </c>
      <c r="B137" s="97" t="s">
        <v>20</v>
      </c>
      <c r="C137" s="98" t="s">
        <v>29</v>
      </c>
      <c r="D137" s="108">
        <f> (dwg!E137-dwg!$D137)/(dwg!$E137-dwg!$D137)</f>
        <v>1</v>
      </c>
      <c r="E137" s="108">
        <f> (dwg!F137-dwg!$D137)/(dwg!$E137-dwg!$D137)</f>
        <v>0.9369682908</v>
      </c>
      <c r="F137" s="108">
        <f> (dwg!G137-dwg!$D137)/(dwg!$E137-dwg!$D137)</f>
        <v>0.8932714617</v>
      </c>
      <c r="G137" s="108">
        <f> (dwg!H137-dwg!$D137)/(dwg!$E137-dwg!$D137)</f>
        <v>0.8252126837</v>
      </c>
      <c r="H137" s="108">
        <f> (dwg!I137-dwg!$D137)/(dwg!$E137-dwg!$D137)</f>
        <v>0.87741686</v>
      </c>
      <c r="I137" s="108">
        <f> (dwg!J137-dwg!$D137)/(dwg!$E137-dwg!$D137)</f>
        <v>0.87741686</v>
      </c>
      <c r="J137" s="108">
        <f> (dwg!K137-dwg!$D137)/(dwg!$E137-dwg!$D137)</f>
        <v>0.8855375097</v>
      </c>
      <c r="K137" s="108">
        <f> (dwg!L137-dwg!$D137)/(dwg!$E137-dwg!$D137)</f>
        <v>0.8534416087</v>
      </c>
      <c r="L137" s="108">
        <f> (dwg!M137-dwg!$D137)/(dwg!$E137-dwg!$D137)</f>
        <v>0.8325599381</v>
      </c>
      <c r="M137" s="108">
        <f> (dwg!N137-dwg!$D137)/(dwg!$E137-dwg!$D137)</f>
        <v>0.7911832947</v>
      </c>
      <c r="N137" s="108">
        <f> (dwg!O137-dwg!$D137)/(dwg!$E137-dwg!$D137)</f>
        <v>0.8584686775</v>
      </c>
      <c r="O137" s="108">
        <f> (dwg!P137-dwg!$D137)/(dwg!$E137-dwg!$D137)</f>
        <v>0.716937355</v>
      </c>
      <c r="P137" s="108">
        <f> (dwg!Q137-dwg!$D137)/(dwg!$E137-dwg!$D137)</f>
        <v>0.7010827533</v>
      </c>
      <c r="Q137" s="108">
        <f> (dwg!R137-dwg!$D137)/(dwg!$E137-dwg!$D137)</f>
        <v>0.7973704563</v>
      </c>
      <c r="R137" s="108">
        <f> (dwg!S137-dwg!$D137)/(dwg!$E137-dwg!$D137)</f>
        <v>0.8252126837</v>
      </c>
      <c r="S137" s="108">
        <f> (dwg!T137-dwg!$D137)/(dwg!$E137-dwg!$D137)</f>
        <v>0.8352668213</v>
      </c>
      <c r="T137" s="108">
        <f> (dwg!U137-dwg!$D137)/(dwg!$E137-dwg!$D137)</f>
        <v>0.7861562258</v>
      </c>
      <c r="U137" s="108">
        <f> (dwg!V137-dwg!$D137)/(dwg!$E137-dwg!$D137)</f>
        <v>0.7289249807</v>
      </c>
      <c r="V137" s="108">
        <f> (dwg!W137-dwg!$D137)/(dwg!$E137-dwg!$D137)</f>
        <v>0.6894818252</v>
      </c>
      <c r="W137" s="108">
        <f> (dwg!X137-dwg!$D137)/(dwg!$E137-dwg!$D137)</f>
        <v>0.8201856148</v>
      </c>
      <c r="X137" s="108">
        <f> (dwg!Y137-dwg!$D137)/(dwg!$E137-dwg!$D137)</f>
        <v>0.8418406806</v>
      </c>
      <c r="Y137" s="108">
        <f> (dwg!Z137-dwg!$D137)/(dwg!$E137-dwg!$D137)</f>
        <v>0.8120649652</v>
      </c>
      <c r="Z137" s="108">
        <f> (dwg!AA137-dwg!$D137)/(dwg!$E137-dwg!$D137)</f>
        <v>0.8766434648</v>
      </c>
      <c r="AA137" s="108">
        <f> (dwg!AB137-dwg!$D137)/(dwg!$E137-dwg!$D137)</f>
        <v>0.851121423</v>
      </c>
      <c r="AB137" s="108">
        <f> (dwg!AC137-dwg!$D137)/(dwg!$E137-dwg!$D137)</f>
        <v>0.8542150039</v>
      </c>
      <c r="AC137" s="108">
        <f> (dwg!AD137-dwg!$D137)/(dwg!$E137-dwg!$D137)</f>
        <v>0.8302397525</v>
      </c>
      <c r="AD137" s="108">
        <f> (dwg!AE137-dwg!$D137)/(dwg!$E137-dwg!$D137)</f>
        <v>0.8600154679</v>
      </c>
      <c r="AE137" s="108">
        <f> (dwg!AF137-dwg!$D137)/(dwg!$E137-dwg!$D137)</f>
        <v>0.7405259087</v>
      </c>
      <c r="AF137" s="108">
        <f> (dwg!AG137-dwg!$D137)/(dwg!$E137-dwg!$D137)</f>
        <v>0.8283062645</v>
      </c>
    </row>
    <row r="138" ht="12.75" customHeight="1">
      <c r="A138" s="96">
        <v>852.0</v>
      </c>
      <c r="B138" s="97" t="s">
        <v>20</v>
      </c>
      <c r="C138" s="96" t="s">
        <v>419</v>
      </c>
      <c r="D138" s="108">
        <f> (dwg!E138-dwg!$D138)/(dwg!$E138-dwg!$D138)</f>
        <v>1</v>
      </c>
      <c r="E138" s="108">
        <f> (dwg!F138-dwg!$D138)/(dwg!$E138-dwg!$D138)</f>
        <v>0.9492979719</v>
      </c>
      <c r="F138" s="108">
        <f> (dwg!G138-dwg!$D138)/(dwg!$E138-dwg!$D138)</f>
        <v>0.9161466459</v>
      </c>
      <c r="G138" s="108">
        <f> (dwg!H138-dwg!$D138)/(dwg!$E138-dwg!$D138)</f>
        <v>0.8478939158</v>
      </c>
      <c r="H138" s="108">
        <f> (dwg!I138-dwg!$D138)/(dwg!$E138-dwg!$D138)</f>
        <v>0.8861154446</v>
      </c>
      <c r="I138" s="108">
        <f> (dwg!J138-dwg!$D138)/(dwg!$E138-dwg!$D138)</f>
        <v>0.8904056162</v>
      </c>
      <c r="J138" s="108">
        <f> (dwg!K138-dwg!$D138)/(dwg!$E138-dwg!$D138)</f>
        <v>-0.7800312012</v>
      </c>
      <c r="K138" s="108">
        <f> (dwg!L138-dwg!$D138)/(dwg!$E138-dwg!$D138)</f>
        <v>-0.7800312012</v>
      </c>
      <c r="L138" s="108">
        <f> (dwg!M138-dwg!$D138)/(dwg!$E138-dwg!$D138)</f>
        <v>-0.7800312012</v>
      </c>
      <c r="M138" s="108">
        <f> (dwg!N138-dwg!$D138)/(dwg!$E138-dwg!$D138)</f>
        <v>-0.7800312012</v>
      </c>
      <c r="N138" s="108">
        <f> (dwg!O138-dwg!$D138)/(dwg!$E138-dwg!$D138)</f>
        <v>-0.7800312012</v>
      </c>
      <c r="O138" s="108">
        <f> (dwg!P138-dwg!$D138)/(dwg!$E138-dwg!$D138)</f>
        <v>-0.7800312012</v>
      </c>
      <c r="P138" s="108">
        <f> (dwg!Q138-dwg!$D138)/(dwg!$E138-dwg!$D138)</f>
        <v>-0.7800312012</v>
      </c>
      <c r="Q138" s="108">
        <f> (dwg!R138-dwg!$D138)/(dwg!$E138-dwg!$D138)</f>
        <v>-0.7800312012</v>
      </c>
      <c r="R138" s="108">
        <f> (dwg!S138-dwg!$D138)/(dwg!$E138-dwg!$D138)</f>
        <v>-0.7800312012</v>
      </c>
      <c r="S138" s="108">
        <f> (dwg!T138-dwg!$D138)/(dwg!$E138-dwg!$D138)</f>
        <v>-0.7800312012</v>
      </c>
      <c r="T138" s="108">
        <f> (dwg!U138-dwg!$D138)/(dwg!$E138-dwg!$D138)</f>
        <v>-0.7800312012</v>
      </c>
      <c r="U138" s="108">
        <f> (dwg!V138-dwg!$D138)/(dwg!$E138-dwg!$D138)</f>
        <v>-0.7800312012</v>
      </c>
      <c r="V138" s="108">
        <f> (dwg!W138-dwg!$D138)/(dwg!$E138-dwg!$D138)</f>
        <v>-0.7800312012</v>
      </c>
      <c r="W138" s="108">
        <f> (dwg!X138-dwg!$D138)/(dwg!$E138-dwg!$D138)</f>
        <v>-0.7800312012</v>
      </c>
      <c r="X138" s="108">
        <f> (dwg!Y138-dwg!$D138)/(dwg!$E138-dwg!$D138)</f>
        <v>-0.7800312012</v>
      </c>
      <c r="Y138" s="108">
        <f> (dwg!Z138-dwg!$D138)/(dwg!$E138-dwg!$D138)</f>
        <v>-0.7800312012</v>
      </c>
      <c r="Z138" s="108">
        <f> (dwg!AA138-dwg!$D138)/(dwg!$E138-dwg!$D138)</f>
        <v>-0.7800312012</v>
      </c>
      <c r="AA138" s="108">
        <f> (dwg!AB138-dwg!$D138)/(dwg!$E138-dwg!$D138)</f>
        <v>-0.7800312012</v>
      </c>
      <c r="AB138" s="108">
        <f> (dwg!AC138-dwg!$D138)/(dwg!$E138-dwg!$D138)</f>
        <v>-0.7800312012</v>
      </c>
      <c r="AC138" s="108">
        <f> (dwg!AD138-dwg!$D138)/(dwg!$E138-dwg!$D138)</f>
        <v>-0.7800312012</v>
      </c>
      <c r="AD138" s="108">
        <f> (dwg!AE138-dwg!$D138)/(dwg!$E138-dwg!$D138)</f>
        <v>-0.7800312012</v>
      </c>
      <c r="AE138" s="108">
        <f> (dwg!AF138-dwg!$D138)/(dwg!$E138-dwg!$D138)</f>
        <v>-0.7800312012</v>
      </c>
      <c r="AF138" s="108">
        <f> (dwg!AG138-dwg!$D138)/(dwg!$E138-dwg!$D138)</f>
        <v>-0.7800312012</v>
      </c>
    </row>
    <row r="139" ht="12.75" customHeight="1">
      <c r="A139" s="96">
        <v>853.0</v>
      </c>
      <c r="B139" s="97" t="s">
        <v>20</v>
      </c>
      <c r="C139" s="100" t="s">
        <v>6</v>
      </c>
      <c r="D139" s="108">
        <f> (dwg!E139-dwg!$D139)/(dwg!$E139-dwg!$D139)</f>
        <v>1</v>
      </c>
      <c r="E139" s="108">
        <f> (dwg!F139-dwg!$D139)/(dwg!$E139-dwg!$D139)</f>
        <v>0.9711163154</v>
      </c>
      <c r="F139" s="108">
        <f> (dwg!G139-dwg!$D139)/(dwg!$E139-dwg!$D139)</f>
        <v>0.9512099922</v>
      </c>
      <c r="G139" s="108">
        <f> (dwg!H139-dwg!$D139)/(dwg!$E139-dwg!$D139)</f>
        <v>0.9067135051</v>
      </c>
      <c r="H139" s="108">
        <f> (dwg!I139-dwg!$D139)/(dwg!$E139-dwg!$D139)</f>
        <v>0.9078844653</v>
      </c>
      <c r="I139" s="108">
        <f> (dwg!J139-dwg!$D139)/(dwg!$E139-dwg!$D139)</f>
        <v>0.9078844653</v>
      </c>
      <c r="J139" s="108">
        <f> (dwg!K139-dwg!$D139)/(dwg!$E139-dwg!$D139)</f>
        <v>0.9137392662</v>
      </c>
      <c r="K139" s="108">
        <f> (dwg!L139-dwg!$D139)/(dwg!$E139-dwg!$D139)</f>
        <v>0.8883684621</v>
      </c>
      <c r="L139" s="108">
        <f> (dwg!M139-dwg!$D139)/(dwg!$E139-dwg!$D139)</f>
        <v>0.8583138173</v>
      </c>
      <c r="M139" s="108">
        <f> (dwg!N139-dwg!$D139)/(dwg!$E139-dwg!$D139)</f>
        <v>0.8099141296</v>
      </c>
      <c r="N139" s="108">
        <f> (dwg!O139-dwg!$D139)/(dwg!$E139-dwg!$D139)</f>
        <v>0.7927400468</v>
      </c>
      <c r="O139" s="108">
        <f> (dwg!P139-dwg!$D139)/(dwg!$E139-dwg!$D139)</f>
        <v>0.7197501952</v>
      </c>
      <c r="P139" s="108">
        <f> (dwg!Q139-dwg!$D139)/(dwg!$E139-dwg!$D139)</f>
        <v>0.6807181889</v>
      </c>
      <c r="Q139" s="108">
        <f> (dwg!R139-dwg!$D139)/(dwg!$E139-dwg!$D139)</f>
        <v>0.662763466</v>
      </c>
      <c r="R139" s="108">
        <f> (dwg!S139-dwg!$D139)/(dwg!$E139-dwg!$D139)</f>
        <v>0.6475409836</v>
      </c>
      <c r="S139" s="108">
        <f> (dwg!T139-dwg!$D139)/(dwg!$E139-dwg!$D139)</f>
        <v>0.6182669789</v>
      </c>
      <c r="T139" s="108">
        <f> (dwg!U139-dwg!$D139)/(dwg!$E139-dwg!$D139)</f>
        <v>0.5784543326</v>
      </c>
      <c r="U139" s="108">
        <f> (dwg!V139-dwg!$D139)/(dwg!$E139-dwg!$D139)</f>
        <v>0.5144418423</v>
      </c>
      <c r="V139" s="108">
        <f> (dwg!W139-dwg!$D139)/(dwg!$E139-dwg!$D139)</f>
        <v>0.4465261514</v>
      </c>
      <c r="W139" s="108">
        <f> (dwg!X139-dwg!$D139)/(dwg!$E139-dwg!$D139)</f>
        <v>0.4246682279</v>
      </c>
      <c r="X139" s="108">
        <f> (dwg!Y139-dwg!$D139)/(dwg!$E139-dwg!$D139)</f>
        <v>0.4039812646</v>
      </c>
      <c r="Y139" s="108">
        <f> (dwg!Z139-dwg!$D139)/(dwg!$E139-dwg!$D139)</f>
        <v>0.37509758</v>
      </c>
      <c r="Z139" s="108">
        <f> (dwg!AA139-dwg!$D139)/(dwg!$E139-dwg!$D139)</f>
        <v>0.3610460578</v>
      </c>
      <c r="AA139" s="108">
        <f> (dwg!AB139-dwg!$D139)/(dwg!$E139-dwg!$D139)</f>
        <v>0.3442622951</v>
      </c>
      <c r="AB139" s="108">
        <f> (dwg!AC139-dwg!$D139)/(dwg!$E139-dwg!$D139)</f>
        <v>0.3235753318</v>
      </c>
      <c r="AC139" s="108">
        <f> (dwg!AD139-dwg!$D139)/(dwg!$E139-dwg!$D139)</f>
        <v>0.2989851678</v>
      </c>
      <c r="AD139" s="108">
        <f> (dwg!AE139-dwg!$D139)/(dwg!$E139-dwg!$D139)</f>
        <v>0.2763466042</v>
      </c>
      <c r="AE139" s="108">
        <f> (dwg!AF139-dwg!$D139)/(dwg!$E139-dwg!$D139)</f>
        <v>0.2236533958</v>
      </c>
      <c r="AF139" s="108">
        <f> (dwg!AG139-dwg!$D139)/(dwg!$E139-dwg!$D139)</f>
        <v>0.1943793911</v>
      </c>
    </row>
    <row r="140" ht="12.75" customHeight="1">
      <c r="A140" s="96">
        <v>854.0</v>
      </c>
      <c r="B140" s="97" t="s">
        <v>20</v>
      </c>
      <c r="C140" s="100" t="s">
        <v>6</v>
      </c>
      <c r="D140" s="108">
        <f> (dwg!E140-dwg!$D140)/(dwg!$E140-dwg!$D140)</f>
        <v>1</v>
      </c>
      <c r="E140" s="108">
        <f> (dwg!F140-dwg!$D140)/(dwg!$E140-dwg!$D140)</f>
        <v>0.9490421456</v>
      </c>
      <c r="F140" s="108">
        <f> (dwg!G140-dwg!$D140)/(dwg!$E140-dwg!$D140)</f>
        <v>0.9260536398</v>
      </c>
      <c r="G140" s="108">
        <f> (dwg!H140-dwg!$D140)/(dwg!$E140-dwg!$D140)</f>
        <v>0.8601532567</v>
      </c>
      <c r="H140" s="108">
        <f> (dwg!I140-dwg!$D140)/(dwg!$E140-dwg!$D140)</f>
        <v>0.89348659</v>
      </c>
      <c r="I140" s="108">
        <f> (dwg!J140-dwg!$D140)/(dwg!$E140-dwg!$D140)</f>
        <v>0.8923371648</v>
      </c>
      <c r="J140" s="108">
        <f> (dwg!K140-dwg!$D140)/(dwg!$E140-dwg!$D140)</f>
        <v>0.9011494253</v>
      </c>
      <c r="K140" s="108">
        <f> (dwg!L140-dwg!$D140)/(dwg!$E140-dwg!$D140)</f>
        <v>0.8505747126</v>
      </c>
      <c r="L140" s="108">
        <f> (dwg!M140-dwg!$D140)/(dwg!$E140-dwg!$D140)</f>
        <v>0.8049808429</v>
      </c>
      <c r="M140" s="108">
        <f> (dwg!N140-dwg!$D140)/(dwg!$E140-dwg!$D140)</f>
        <v>0.7486590038</v>
      </c>
      <c r="N140" s="108">
        <f> (dwg!O140-dwg!$D140)/(dwg!$E140-dwg!$D140)</f>
        <v>0.7471264368</v>
      </c>
      <c r="O140" s="108">
        <f> (dwg!P140-dwg!$D140)/(dwg!$E140-dwg!$D140)</f>
        <v>0.5793103448</v>
      </c>
      <c r="P140" s="108">
        <f> (dwg!Q140-dwg!$D140)/(dwg!$E140-dwg!$D140)</f>
        <v>0.5348659004</v>
      </c>
      <c r="Q140" s="108">
        <f> (dwg!R140-dwg!$D140)/(dwg!$E140-dwg!$D140)</f>
        <v>0.5704980843</v>
      </c>
      <c r="R140" s="108">
        <f> (dwg!S140-dwg!$D140)/(dwg!$E140-dwg!$D140)</f>
        <v>0.5670498084</v>
      </c>
      <c r="S140" s="108">
        <f> (dwg!T140-dwg!$D140)/(dwg!$E140-dwg!$D140)</f>
        <v>0.5340996169</v>
      </c>
      <c r="T140" s="108">
        <f> (dwg!U140-dwg!$D140)/(dwg!$E140-dwg!$D140)</f>
        <v>0.4616858238</v>
      </c>
      <c r="U140" s="108">
        <f> (dwg!V140-dwg!$D140)/(dwg!$E140-dwg!$D140)</f>
        <v>0.3689655172</v>
      </c>
      <c r="V140" s="108">
        <f> (dwg!W140-dwg!$D140)/(dwg!$E140-dwg!$D140)</f>
        <v>0.2896551724</v>
      </c>
      <c r="W140" s="108">
        <f> (dwg!X140-dwg!$D140)/(dwg!$E140-dwg!$D140)</f>
        <v>0.283908046</v>
      </c>
      <c r="X140" s="108">
        <f> (dwg!Y140-dwg!$D140)/(dwg!$E140-dwg!$D140)</f>
        <v>0.2540229885</v>
      </c>
      <c r="Y140" s="108">
        <f> (dwg!Z140-dwg!$D140)/(dwg!$E140-dwg!$D140)</f>
        <v>0.2107279693</v>
      </c>
      <c r="Z140" s="108">
        <f> (dwg!AA140-dwg!$D140)/(dwg!$E140-dwg!$D140)</f>
        <v>0.191954023</v>
      </c>
      <c r="AA140" s="108">
        <f> (dwg!AB140-dwg!$D140)/(dwg!$E140-dwg!$D140)</f>
        <v>0.169348659</v>
      </c>
      <c r="AB140" s="108">
        <f> (dwg!AC140-dwg!$D140)/(dwg!$E140-dwg!$D140)</f>
        <v>0.1394636015</v>
      </c>
      <c r="AC140" s="108">
        <f> (dwg!AD140-dwg!$D140)/(dwg!$E140-dwg!$D140)</f>
        <v>0.1126436782</v>
      </c>
      <c r="AD140" s="108">
        <f> (dwg!AE140-dwg!$D140)/(dwg!$E140-dwg!$D140)</f>
        <v>0.08888888889</v>
      </c>
      <c r="AE140" s="108">
        <f> (dwg!AF140-dwg!$D140)/(dwg!$E140-dwg!$D140)</f>
        <v>0.05670498084</v>
      </c>
      <c r="AF140" s="108">
        <f> (dwg!AG140-dwg!$D140)/(dwg!$E140-dwg!$D140)</f>
        <v>0.03563218391</v>
      </c>
    </row>
    <row r="141" ht="12.75" customHeight="1">
      <c r="A141" s="96">
        <v>855.0</v>
      </c>
      <c r="B141" s="97" t="s">
        <v>20</v>
      </c>
      <c r="C141" s="100" t="s">
        <v>6</v>
      </c>
      <c r="D141" s="108">
        <f> (dwg!E141-dwg!$D141)/(dwg!$E141-dwg!$D141)</f>
        <v>1</v>
      </c>
      <c r="E141" s="108">
        <f> (dwg!F141-dwg!$D141)/(dwg!$E141-dwg!$D141)</f>
        <v>0.9579766537</v>
      </c>
      <c r="F141" s="108">
        <f> (dwg!G141-dwg!$D141)/(dwg!$E141-dwg!$D141)</f>
        <v>0.9272373541</v>
      </c>
      <c r="G141" s="108">
        <f> (dwg!H141-dwg!$D141)/(dwg!$E141-dwg!$D141)</f>
        <v>0.8428015564</v>
      </c>
      <c r="H141" s="108">
        <f> (dwg!I141-dwg!$D141)/(dwg!$E141-dwg!$D141)</f>
        <v>0.9019455253</v>
      </c>
      <c r="I141" s="108">
        <f> (dwg!J141-dwg!$D141)/(dwg!$E141-dwg!$D141)</f>
        <v>0.9003891051</v>
      </c>
      <c r="J141" s="108">
        <f> (dwg!K141-dwg!$D141)/(dwg!$E141-dwg!$D141)</f>
        <v>0.8992217899</v>
      </c>
      <c r="K141" s="108">
        <f> (dwg!L141-dwg!$D141)/(dwg!$E141-dwg!$D141)</f>
        <v>0.853307393</v>
      </c>
      <c r="L141" s="108">
        <f> (dwg!M141-dwg!$D141)/(dwg!$E141-dwg!$D141)</f>
        <v>0.8003891051</v>
      </c>
      <c r="M141" s="108">
        <f> (dwg!N141-dwg!$D141)/(dwg!$E141-dwg!$D141)</f>
        <v>0.7284046693</v>
      </c>
      <c r="N141" s="108">
        <f> (dwg!O141-dwg!$D141)/(dwg!$E141-dwg!$D141)</f>
        <v>0.7544747082</v>
      </c>
      <c r="O141" s="108">
        <f> (dwg!P141-dwg!$D141)/(dwg!$E141-dwg!$D141)</f>
        <v>0.5564202335</v>
      </c>
      <c r="P141" s="108">
        <f> (dwg!Q141-dwg!$D141)/(dwg!$E141-dwg!$D141)</f>
        <v>0.5182879377</v>
      </c>
      <c r="Q141" s="108">
        <f> (dwg!R141-dwg!$D141)/(dwg!$E141-dwg!$D141)</f>
        <v>0.546692607</v>
      </c>
      <c r="R141" s="108">
        <f> (dwg!S141-dwg!$D141)/(dwg!$E141-dwg!$D141)</f>
        <v>0.5501945525</v>
      </c>
      <c r="S141" s="108">
        <f> (dwg!T141-dwg!$D141)/(dwg!$E141-dwg!$D141)</f>
        <v>0.5105058366</v>
      </c>
      <c r="T141" s="108">
        <f> (dwg!U141-dwg!$D141)/(dwg!$E141-dwg!$D141)</f>
        <v>0.4182879377</v>
      </c>
      <c r="U141" s="108">
        <f> (dwg!V141-dwg!$D141)/(dwg!$E141-dwg!$D141)</f>
        <v>0.3171206226</v>
      </c>
      <c r="V141" s="108">
        <f> (dwg!W141-dwg!$D141)/(dwg!$E141-dwg!$D141)</f>
        <v>0.2459143969</v>
      </c>
      <c r="W141" s="108">
        <f> (dwg!X141-dwg!$D141)/(dwg!$E141-dwg!$D141)</f>
        <v>0.2490272374</v>
      </c>
      <c r="X141" s="108">
        <f> (dwg!Y141-dwg!$D141)/(dwg!$E141-dwg!$D141)</f>
        <v>0.2214007782</v>
      </c>
      <c r="Y141" s="108">
        <f> (dwg!Z141-dwg!$D141)/(dwg!$E141-dwg!$D141)</f>
        <v>0.1754863813</v>
      </c>
      <c r="Z141" s="108">
        <f> (dwg!AA141-dwg!$D141)/(dwg!$E141-dwg!$D141)</f>
        <v>0.1556420233</v>
      </c>
      <c r="AA141" s="108">
        <f> (dwg!AB141-dwg!$D141)/(dwg!$E141-dwg!$D141)</f>
        <v>0.1319066148</v>
      </c>
      <c r="AB141" s="108">
        <f> (dwg!AC141-dwg!$D141)/(dwg!$E141-dwg!$D141)</f>
        <v>0.1089494163</v>
      </c>
      <c r="AC141" s="108">
        <f> (dwg!AD141-dwg!$D141)/(dwg!$E141-dwg!$D141)</f>
        <v>0.07704280156</v>
      </c>
      <c r="AD141" s="108">
        <f> (dwg!AE141-dwg!$D141)/(dwg!$E141-dwg!$D141)</f>
        <v>0.05836575875</v>
      </c>
      <c r="AE141" s="108">
        <f> (dwg!AF141-dwg!$D141)/(dwg!$E141-dwg!$D141)</f>
        <v>0.02568093385</v>
      </c>
      <c r="AF141" s="108">
        <f> (dwg!AG141-dwg!$D141)/(dwg!$E141-dwg!$D141)</f>
        <v>0.008171206226</v>
      </c>
    </row>
    <row r="142" ht="12.75" customHeight="1">
      <c r="A142" s="96">
        <v>856.0</v>
      </c>
      <c r="B142" s="97" t="s">
        <v>20</v>
      </c>
      <c r="C142" s="100" t="s">
        <v>6</v>
      </c>
      <c r="D142" s="108">
        <f> (dwg!E142-dwg!$D142)/(dwg!$E142-dwg!$D142)</f>
        <v>1</v>
      </c>
      <c r="E142" s="108">
        <f> (dwg!F142-dwg!$D142)/(dwg!$E142-dwg!$D142)</f>
        <v>0.9628751975</v>
      </c>
      <c r="F142" s="108">
        <f> (dwg!G142-dwg!$D142)/(dwg!$E142-dwg!$D142)</f>
        <v>0.9273301738</v>
      </c>
      <c r="G142" s="108">
        <f> (dwg!H142-dwg!$D142)/(dwg!$E142-dwg!$D142)</f>
        <v>0.8590047393</v>
      </c>
      <c r="H142" s="108">
        <f> (dwg!I142-dwg!$D142)/(dwg!$E142-dwg!$D142)</f>
        <v>0.8803317536</v>
      </c>
      <c r="I142" s="108">
        <f> (dwg!J142-dwg!$D142)/(dwg!$E142-dwg!$D142)</f>
        <v>0.8696682464</v>
      </c>
      <c r="J142" s="108">
        <f> (dwg!K142-dwg!$D142)/(dwg!$E142-dwg!$D142)</f>
        <v>0.8823064771</v>
      </c>
      <c r="K142" s="108">
        <f> (dwg!L142-dwg!$D142)/(dwg!$E142-dwg!$D142)</f>
        <v>0.8511058452</v>
      </c>
      <c r="L142" s="108">
        <f> (dwg!M142-dwg!$D142)/(dwg!$E142-dwg!$D142)</f>
        <v>0.8037124803</v>
      </c>
      <c r="M142" s="108">
        <f> (dwg!N142-dwg!$D142)/(dwg!$E142-dwg!$D142)</f>
        <v>0.7503949447</v>
      </c>
      <c r="N142" s="108">
        <f> (dwg!O142-dwg!$D142)/(dwg!$E142-dwg!$D142)</f>
        <v>0.7353870458</v>
      </c>
      <c r="O142" s="108">
        <f> (dwg!P142-dwg!$D142)/(dwg!$E142-dwg!$D142)</f>
        <v>0.5754344392</v>
      </c>
      <c r="P142" s="108">
        <f> (dwg!Q142-dwg!$D142)/(dwg!$E142-dwg!$D142)</f>
        <v>0.5339652449</v>
      </c>
      <c r="Q142" s="108">
        <f> (dwg!R142-dwg!$D142)/(dwg!$E142-dwg!$D142)</f>
        <v>0.5485781991</v>
      </c>
      <c r="R142" s="108">
        <f> (dwg!S142-dwg!$D142)/(dwg!$E142-dwg!$D142)</f>
        <v>0.5383096367</v>
      </c>
      <c r="S142" s="108">
        <f> (dwg!T142-dwg!$D142)/(dwg!$E142-dwg!$D142)</f>
        <v>0.5011848341</v>
      </c>
      <c r="T142" s="108">
        <f> (dwg!U142-dwg!$D142)/(dwg!$E142-dwg!$D142)</f>
        <v>0.4154818325</v>
      </c>
      <c r="U142" s="108">
        <f> (dwg!V142-dwg!$D142)/(dwg!$E142-dwg!$D142)</f>
        <v>0.2847551343</v>
      </c>
      <c r="V142" s="108">
        <f> (dwg!W142-dwg!$D142)/(dwg!$E142-dwg!$D142)</f>
        <v>0.1974723539</v>
      </c>
      <c r="W142" s="108">
        <f> (dwg!X142-dwg!$D142)/(dwg!$E142-dwg!$D142)</f>
        <v>0.217614534</v>
      </c>
      <c r="X142" s="108">
        <f> (dwg!Y142-dwg!$D142)/(dwg!$E142-dwg!$D142)</f>
        <v>0.1781200632</v>
      </c>
      <c r="Y142" s="108">
        <f> (dwg!Z142-dwg!$D142)/(dwg!$E142-dwg!$D142)</f>
        <v>0.1299368088</v>
      </c>
      <c r="Z142" s="108">
        <f> (dwg!AA142-dwg!$D142)/(dwg!$E142-dwg!$D142)</f>
        <v>0.1058451817</v>
      </c>
      <c r="AA142" s="108">
        <f> (dwg!AB142-dwg!$D142)/(dwg!$E142-dwg!$D142)</f>
        <v>0.08135860979</v>
      </c>
      <c r="AB142" s="108">
        <f> (dwg!AC142-dwg!$D142)/(dwg!$E142-dwg!$D142)</f>
        <v>0.05450236967</v>
      </c>
      <c r="AC142" s="108">
        <f> (dwg!AD142-dwg!$D142)/(dwg!$E142-dwg!$D142)</f>
        <v>0.0252764613</v>
      </c>
      <c r="AD142" s="108">
        <f> (dwg!AE142-dwg!$D142)/(dwg!$E142-dwg!$D142)</f>
        <v>0.007503949447</v>
      </c>
      <c r="AE142" s="108">
        <f> (dwg!AF142-dwg!$D142)/(dwg!$E142-dwg!$D142)</f>
        <v>-0.02606635071</v>
      </c>
      <c r="AF142" s="108">
        <f> (dwg!AG142-dwg!$D142)/(dwg!$E142-dwg!$D142)</f>
        <v>-0.06872037915</v>
      </c>
    </row>
    <row r="143" ht="12.75" customHeight="1">
      <c r="A143" s="96">
        <v>857.0</v>
      </c>
      <c r="B143" s="97" t="s">
        <v>20</v>
      </c>
      <c r="C143" s="96" t="s">
        <v>419</v>
      </c>
      <c r="D143" s="108">
        <f> (dwg!E143-dwg!$D143)/(dwg!$E143-dwg!$D143)</f>
        <v>1</v>
      </c>
      <c r="E143" s="108">
        <f> (dwg!F143-dwg!$D143)/(dwg!$E143-dwg!$D143)</f>
        <v>0.9471624266</v>
      </c>
      <c r="F143" s="108">
        <f> (dwg!G143-dwg!$D143)/(dwg!$E143-dwg!$D143)</f>
        <v>0.9326810176</v>
      </c>
      <c r="G143" s="108">
        <f> (dwg!H143-dwg!$D143)/(dwg!$E143-dwg!$D143)</f>
        <v>0.8782778865</v>
      </c>
      <c r="H143" s="108">
        <f> (dwg!I143-dwg!$D143)/(dwg!$E143-dwg!$D143)</f>
        <v>0.8900195695</v>
      </c>
      <c r="I143" s="108">
        <f> (dwg!J143-dwg!$D143)/(dwg!$E143-dwg!$D143)</f>
        <v>0.8857142857</v>
      </c>
      <c r="J143" s="108">
        <f> (dwg!K143-dwg!$D143)/(dwg!$E143-dwg!$D143)</f>
        <v>-0.782778865</v>
      </c>
      <c r="K143" s="108">
        <f> (dwg!L143-dwg!$D143)/(dwg!$E143-dwg!$D143)</f>
        <v>-0.782778865</v>
      </c>
      <c r="L143" s="108">
        <f> (dwg!M143-dwg!$D143)/(dwg!$E143-dwg!$D143)</f>
        <v>-0.782778865</v>
      </c>
      <c r="M143" s="108">
        <f> (dwg!N143-dwg!$D143)/(dwg!$E143-dwg!$D143)</f>
        <v>-0.782778865</v>
      </c>
      <c r="N143" s="108">
        <f> (dwg!O143-dwg!$D143)/(dwg!$E143-dwg!$D143)</f>
        <v>-0.782778865</v>
      </c>
      <c r="O143" s="108">
        <f> (dwg!P143-dwg!$D143)/(dwg!$E143-dwg!$D143)</f>
        <v>-0.782778865</v>
      </c>
      <c r="P143" s="108">
        <f> (dwg!Q143-dwg!$D143)/(dwg!$E143-dwg!$D143)</f>
        <v>-0.782778865</v>
      </c>
      <c r="Q143" s="108">
        <f> (dwg!R143-dwg!$D143)/(dwg!$E143-dwg!$D143)</f>
        <v>-0.782778865</v>
      </c>
      <c r="R143" s="108">
        <f> (dwg!S143-dwg!$D143)/(dwg!$E143-dwg!$D143)</f>
        <v>-0.782778865</v>
      </c>
      <c r="S143" s="108">
        <f> (dwg!T143-dwg!$D143)/(dwg!$E143-dwg!$D143)</f>
        <v>-0.782778865</v>
      </c>
      <c r="T143" s="108">
        <f> (dwg!U143-dwg!$D143)/(dwg!$E143-dwg!$D143)</f>
        <v>-0.782778865</v>
      </c>
      <c r="U143" s="108">
        <f> (dwg!V143-dwg!$D143)/(dwg!$E143-dwg!$D143)</f>
        <v>-0.782778865</v>
      </c>
      <c r="V143" s="108">
        <f> (dwg!W143-dwg!$D143)/(dwg!$E143-dwg!$D143)</f>
        <v>-0.782778865</v>
      </c>
      <c r="W143" s="108">
        <f> (dwg!X143-dwg!$D143)/(dwg!$E143-dwg!$D143)</f>
        <v>-0.782778865</v>
      </c>
      <c r="X143" s="108">
        <f> (dwg!Y143-dwg!$D143)/(dwg!$E143-dwg!$D143)</f>
        <v>-0.782778865</v>
      </c>
      <c r="Y143" s="108">
        <f> (dwg!Z143-dwg!$D143)/(dwg!$E143-dwg!$D143)</f>
        <v>-0.782778865</v>
      </c>
      <c r="Z143" s="108">
        <f> (dwg!AA143-dwg!$D143)/(dwg!$E143-dwg!$D143)</f>
        <v>-0.782778865</v>
      </c>
      <c r="AA143" s="108">
        <f> (dwg!AB143-dwg!$D143)/(dwg!$E143-dwg!$D143)</f>
        <v>-0.782778865</v>
      </c>
      <c r="AB143" s="108">
        <f> (dwg!AC143-dwg!$D143)/(dwg!$E143-dwg!$D143)</f>
        <v>-0.782778865</v>
      </c>
      <c r="AC143" s="108">
        <f> (dwg!AD143-dwg!$D143)/(dwg!$E143-dwg!$D143)</f>
        <v>-0.782778865</v>
      </c>
      <c r="AD143" s="108">
        <f> (dwg!AE143-dwg!$D143)/(dwg!$E143-dwg!$D143)</f>
        <v>-0.782778865</v>
      </c>
      <c r="AE143" s="108">
        <f> (dwg!AF143-dwg!$D143)/(dwg!$E143-dwg!$D143)</f>
        <v>-0.782778865</v>
      </c>
      <c r="AF143" s="108">
        <f> (dwg!AG143-dwg!$D143)/(dwg!$E143-dwg!$D143)</f>
        <v>-0.782778865</v>
      </c>
    </row>
    <row r="144" ht="12.75" customHeight="1">
      <c r="A144" s="96">
        <v>858.0</v>
      </c>
      <c r="B144" s="97" t="s">
        <v>20</v>
      </c>
      <c r="C144" s="96" t="s">
        <v>419</v>
      </c>
      <c r="D144" s="108">
        <f> (dwg!E144-dwg!$D144)/(dwg!$E144-dwg!$D144)</f>
        <v>1</v>
      </c>
      <c r="E144" s="108">
        <f> (dwg!F144-dwg!$D144)/(dwg!$E144-dwg!$D144)</f>
        <v>0.9613259669</v>
      </c>
      <c r="F144" s="108">
        <f> (dwg!G144-dwg!$D144)/(dwg!$E144-dwg!$D144)</f>
        <v>0.9348855564</v>
      </c>
      <c r="G144" s="108">
        <f> (dwg!H144-dwg!$D144)/(dwg!$E144-dwg!$D144)</f>
        <v>0.8796369376</v>
      </c>
      <c r="H144" s="108">
        <f> (dwg!I144-dwg!$D144)/(dwg!$E144-dwg!$D144)</f>
        <v>0.8800315706</v>
      </c>
      <c r="I144" s="108">
        <f> (dwg!J144-dwg!$D144)/(dwg!$E144-dwg!$D144)</f>
        <v>0.909629045</v>
      </c>
      <c r="J144" s="108">
        <f> (dwg!K144-dwg!$D144)/(dwg!$E144-dwg!$D144)</f>
        <v>-0.7892659826</v>
      </c>
      <c r="K144" s="108">
        <f> (dwg!L144-dwg!$D144)/(dwg!$E144-dwg!$D144)</f>
        <v>-0.7892659826</v>
      </c>
      <c r="L144" s="108">
        <f> (dwg!M144-dwg!$D144)/(dwg!$E144-dwg!$D144)</f>
        <v>-0.7892659826</v>
      </c>
      <c r="M144" s="108">
        <f> (dwg!N144-dwg!$D144)/(dwg!$E144-dwg!$D144)</f>
        <v>-0.7892659826</v>
      </c>
      <c r="N144" s="108">
        <f> (dwg!O144-dwg!$D144)/(dwg!$E144-dwg!$D144)</f>
        <v>-0.7892659826</v>
      </c>
      <c r="O144" s="108">
        <f> (dwg!P144-dwg!$D144)/(dwg!$E144-dwg!$D144)</f>
        <v>-0.7892659826</v>
      </c>
      <c r="P144" s="108">
        <f> (dwg!Q144-dwg!$D144)/(dwg!$E144-dwg!$D144)</f>
        <v>-0.7892659826</v>
      </c>
      <c r="Q144" s="108">
        <f> (dwg!R144-dwg!$D144)/(dwg!$E144-dwg!$D144)</f>
        <v>-0.7892659826</v>
      </c>
      <c r="R144" s="108">
        <f> (dwg!S144-dwg!$D144)/(dwg!$E144-dwg!$D144)</f>
        <v>-0.7892659826</v>
      </c>
      <c r="S144" s="108">
        <f> (dwg!T144-dwg!$D144)/(dwg!$E144-dwg!$D144)</f>
        <v>-0.7892659826</v>
      </c>
      <c r="T144" s="108">
        <f> (dwg!U144-dwg!$D144)/(dwg!$E144-dwg!$D144)</f>
        <v>-0.7892659826</v>
      </c>
      <c r="U144" s="108">
        <f> (dwg!V144-dwg!$D144)/(dwg!$E144-dwg!$D144)</f>
        <v>-0.7892659826</v>
      </c>
      <c r="V144" s="108">
        <f> (dwg!W144-dwg!$D144)/(dwg!$E144-dwg!$D144)</f>
        <v>-0.7892659826</v>
      </c>
      <c r="W144" s="108">
        <f> (dwg!X144-dwg!$D144)/(dwg!$E144-dwg!$D144)</f>
        <v>-0.7892659826</v>
      </c>
      <c r="X144" s="108">
        <f> (dwg!Y144-dwg!$D144)/(dwg!$E144-dwg!$D144)</f>
        <v>-0.7892659826</v>
      </c>
      <c r="Y144" s="108">
        <f> (dwg!Z144-dwg!$D144)/(dwg!$E144-dwg!$D144)</f>
        <v>-0.7892659826</v>
      </c>
      <c r="Z144" s="108">
        <f> (dwg!AA144-dwg!$D144)/(dwg!$E144-dwg!$D144)</f>
        <v>-0.7892659826</v>
      </c>
      <c r="AA144" s="108">
        <f> (dwg!AB144-dwg!$D144)/(dwg!$E144-dwg!$D144)</f>
        <v>-0.7892659826</v>
      </c>
      <c r="AB144" s="108">
        <f> (dwg!AC144-dwg!$D144)/(dwg!$E144-dwg!$D144)</f>
        <v>-0.7892659826</v>
      </c>
      <c r="AC144" s="108">
        <f> (dwg!AD144-dwg!$D144)/(dwg!$E144-dwg!$D144)</f>
        <v>-0.7892659826</v>
      </c>
      <c r="AD144" s="108">
        <f> (dwg!AE144-dwg!$D144)/(dwg!$E144-dwg!$D144)</f>
        <v>-0.7892659826</v>
      </c>
      <c r="AE144" s="108">
        <f> (dwg!AF144-dwg!$D144)/(dwg!$E144-dwg!$D144)</f>
        <v>-0.7892659826</v>
      </c>
      <c r="AF144" s="108">
        <f> (dwg!AG144-dwg!$D144)/(dwg!$E144-dwg!$D144)</f>
        <v>-0.7892659826</v>
      </c>
    </row>
    <row r="145" ht="12.75" customHeight="1">
      <c r="A145" s="96">
        <v>859.0</v>
      </c>
      <c r="B145" s="97" t="s">
        <v>20</v>
      </c>
      <c r="C145" s="100" t="s">
        <v>6</v>
      </c>
      <c r="D145" s="108">
        <f> (dwg!E145-dwg!$D145)/(dwg!$E145-dwg!$D145)</f>
        <v>1</v>
      </c>
      <c r="E145" s="108">
        <f> (dwg!F145-dwg!$D145)/(dwg!$E145-dwg!$D145)</f>
        <v>0.9569680221</v>
      </c>
      <c r="F145" s="108">
        <f> (dwg!G145-dwg!$D145)/(dwg!$E145-dwg!$D145)</f>
        <v>0.9297275957</v>
      </c>
      <c r="G145" s="108">
        <f> (dwg!H145-dwg!$D145)/(dwg!$E145-dwg!$D145)</f>
        <v>0.8720884327</v>
      </c>
      <c r="H145" s="108">
        <f> (dwg!I145-dwg!$D145)/(dwg!$E145-dwg!$D145)</f>
        <v>0.8886695618</v>
      </c>
      <c r="I145" s="108">
        <f> (dwg!J145-dwg!$D145)/(dwg!$E145-dwg!$D145)</f>
        <v>0.8898539281</v>
      </c>
      <c r="J145" s="108">
        <f> (dwg!K145-dwg!$D145)/(dwg!$E145-dwg!$D145)</f>
        <v>0.8981444927</v>
      </c>
      <c r="K145" s="108">
        <f> (dwg!L145-dwg!$D145)/(dwg!$E145-dwg!$D145)</f>
        <v>0.8634030794</v>
      </c>
      <c r="L145" s="108">
        <f> (dwg!M145-dwg!$D145)/(dwg!$E145-dwg!$D145)</f>
        <v>0.8191867351</v>
      </c>
      <c r="M145" s="108">
        <f> (dwg!N145-dwg!$D145)/(dwg!$E145-dwg!$D145)</f>
        <v>0.7603632057</v>
      </c>
      <c r="N145" s="108">
        <f> (dwg!O145-dwg!$D145)/(dwg!$E145-dwg!$D145)</f>
        <v>0.7473351757</v>
      </c>
      <c r="O145" s="108">
        <f> (dwg!P145-dwg!$D145)/(dwg!$E145-dwg!$D145)</f>
        <v>0.6206079747</v>
      </c>
      <c r="P145" s="108">
        <f> (dwg!Q145-dwg!$D145)/(dwg!$E145-dwg!$D145)</f>
        <v>0.5775759968</v>
      </c>
      <c r="Q145" s="108">
        <f> (dwg!R145-dwg!$D145)/(dwg!$E145-dwg!$D145)</f>
        <v>0.5771812081</v>
      </c>
      <c r="R145" s="108">
        <f> (dwg!S145-dwg!$D145)/(dwg!$E145-dwg!$D145)</f>
        <v>0.566127122</v>
      </c>
      <c r="S145" s="108">
        <f> (dwg!T145-dwg!$D145)/(dwg!$E145-dwg!$D145)</f>
        <v>0.5207264114</v>
      </c>
      <c r="T145" s="108">
        <f> (dwg!U145-dwg!$D145)/(dwg!$E145-dwg!$D145)</f>
        <v>0.4378207659</v>
      </c>
      <c r="U145" s="108">
        <f> (dwg!V145-dwg!$D145)/(dwg!$E145-dwg!$D145)</f>
        <v>0.3478089222</v>
      </c>
      <c r="V145" s="108">
        <f> (dwg!W145-dwg!$D145)/(dwg!$E145-dwg!$D145)</f>
        <v>0.2581918674</v>
      </c>
      <c r="W145" s="108">
        <f> (dwg!X145-dwg!$D145)/(dwg!$E145-dwg!$D145)</f>
        <v>0.2609553889</v>
      </c>
      <c r="X145" s="108">
        <f> (dwg!Y145-dwg!$D145)/(dwg!$E145-dwg!$D145)</f>
        <v>0.2329253849</v>
      </c>
      <c r="Y145" s="108">
        <f> (dwg!Z145-dwg!$D145)/(dwg!$E145-dwg!$D145)</f>
        <v>0.1804184761</v>
      </c>
      <c r="Z145" s="108">
        <f> (dwg!AA145-dwg!$D145)/(dwg!$E145-dwg!$D145)</f>
        <v>0.1567311488</v>
      </c>
      <c r="AA145" s="108">
        <f> (dwg!AB145-dwg!$D145)/(dwg!$E145-dwg!$D145)</f>
        <v>0.1290959337</v>
      </c>
      <c r="AB145" s="108">
        <f> (dwg!AC145-dwg!$D145)/(dwg!$E145-dwg!$D145)</f>
        <v>0.10422424</v>
      </c>
      <c r="AC145" s="108">
        <f> (dwg!AD145-dwg!$D145)/(dwg!$E145-dwg!$D145)</f>
        <v>0.07303592578</v>
      </c>
      <c r="AD145" s="108">
        <f> (dwg!AE145-dwg!$D145)/(dwg!$E145-dwg!$D145)</f>
        <v>0.05290169759</v>
      </c>
      <c r="AE145" s="108">
        <f> (dwg!AF145-dwg!$D145)/(dwg!$E145-dwg!$D145)</f>
        <v>0.01816028425</v>
      </c>
      <c r="AF145" s="108">
        <f> (dwg!AG145-dwg!$D145)/(dwg!$E145-dwg!$D145)</f>
        <v>-0.002763521516</v>
      </c>
    </row>
    <row r="146" ht="12.75" customHeight="1">
      <c r="A146" s="96">
        <v>860.0</v>
      </c>
      <c r="B146" s="97" t="s">
        <v>20</v>
      </c>
      <c r="C146" s="96" t="s">
        <v>419</v>
      </c>
      <c r="D146" s="108">
        <f> (dwg!E146-dwg!$D146)/(dwg!$E146-dwg!$D146)</f>
        <v>1</v>
      </c>
      <c r="E146" s="108">
        <f> (dwg!F146-dwg!$D146)/(dwg!$E146-dwg!$D146)</f>
        <v>0.9568234387</v>
      </c>
      <c r="F146" s="108">
        <f> (dwg!G146-dwg!$D146)/(dwg!$E146-dwg!$D146)</f>
        <v>0.8982266769</v>
      </c>
      <c r="G146" s="108">
        <f> (dwg!H146-dwg!$D146)/(dwg!$E146-dwg!$D146)</f>
        <v>0.8750963763</v>
      </c>
      <c r="H146" s="108">
        <f> (dwg!I146-dwg!$D146)/(dwg!$E146-dwg!$D146)</f>
        <v>0.8901310717</v>
      </c>
      <c r="I146" s="108">
        <f> (dwg!J146-dwg!$D146)/(dwg!$E146-dwg!$D146)</f>
        <v>0.9028527371</v>
      </c>
      <c r="J146" s="108">
        <f> (dwg!K146-dwg!$D146)/(dwg!$E146-dwg!$D146)</f>
        <v>-0.7710100231</v>
      </c>
      <c r="K146" s="108">
        <f> (dwg!L146-dwg!$D146)/(dwg!$E146-dwg!$D146)</f>
        <v>-0.7710100231</v>
      </c>
      <c r="L146" s="108">
        <f> (dwg!M146-dwg!$D146)/(dwg!$E146-dwg!$D146)</f>
        <v>-0.7710100231</v>
      </c>
      <c r="M146" s="108">
        <f> (dwg!N146-dwg!$D146)/(dwg!$E146-dwg!$D146)</f>
        <v>-0.7710100231</v>
      </c>
      <c r="N146" s="108">
        <f> (dwg!O146-dwg!$D146)/(dwg!$E146-dwg!$D146)</f>
        <v>-0.7710100231</v>
      </c>
      <c r="O146" s="108">
        <f> (dwg!P146-dwg!$D146)/(dwg!$E146-dwg!$D146)</f>
        <v>-0.7710100231</v>
      </c>
      <c r="P146" s="108">
        <f> (dwg!Q146-dwg!$D146)/(dwg!$E146-dwg!$D146)</f>
        <v>-0.7710100231</v>
      </c>
      <c r="Q146" s="108">
        <f> (dwg!R146-dwg!$D146)/(dwg!$E146-dwg!$D146)</f>
        <v>-0.7710100231</v>
      </c>
      <c r="R146" s="108">
        <f> (dwg!S146-dwg!$D146)/(dwg!$E146-dwg!$D146)</f>
        <v>-0.7710100231</v>
      </c>
      <c r="S146" s="108">
        <f> (dwg!T146-dwg!$D146)/(dwg!$E146-dwg!$D146)</f>
        <v>-0.7710100231</v>
      </c>
      <c r="T146" s="108">
        <f> (dwg!U146-dwg!$D146)/(dwg!$E146-dwg!$D146)</f>
        <v>-0.7710100231</v>
      </c>
      <c r="U146" s="108">
        <f> (dwg!V146-dwg!$D146)/(dwg!$E146-dwg!$D146)</f>
        <v>-0.7710100231</v>
      </c>
      <c r="V146" s="108">
        <f> (dwg!W146-dwg!$D146)/(dwg!$E146-dwg!$D146)</f>
        <v>-0.7710100231</v>
      </c>
      <c r="W146" s="108">
        <f> (dwg!X146-dwg!$D146)/(dwg!$E146-dwg!$D146)</f>
        <v>-0.7710100231</v>
      </c>
      <c r="X146" s="108">
        <f> (dwg!Y146-dwg!$D146)/(dwg!$E146-dwg!$D146)</f>
        <v>-0.7710100231</v>
      </c>
      <c r="Y146" s="108">
        <f> (dwg!Z146-dwg!$D146)/(dwg!$E146-dwg!$D146)</f>
        <v>-0.7710100231</v>
      </c>
      <c r="Z146" s="108">
        <f> (dwg!AA146-dwg!$D146)/(dwg!$E146-dwg!$D146)</f>
        <v>-0.7710100231</v>
      </c>
      <c r="AA146" s="108">
        <f> (dwg!AB146-dwg!$D146)/(dwg!$E146-dwg!$D146)</f>
        <v>-0.7710100231</v>
      </c>
      <c r="AB146" s="108">
        <f> (dwg!AC146-dwg!$D146)/(dwg!$E146-dwg!$D146)</f>
        <v>-0.7710100231</v>
      </c>
      <c r="AC146" s="108">
        <f> (dwg!AD146-dwg!$D146)/(dwg!$E146-dwg!$D146)</f>
        <v>-0.7710100231</v>
      </c>
      <c r="AD146" s="108">
        <f> (dwg!AE146-dwg!$D146)/(dwg!$E146-dwg!$D146)</f>
        <v>-0.7710100231</v>
      </c>
      <c r="AE146" s="108">
        <f> (dwg!AF146-dwg!$D146)/(dwg!$E146-dwg!$D146)</f>
        <v>-0.7710100231</v>
      </c>
      <c r="AF146" s="108">
        <f> (dwg!AG146-dwg!$D146)/(dwg!$E146-dwg!$D146)</f>
        <v>-0.7710100231</v>
      </c>
    </row>
    <row r="147" ht="12.75" customHeight="1">
      <c r="A147" s="96">
        <v>861.0</v>
      </c>
      <c r="B147" s="97" t="s">
        <v>20</v>
      </c>
      <c r="C147" s="98" t="s">
        <v>29</v>
      </c>
      <c r="D147" s="108">
        <f> (dwg!E147-dwg!$D147)/(dwg!$E147-dwg!$D147)</f>
        <v>1</v>
      </c>
      <c r="E147" s="108">
        <f> (dwg!F147-dwg!$D147)/(dwg!$E147-dwg!$D147)</f>
        <v>0.973196689</v>
      </c>
      <c r="F147" s="108">
        <f> (dwg!G147-dwg!$D147)/(dwg!$E147-dwg!$D147)</f>
        <v>0.9404808829</v>
      </c>
      <c r="G147" s="108">
        <f> (dwg!H147-dwg!$D147)/(dwg!$E147-dwg!$D147)</f>
        <v>0.8789909342</v>
      </c>
      <c r="H147" s="108">
        <f> (dwg!I147-dwg!$D147)/(dwg!$E147-dwg!$D147)</f>
        <v>0.8868742609</v>
      </c>
      <c r="I147" s="108">
        <f> (dwg!J147-dwg!$D147)/(dwg!$E147-dwg!$D147)</f>
        <v>0.889239259</v>
      </c>
      <c r="J147" s="108">
        <f> (dwg!K147-dwg!$D147)/(dwg!$E147-dwg!$D147)</f>
        <v>0.9050059125</v>
      </c>
      <c r="K147" s="108">
        <f> (dwg!L147-dwg!$D147)/(dwg!$E147-dwg!$D147)</f>
        <v>0.8797792669</v>
      </c>
      <c r="L147" s="108">
        <f> (dwg!M147-dwg!$D147)/(dwg!$E147-dwg!$D147)</f>
        <v>0.8738667718</v>
      </c>
      <c r="M147" s="108">
        <f> (dwg!N147-dwg!$D147)/(dwg!$E147-dwg!$D147)</f>
        <v>0.8588884509</v>
      </c>
      <c r="N147" s="108">
        <f> (dwg!O147-dwg!$D147)/(dwg!$E147-dwg!$D147)</f>
        <v>0.8813559322</v>
      </c>
      <c r="O147" s="108">
        <f> (dwg!P147-dwg!$D147)/(dwg!$E147-dwg!$D147)</f>
        <v>0.7299960583</v>
      </c>
      <c r="P147" s="108">
        <f> (dwg!Q147-dwg!$D147)/(dwg!$E147-dwg!$D147)</f>
        <v>0.7311785574</v>
      </c>
      <c r="Q147" s="108">
        <f> (dwg!R147-dwg!$D147)/(dwg!$E147-dwg!$D147)</f>
        <v>0.8119826567</v>
      </c>
      <c r="R147" s="108">
        <f> (dwg!S147-dwg!$D147)/(dwg!$E147-dwg!$D147)</f>
        <v>0.8490342925</v>
      </c>
      <c r="S147" s="108">
        <f> (dwg!T147-dwg!$D147)/(dwg!$E147-dwg!$D147)</f>
        <v>0.8352384706</v>
      </c>
      <c r="T147" s="108">
        <f> (dwg!U147-dwg!$D147)/(dwg!$E147-dwg!$D147)</f>
        <v>0.8352384706</v>
      </c>
      <c r="U147" s="108">
        <f> (dwg!V147-dwg!$D147)/(dwg!$E147-dwg!$D147)</f>
        <v>0.7481277099</v>
      </c>
      <c r="V147" s="108">
        <f> (dwg!W147-dwg!$D147)/(dwg!$E147-dwg!$D147)</f>
        <v>0.6921560899</v>
      </c>
      <c r="W147" s="108">
        <f> (dwg!X147-dwg!$D147)/(dwg!$E147-dwg!$D147)</f>
        <v>0.8249901458</v>
      </c>
      <c r="X147" s="108">
        <f> (dwg!Y147-dwg!$D147)/(dwg!$E147-dwg!$D147)</f>
        <v>0.8431217974</v>
      </c>
      <c r="Y147" s="108">
        <f> (dwg!Z147-dwg!$D147)/(dwg!$E147-dwg!$D147)</f>
        <v>0.7910918408</v>
      </c>
      <c r="Z147" s="108">
        <f> (dwg!AA147-dwg!$D147)/(dwg!$E147-dwg!$D147)</f>
        <v>0.867165944</v>
      </c>
      <c r="AA147" s="108">
        <f> (dwg!AB147-dwg!$D147)/(dwg!$E147-dwg!$D147)</f>
        <v>0.840362633</v>
      </c>
      <c r="AB147" s="108">
        <f> (dwg!AC147-dwg!$D147)/(dwg!$E147-dwg!$D147)</f>
        <v>0.8324793063</v>
      </c>
      <c r="AC147" s="108">
        <f> (dwg!AD147-dwg!$D147)/(dwg!$E147-dwg!$D147)</f>
        <v>0.807646827</v>
      </c>
      <c r="AD147" s="108">
        <f> (dwg!AE147-dwg!$D147)/(dwg!$E147-dwg!$D147)</f>
        <v>0.8261726449</v>
      </c>
      <c r="AE147" s="108">
        <f> (dwg!AF147-dwg!$D147)/(dwg!$E147-dwg!$D147)</f>
        <v>0.6949152542</v>
      </c>
      <c r="AF147" s="108">
        <f> (dwg!AG147-dwg!$D147)/(dwg!$E147-dwg!$D147)</f>
        <v>0.7646826961</v>
      </c>
    </row>
    <row r="148" ht="12.75" customHeight="1">
      <c r="A148" s="96">
        <v>862.0</v>
      </c>
      <c r="B148" s="97" t="s">
        <v>20</v>
      </c>
      <c r="C148" s="98" t="s">
        <v>29</v>
      </c>
      <c r="D148" s="108">
        <f> (dwg!E148-dwg!$D148)/(dwg!$E148-dwg!$D148)</f>
        <v>1</v>
      </c>
      <c r="E148" s="108">
        <f> (dwg!F148-dwg!$D148)/(dwg!$E148-dwg!$D148)</f>
        <v>0.9585338763</v>
      </c>
      <c r="F148" s="108">
        <f> (dwg!G148-dwg!$D148)/(dwg!$E148-dwg!$D148)</f>
        <v>0.9200296187</v>
      </c>
      <c r="G148" s="108">
        <f> (dwg!H148-dwg!$D148)/(dwg!$E148-dwg!$D148)</f>
        <v>0.8667160311</v>
      </c>
      <c r="H148" s="108">
        <f> (dwg!I148-dwg!$D148)/(dwg!$E148-dwg!$D148)</f>
        <v>0.8896704924</v>
      </c>
      <c r="I148" s="108">
        <f> (dwg!J148-dwg!$D148)/(dwg!$E148-dwg!$D148)</f>
        <v>0.9011477231</v>
      </c>
      <c r="J148" s="108">
        <f> (dwg!K148-dwg!$D148)/(dwg!$E148-dwg!$D148)</f>
        <v>0.8989263236</v>
      </c>
      <c r="K148" s="108">
        <f> (dwg!L148-dwg!$D148)/(dwg!$E148-dwg!$D148)</f>
        <v>0.8793039615</v>
      </c>
      <c r="L148" s="108">
        <f> (dwg!M148-dwg!$D148)/(dwg!$E148-dwg!$D148)</f>
        <v>0.8681969641</v>
      </c>
      <c r="M148" s="108">
        <f> (dwg!N148-dwg!$D148)/(dwg!$E148-dwg!$D148)</f>
        <v>0.854498334</v>
      </c>
      <c r="N148" s="108">
        <f> (dwg!O148-dwg!$D148)/(dwg!$E148-dwg!$D148)</f>
        <v>0.8737504628</v>
      </c>
      <c r="O148" s="108">
        <f> (dwg!P148-dwg!$D148)/(dwg!$E148-dwg!$D148)</f>
        <v>0.6886338393</v>
      </c>
      <c r="P148" s="108">
        <f> (dwg!Q148-dwg!$D148)/(dwg!$E148-dwg!$D148)</f>
        <v>0.661236579</v>
      </c>
      <c r="Q148" s="108">
        <f> (dwg!R148-dwg!$D148)/(dwg!$E148-dwg!$D148)</f>
        <v>0.7578674565</v>
      </c>
      <c r="R148" s="108">
        <f> (dwg!S148-dwg!$D148)/(dwg!$E148-dwg!$D148)</f>
        <v>0.8004442799</v>
      </c>
      <c r="S148" s="108">
        <f> (dwg!T148-dwg!$D148)/(dwg!$E148-dwg!$D148)</f>
        <v>0.7985931137</v>
      </c>
      <c r="T148" s="108">
        <f> (dwg!U148-dwg!$D148)/(dwg!$E148-dwg!$D148)</f>
        <v>0.7578674565</v>
      </c>
      <c r="U148" s="108">
        <f> (dwg!V148-dwg!$D148)/(dwg!$E148-dwg!$D148)</f>
        <v>0.6893743058</v>
      </c>
      <c r="V148" s="108">
        <f> (dwg!W148-dwg!$D148)/(dwg!$E148-dwg!$D148)</f>
        <v>0.6471677157</v>
      </c>
      <c r="W148" s="108">
        <f> (dwg!X148-dwg!$D148)/(dwg!$E148-dwg!$D148)</f>
        <v>0.8148833765</v>
      </c>
      <c r="X148" s="108">
        <f> (dwg!Y148-dwg!$D148)/(dwg!$E148-dwg!$D148)</f>
        <v>0.8363569049</v>
      </c>
      <c r="Y148" s="108">
        <f> (dwg!Z148-dwg!$D148)/(dwg!$E148-dwg!$D148)</f>
        <v>0.7678637542</v>
      </c>
      <c r="Z148" s="108">
        <f> (dwg!AA148-dwg!$D148)/(dwg!$E148-dwg!$D148)</f>
        <v>0.8567197334</v>
      </c>
      <c r="AA148" s="108">
        <f> (dwg!AB148-dwg!$D148)/(dwg!$E148-dwg!$D148)</f>
        <v>0.8478341355</v>
      </c>
      <c r="AB148" s="108">
        <f> (dwg!AC148-dwg!$D148)/(dwg!$E148-dwg!$D148)</f>
        <v>0.820066642</v>
      </c>
      <c r="AC148" s="108">
        <f> (dwg!AD148-dwg!$D148)/(dwg!$E148-dwg!$D148)</f>
        <v>0.7982228804</v>
      </c>
      <c r="AD148" s="108">
        <f> (dwg!AE148-dwg!$D148)/(dwg!$E148-dwg!$D148)</f>
        <v>0.8322843391</v>
      </c>
      <c r="AE148" s="108">
        <f> (dwg!AF148-dwg!$D148)/(dwg!$E148-dwg!$D148)</f>
        <v>0.6967789708</v>
      </c>
      <c r="AF148" s="108">
        <f> (dwg!AG148-dwg!$D148)/(dwg!$E148-dwg!$D148)</f>
        <v>0.7793409848</v>
      </c>
    </row>
    <row r="149" ht="12.75" customHeight="1">
      <c r="A149" s="96">
        <v>863.0</v>
      </c>
      <c r="B149" s="97" t="s">
        <v>20</v>
      </c>
      <c r="C149" s="96" t="s">
        <v>419</v>
      </c>
      <c r="D149" s="108">
        <f> (dwg!E149-dwg!$D149)/(dwg!$E149-dwg!$D149)</f>
        <v>1</v>
      </c>
      <c r="E149" s="108">
        <f> (dwg!F149-dwg!$D149)/(dwg!$E149-dwg!$D149)</f>
        <v>0.9796839729</v>
      </c>
      <c r="F149" s="108">
        <f> (dwg!G149-dwg!$D149)/(dwg!$E149-dwg!$D149)</f>
        <v>0.9668924003</v>
      </c>
      <c r="G149" s="108">
        <f> (dwg!H149-dwg!$D149)/(dwg!$E149-dwg!$D149)</f>
        <v>0.9450714823</v>
      </c>
      <c r="H149" s="108">
        <f> (dwg!I149-dwg!$D149)/(dwg!$E149-dwg!$D149)</f>
        <v>0.9262603461</v>
      </c>
      <c r="I149" s="108">
        <f> (dwg!J149-dwg!$D149)/(dwg!$E149-dwg!$D149)</f>
        <v>0.9243792325</v>
      </c>
      <c r="J149" s="108">
        <f> (dwg!K149-dwg!$D149)/(dwg!$E149-dwg!$D149)</f>
        <v>-0.7524454477</v>
      </c>
      <c r="K149" s="108">
        <f> (dwg!L149-dwg!$D149)/(dwg!$E149-dwg!$D149)</f>
        <v>-0.7524454477</v>
      </c>
      <c r="L149" s="108">
        <f> (dwg!M149-dwg!$D149)/(dwg!$E149-dwg!$D149)</f>
        <v>-0.7524454477</v>
      </c>
      <c r="M149" s="108">
        <f> (dwg!N149-dwg!$D149)/(dwg!$E149-dwg!$D149)</f>
        <v>-0.7524454477</v>
      </c>
      <c r="N149" s="108">
        <f> (dwg!O149-dwg!$D149)/(dwg!$E149-dwg!$D149)</f>
        <v>-0.7524454477</v>
      </c>
      <c r="O149" s="108">
        <f> (dwg!P149-dwg!$D149)/(dwg!$E149-dwg!$D149)</f>
        <v>-0.7524454477</v>
      </c>
      <c r="P149" s="108">
        <f> (dwg!Q149-dwg!$D149)/(dwg!$E149-dwg!$D149)</f>
        <v>-0.7524454477</v>
      </c>
      <c r="Q149" s="108">
        <f> (dwg!R149-dwg!$D149)/(dwg!$E149-dwg!$D149)</f>
        <v>-0.7524454477</v>
      </c>
      <c r="R149" s="108">
        <f> (dwg!S149-dwg!$D149)/(dwg!$E149-dwg!$D149)</f>
        <v>-0.7524454477</v>
      </c>
      <c r="S149" s="108">
        <f> (dwg!T149-dwg!$D149)/(dwg!$E149-dwg!$D149)</f>
        <v>-0.7524454477</v>
      </c>
      <c r="T149" s="108">
        <f> (dwg!U149-dwg!$D149)/(dwg!$E149-dwg!$D149)</f>
        <v>-0.7524454477</v>
      </c>
      <c r="U149" s="108">
        <f> (dwg!V149-dwg!$D149)/(dwg!$E149-dwg!$D149)</f>
        <v>-0.7524454477</v>
      </c>
      <c r="V149" s="108">
        <f> (dwg!W149-dwg!$D149)/(dwg!$E149-dwg!$D149)</f>
        <v>-0.7524454477</v>
      </c>
      <c r="W149" s="108">
        <f> (dwg!X149-dwg!$D149)/(dwg!$E149-dwg!$D149)</f>
        <v>-0.7524454477</v>
      </c>
      <c r="X149" s="108">
        <f> (dwg!Y149-dwg!$D149)/(dwg!$E149-dwg!$D149)</f>
        <v>-0.7524454477</v>
      </c>
      <c r="Y149" s="108">
        <f> (dwg!Z149-dwg!$D149)/(dwg!$E149-dwg!$D149)</f>
        <v>-0.7524454477</v>
      </c>
      <c r="Z149" s="108">
        <f> (dwg!AA149-dwg!$D149)/(dwg!$E149-dwg!$D149)</f>
        <v>-0.7524454477</v>
      </c>
      <c r="AA149" s="108">
        <f> (dwg!AB149-dwg!$D149)/(dwg!$E149-dwg!$D149)</f>
        <v>-0.7524454477</v>
      </c>
      <c r="AB149" s="108">
        <f> (dwg!AC149-dwg!$D149)/(dwg!$E149-dwg!$D149)</f>
        <v>-0.7524454477</v>
      </c>
      <c r="AC149" s="108">
        <f> (dwg!AD149-dwg!$D149)/(dwg!$E149-dwg!$D149)</f>
        <v>-0.7524454477</v>
      </c>
      <c r="AD149" s="108">
        <f> (dwg!AE149-dwg!$D149)/(dwg!$E149-dwg!$D149)</f>
        <v>-0.7524454477</v>
      </c>
      <c r="AE149" s="108">
        <f> (dwg!AF149-dwg!$D149)/(dwg!$E149-dwg!$D149)</f>
        <v>-0.7524454477</v>
      </c>
      <c r="AF149" s="108">
        <f> (dwg!AG149-dwg!$D149)/(dwg!$E149-dwg!$D149)</f>
        <v>-0.7524454477</v>
      </c>
    </row>
    <row r="150" ht="12.75" customHeight="1">
      <c r="A150" s="96">
        <v>864.0</v>
      </c>
      <c r="B150" s="97" t="s">
        <v>20</v>
      </c>
      <c r="C150" s="98" t="s">
        <v>29</v>
      </c>
      <c r="D150" s="108">
        <f> (dwg!E150-dwg!$D150)/(dwg!$E150-dwg!$D150)</f>
        <v>1</v>
      </c>
      <c r="E150" s="108">
        <f> (dwg!F150-dwg!$D150)/(dwg!$E150-dwg!$D150)</f>
        <v>0.9550517104</v>
      </c>
      <c r="F150" s="108">
        <f> (dwg!G150-dwg!$D150)/(dwg!$E150-dwg!$D150)</f>
        <v>0.923627685</v>
      </c>
      <c r="G150" s="108">
        <f> (dwg!H150-dwg!$D150)/(dwg!$E150-dwg!$D150)</f>
        <v>0.8675417661</v>
      </c>
      <c r="H150" s="108">
        <f> (dwg!I150-dwg!$D150)/(dwg!$E150-dwg!$D150)</f>
        <v>0.8858392999</v>
      </c>
      <c r="I150" s="108">
        <f> (dwg!J150-dwg!$D150)/(dwg!$E150-dwg!$D150)</f>
        <v>0.8854415274</v>
      </c>
      <c r="J150" s="108">
        <f> (dwg!K150-dwg!$D150)/(dwg!$E150-dwg!$D150)</f>
        <v>0.8989657916</v>
      </c>
      <c r="K150" s="108">
        <f> (dwg!L150-dwg!$D150)/(dwg!$E150-dwg!$D150)</f>
        <v>0.8878281623</v>
      </c>
      <c r="L150" s="108">
        <f> (dwg!M150-dwg!$D150)/(dwg!$E150-dwg!$D150)</f>
        <v>0.8758949881</v>
      </c>
      <c r="M150" s="108">
        <f> (dwg!N150-dwg!$D150)/(dwg!$E150-dwg!$D150)</f>
        <v>0.8587907717</v>
      </c>
      <c r="N150" s="108">
        <f> (dwg!O150-dwg!$D150)/(dwg!$E150-dwg!$D150)</f>
        <v>0.8798727128</v>
      </c>
      <c r="O150" s="108">
        <f> (dwg!P150-dwg!$D150)/(dwg!$E150-dwg!$D150)</f>
        <v>0.7748607796</v>
      </c>
      <c r="P150" s="108">
        <f> (dwg!Q150-dwg!$D150)/(dwg!$E150-dwg!$D150)</f>
        <v>0.7649164678</v>
      </c>
      <c r="Q150" s="108">
        <f> (dwg!R150-dwg!$D150)/(dwg!$E150-dwg!$D150)</f>
        <v>0.8106603023</v>
      </c>
      <c r="R150" s="108">
        <f> (dwg!S150-dwg!$D150)/(dwg!$E150-dwg!$D150)</f>
        <v>0.8277645187</v>
      </c>
      <c r="S150" s="108">
        <f> (dwg!T150-dwg!$D150)/(dwg!$E150-dwg!$D150)</f>
        <v>0.8261734288</v>
      </c>
      <c r="T150" s="108">
        <f> (dwg!U150-dwg!$D150)/(dwg!$E150-dwg!$D150)</f>
        <v>0.7971360382</v>
      </c>
      <c r="U150" s="108">
        <f> (dwg!V150-dwg!$D150)/(dwg!$E150-dwg!$D150)</f>
        <v>0.7020684169</v>
      </c>
      <c r="V150" s="108">
        <f> (dwg!W150-dwg!$D150)/(dwg!$E150-dwg!$D150)</f>
        <v>0.6980906921</v>
      </c>
      <c r="W150" s="108">
        <f> (dwg!X150-dwg!$D150)/(dwg!$E150-dwg!$D150)</f>
        <v>0.823786794</v>
      </c>
      <c r="X150" s="108">
        <f> (dwg!Y150-dwg!$D150)/(dwg!$E150-dwg!$D150)</f>
        <v>0.8536197295</v>
      </c>
      <c r="Y150" s="108">
        <f> (dwg!Z150-dwg!$D150)/(dwg!$E150-dwg!$D150)</f>
        <v>0.7867939539</v>
      </c>
      <c r="Z150" s="108">
        <f> (dwg!AA150-dwg!$D150)/(dwg!$E150-dwg!$D150)</f>
        <v>0.8516308671</v>
      </c>
      <c r="AA150" s="108">
        <f> (dwg!AB150-dwg!$D150)/(dwg!$E150-dwg!$D150)</f>
        <v>0.8221957041</v>
      </c>
      <c r="AB150" s="108">
        <f> (dwg!AC150-dwg!$D150)/(dwg!$E150-dwg!$D150)</f>
        <v>0.8170246619</v>
      </c>
      <c r="AC150" s="108">
        <f> (dwg!AD150-dwg!$D150)/(dwg!$E150-dwg!$D150)</f>
        <v>0.7863961814</v>
      </c>
      <c r="AD150" s="108">
        <f> (dwg!AE150-dwg!$D150)/(dwg!$E150-dwg!$D150)</f>
        <v>0.8198090692</v>
      </c>
      <c r="AE150" s="108">
        <f> (dwg!AF150-dwg!$D150)/(dwg!$E150-dwg!$D150)</f>
        <v>0.6400159109</v>
      </c>
      <c r="AF150" s="108">
        <f> (dwg!AG150-dwg!$D150)/(dwg!$E150-dwg!$D150)</f>
        <v>0.7438345267</v>
      </c>
    </row>
    <row r="151" ht="12.75" customHeight="1">
      <c r="A151" s="96">
        <v>865.0</v>
      </c>
      <c r="B151" s="97" t="s">
        <v>20</v>
      </c>
      <c r="C151" s="98" t="s">
        <v>29</v>
      </c>
      <c r="D151" s="108">
        <f> (dwg!E151-dwg!$D151)/(dwg!$E151-dwg!$D151)</f>
        <v>1</v>
      </c>
      <c r="E151" s="108">
        <f> (dwg!F151-dwg!$D151)/(dwg!$E151-dwg!$D151)</f>
        <v>0.9605314576</v>
      </c>
      <c r="F151" s="108">
        <f> (dwg!G151-dwg!$D151)/(dwg!$E151-dwg!$D151)</f>
        <v>0.9363032435</v>
      </c>
      <c r="G151" s="108">
        <f> (dwg!H151-dwg!$D151)/(dwg!$E151-dwg!$D151)</f>
        <v>0.8823759281</v>
      </c>
      <c r="H151" s="108">
        <f> (dwg!I151-dwg!$D151)/(dwg!$E151-dwg!$D151)</f>
        <v>0.8995701446</v>
      </c>
      <c r="I151" s="108">
        <f> (dwg!J151-dwg!$D151)/(dwg!$E151-dwg!$D151)</f>
        <v>0.9007424775</v>
      </c>
      <c r="J151" s="108">
        <f> (dwg!K151-dwg!$D151)/(dwg!$E151-dwg!$D151)</f>
        <v>0.8995701446</v>
      </c>
      <c r="K151" s="108">
        <f> (dwg!L151-dwg!$D151)/(dwg!$E151-dwg!$D151)</f>
        <v>0.8812035952</v>
      </c>
      <c r="L151" s="108">
        <f> (dwg!M151-dwg!$D151)/(dwg!$E151-dwg!$D151)</f>
        <v>0.8929269246</v>
      </c>
      <c r="M151" s="108">
        <f> (dwg!N151-dwg!$D151)/(dwg!$E151-dwg!$D151)</f>
        <v>0.8683079328</v>
      </c>
      <c r="N151" s="108">
        <f> (dwg!O151-dwg!$D151)/(dwg!$E151-dwg!$D151)</f>
        <v>0.8620554904</v>
      </c>
      <c r="O151" s="108">
        <f> (dwg!P151-dwg!$D151)/(dwg!$E151-dwg!$D151)</f>
        <v>0.8194607268</v>
      </c>
      <c r="P151" s="108">
        <f> (dwg!Q151-dwg!$D151)/(dwg!$E151-dwg!$D151)</f>
        <v>0.7667057444</v>
      </c>
      <c r="Q151" s="108">
        <f> (dwg!R151-dwg!$D151)/(dwg!$E151-dwg!$D151)</f>
        <v>0.8472059398</v>
      </c>
      <c r="R151" s="108">
        <f> (dwg!S151-dwg!$D151)/(dwg!$E151-dwg!$D151)</f>
        <v>0.8468151622</v>
      </c>
      <c r="S151" s="108">
        <f> (dwg!T151-dwg!$D151)/(dwg!$E151-dwg!$D151)</f>
        <v>0.8311840563</v>
      </c>
      <c r="T151" s="108">
        <f> (dwg!U151-dwg!$D151)/(dwg!$E151-dwg!$D151)</f>
        <v>0.8135990621</v>
      </c>
      <c r="U151" s="108">
        <f> (dwg!V151-dwg!$D151)/(dwg!$E151-dwg!$D151)</f>
        <v>0.7514654162</v>
      </c>
      <c r="V151" s="108">
        <f> (dwg!W151-dwg!$D151)/(dwg!$E151-dwg!$D151)</f>
        <v>0.7026182102</v>
      </c>
      <c r="W151" s="108">
        <f> (dwg!X151-dwg!$D151)/(dwg!$E151-dwg!$D151)</f>
        <v>0.817116061</v>
      </c>
      <c r="X151" s="108">
        <f> (dwg!Y151-dwg!$D151)/(dwg!$E151-dwg!$D151)</f>
        <v>0.8448612739</v>
      </c>
      <c r="Y151" s="108">
        <f> (dwg!Z151-dwg!$D151)/(dwg!$E151-dwg!$D151)</f>
        <v>0.776084408</v>
      </c>
      <c r="Z151" s="108">
        <f> (dwg!AA151-dwg!$D151)/(dwg!$E151-dwg!$D151)</f>
        <v>0.8288393904</v>
      </c>
      <c r="AA151" s="108">
        <f> (dwg!AB151-dwg!$D151)/(dwg!$E151-dwg!$D151)</f>
        <v>0.8108636186</v>
      </c>
      <c r="AB151" s="108">
        <f> (dwg!AC151-dwg!$D151)/(dwg!$E151-dwg!$D151)</f>
        <v>0.8065650645</v>
      </c>
      <c r="AC151" s="108">
        <f> (dwg!AD151-dwg!$D151)/(dwg!$E151-dwg!$D151)</f>
        <v>0.7561547479</v>
      </c>
      <c r="AD151" s="108">
        <f> (dwg!AE151-dwg!$D151)/(dwg!$E151-dwg!$D151)</f>
        <v>0.8132082845</v>
      </c>
      <c r="AE151" s="108">
        <f> (dwg!AF151-dwg!$D151)/(dwg!$E151-dwg!$D151)</f>
        <v>0.6271981243</v>
      </c>
      <c r="AF151" s="108">
        <f> (dwg!AG151-dwg!$D151)/(dwg!$E151-dwg!$D151)</f>
        <v>0.7330988667</v>
      </c>
    </row>
    <row r="152" ht="12.75" customHeight="1">
      <c r="A152" s="96">
        <v>866.0</v>
      </c>
      <c r="B152" s="97" t="s">
        <v>11</v>
      </c>
      <c r="C152" s="98" t="s">
        <v>29</v>
      </c>
      <c r="D152" s="108">
        <f> (dwg!E152-dwg!$D152)/(dwg!$E152-dwg!$D152)</f>
        <v>1</v>
      </c>
      <c r="E152" s="108">
        <f> (dwg!F152-dwg!$D152)/(dwg!$E152-dwg!$D152)</f>
        <v>0.9534090909</v>
      </c>
      <c r="F152" s="108">
        <f> (dwg!G152-dwg!$D152)/(dwg!$E152-dwg!$D152)</f>
        <v>0.915530303</v>
      </c>
      <c r="G152" s="108">
        <f> (dwg!H152-dwg!$D152)/(dwg!$E152-dwg!$D152)</f>
        <v>0.8458333333</v>
      </c>
      <c r="H152" s="108">
        <f> (dwg!I152-dwg!$D152)/(dwg!$E152-dwg!$D152)</f>
        <v>0.8863636364</v>
      </c>
      <c r="I152" s="108">
        <f> (dwg!J152-dwg!$D152)/(dwg!$E152-dwg!$D152)</f>
        <v>0.8890151515</v>
      </c>
      <c r="J152" s="108">
        <f> (dwg!K152-dwg!$D152)/(dwg!$E152-dwg!$D152)</f>
        <v>0.8954545455</v>
      </c>
      <c r="K152" s="108">
        <f> (dwg!L152-dwg!$D152)/(dwg!$E152-dwg!$D152)</f>
        <v>0.8791666667</v>
      </c>
      <c r="L152" s="108">
        <f> (dwg!M152-dwg!$D152)/(dwg!$E152-dwg!$D152)</f>
        <v>0.8632575758</v>
      </c>
      <c r="M152" s="108">
        <f> (dwg!N152-dwg!$D152)/(dwg!$E152-dwg!$D152)</f>
        <v>0.8450757576</v>
      </c>
      <c r="N152" s="108">
        <f> (dwg!O152-dwg!$D152)/(dwg!$E152-dwg!$D152)</f>
        <v>0.871969697</v>
      </c>
      <c r="O152" s="108">
        <f> (dwg!P152-dwg!$D152)/(dwg!$E152-dwg!$D152)</f>
        <v>0.7371212121</v>
      </c>
      <c r="P152" s="108">
        <f> (dwg!Q152-dwg!$D152)/(dwg!$E152-dwg!$D152)</f>
        <v>0.7181818182</v>
      </c>
      <c r="Q152" s="108">
        <f> (dwg!R152-dwg!$D152)/(dwg!$E152-dwg!$D152)</f>
        <v>0.790530303</v>
      </c>
      <c r="R152" s="108">
        <f> (dwg!S152-dwg!$D152)/(dwg!$E152-dwg!$D152)</f>
        <v>0.8253787879</v>
      </c>
      <c r="S152" s="108">
        <f> (dwg!T152-dwg!$D152)/(dwg!$E152-dwg!$D152)</f>
        <v>0.8136363636</v>
      </c>
      <c r="T152" s="108">
        <f> (dwg!U152-dwg!$D152)/(dwg!$E152-dwg!$D152)</f>
        <v>0.7723484848</v>
      </c>
      <c r="U152" s="108">
        <f> (dwg!V152-dwg!$D152)/(dwg!$E152-dwg!$D152)</f>
        <v>0.7</v>
      </c>
      <c r="V152" s="108">
        <f> (dwg!W152-dwg!$D152)/(dwg!$E152-dwg!$D152)</f>
        <v>0.6583333333</v>
      </c>
      <c r="W152" s="108">
        <f> (dwg!X152-dwg!$D152)/(dwg!$E152-dwg!$D152)</f>
        <v>0.8231060606</v>
      </c>
      <c r="X152" s="108">
        <f> (dwg!Y152-dwg!$D152)/(dwg!$E152-dwg!$D152)</f>
        <v>0.8401515152</v>
      </c>
      <c r="Y152" s="108">
        <f> (dwg!Z152-dwg!$D152)/(dwg!$E152-dwg!$D152)</f>
        <v>0.828030303</v>
      </c>
      <c r="Z152" s="108">
        <f> (dwg!AA152-dwg!$D152)/(dwg!$E152-dwg!$D152)</f>
        <v>0.8545454545</v>
      </c>
      <c r="AA152" s="108">
        <f> (dwg!AB152-dwg!$D152)/(dwg!$E152-dwg!$D152)</f>
        <v>0.8416666667</v>
      </c>
      <c r="AB152" s="108">
        <f> (dwg!AC152-dwg!$D152)/(dwg!$E152-dwg!$D152)</f>
        <v>0.8348484848</v>
      </c>
      <c r="AC152" s="108">
        <f> (dwg!AD152-dwg!$D152)/(dwg!$E152-dwg!$D152)</f>
        <v>0.8291666667</v>
      </c>
      <c r="AD152" s="108">
        <f> (dwg!AE152-dwg!$D152)/(dwg!$E152-dwg!$D152)</f>
        <v>0.8545454545</v>
      </c>
      <c r="AE152" s="108">
        <f> (dwg!AF152-dwg!$D152)/(dwg!$E152-dwg!$D152)</f>
        <v>0.7685606061</v>
      </c>
      <c r="AF152" s="108">
        <f> (dwg!AG152-dwg!$D152)/(dwg!$E152-dwg!$D152)</f>
        <v>0.8314393939</v>
      </c>
    </row>
    <row r="153" ht="12.75" customHeight="1">
      <c r="A153" s="96">
        <v>867.0</v>
      </c>
      <c r="B153" s="97" t="s">
        <v>11</v>
      </c>
      <c r="C153" s="98" t="s">
        <v>29</v>
      </c>
      <c r="D153" s="108">
        <f> (dwg!E153-dwg!$D153)/(dwg!$E153-dwg!$D153)</f>
        <v>1</v>
      </c>
      <c r="E153" s="108">
        <f> (dwg!F153-dwg!$D153)/(dwg!$E153-dwg!$D153)</f>
        <v>0.9640522876</v>
      </c>
      <c r="F153" s="108">
        <f> (dwg!G153-dwg!$D153)/(dwg!$E153-dwg!$D153)</f>
        <v>0.9338235294</v>
      </c>
      <c r="G153" s="108">
        <f> (dwg!H153-dwg!$D153)/(dwg!$E153-dwg!$D153)</f>
        <v>0.8721405229</v>
      </c>
      <c r="H153" s="108">
        <f> (dwg!I153-dwg!$D153)/(dwg!$E153-dwg!$D153)</f>
        <v>0.8819444444</v>
      </c>
      <c r="I153" s="108">
        <f> (dwg!J153-dwg!$D153)/(dwg!$E153-dwg!$D153)</f>
        <v>0.8950163399</v>
      </c>
      <c r="J153" s="108">
        <f> (dwg!K153-dwg!$D153)/(dwg!$E153-dwg!$D153)</f>
        <v>0.8950163399</v>
      </c>
      <c r="K153" s="108">
        <f> (dwg!L153-dwg!$D153)/(dwg!$E153-dwg!$D153)</f>
        <v>0.8754084967</v>
      </c>
      <c r="L153" s="108">
        <f> (dwg!M153-dwg!$D153)/(dwg!$E153-dwg!$D153)</f>
        <v>0.8745915033</v>
      </c>
      <c r="M153" s="108">
        <f> (dwg!N153-dwg!$D153)/(dwg!$E153-dwg!$D153)</f>
        <v>0.841503268</v>
      </c>
      <c r="N153" s="108">
        <f> (dwg!O153-dwg!$D153)/(dwg!$E153-dwg!$D153)</f>
        <v>0.8770424837</v>
      </c>
      <c r="O153" s="108">
        <f> (dwg!P153-dwg!$D153)/(dwg!$E153-dwg!$D153)</f>
        <v>0.7426470588</v>
      </c>
      <c r="P153" s="108">
        <f> (dwg!Q153-dwg!$D153)/(dwg!$E153-dwg!$D153)</f>
        <v>0.7316176471</v>
      </c>
      <c r="Q153" s="108">
        <f> (dwg!R153-dwg!$D153)/(dwg!$E153-dwg!$D153)</f>
        <v>0.7867647059</v>
      </c>
      <c r="R153" s="108">
        <f> (dwg!S153-dwg!$D153)/(dwg!$E153-dwg!$D153)</f>
        <v>0.8174019608</v>
      </c>
      <c r="S153" s="108">
        <f> (dwg!T153-dwg!$D153)/(dwg!$E153-dwg!$D153)</f>
        <v>0.8092320261</v>
      </c>
      <c r="T153" s="108">
        <f> (dwg!U153-dwg!$D153)/(dwg!$E153-dwg!$D153)</f>
        <v>0.8043300654</v>
      </c>
      <c r="U153" s="108">
        <f> (dwg!V153-dwg!$D153)/(dwg!$E153-dwg!$D153)</f>
        <v>0.7128267974</v>
      </c>
      <c r="V153" s="108">
        <f> (dwg!W153-dwg!$D153)/(dwg!$E153-dwg!$D153)</f>
        <v>0.7022058824</v>
      </c>
      <c r="W153" s="108">
        <f> (dwg!X153-dwg!$D153)/(dwg!$E153-dwg!$D153)</f>
        <v>0.8267973856</v>
      </c>
      <c r="X153" s="108">
        <f> (dwg!Y153-dwg!$D153)/(dwg!$E153-dwg!$D153)</f>
        <v>0.8406862745</v>
      </c>
      <c r="Y153" s="108">
        <f> (dwg!Z153-dwg!$D153)/(dwg!$E153-dwg!$D153)</f>
        <v>0.7994281046</v>
      </c>
      <c r="Z153" s="108">
        <f> (dwg!AA153-dwg!$D153)/(dwg!$E153-dwg!$D153)</f>
        <v>0.8611111111</v>
      </c>
      <c r="AA153" s="108">
        <f> (dwg!AB153-dwg!$D153)/(dwg!$E153-dwg!$D153)</f>
        <v>0.8492647059</v>
      </c>
      <c r="AB153" s="108">
        <f> (dwg!AC153-dwg!$D153)/(dwg!$E153-dwg!$D153)</f>
        <v>0.8304738562</v>
      </c>
      <c r="AC153" s="108">
        <f> (dwg!AD153-dwg!$D153)/(dwg!$E153-dwg!$D153)</f>
        <v>0.8402777778</v>
      </c>
      <c r="AD153" s="108">
        <f> (dwg!AE153-dwg!$D153)/(dwg!$E153-dwg!$D153)</f>
        <v>0.8439542484</v>
      </c>
      <c r="AE153" s="108">
        <f> (dwg!AF153-dwg!$D153)/(dwg!$E153-dwg!$D153)</f>
        <v>0.7577614379</v>
      </c>
      <c r="AF153" s="108">
        <f> (dwg!AG153-dwg!$D153)/(dwg!$E153-dwg!$D153)</f>
        <v>0.8092320261</v>
      </c>
    </row>
    <row r="154" ht="12.75" customHeight="1">
      <c r="A154" s="96">
        <v>868.0</v>
      </c>
      <c r="B154" s="97" t="s">
        <v>11</v>
      </c>
      <c r="C154" s="98" t="s">
        <v>29</v>
      </c>
      <c r="D154" s="108">
        <f> (dwg!E154-dwg!$D154)/(dwg!$E154-dwg!$D154)</f>
        <v>1</v>
      </c>
      <c r="E154" s="108">
        <f> (dwg!F154-dwg!$D154)/(dwg!$E154-dwg!$D154)</f>
        <v>0.9492264974</v>
      </c>
      <c r="F154" s="108">
        <f> (dwg!G154-dwg!$D154)/(dwg!$E154-dwg!$D154)</f>
        <v>0.9182863943</v>
      </c>
      <c r="G154" s="108">
        <f> (dwg!H154-dwg!$D154)/(dwg!$E154-dwg!$D154)</f>
        <v>0.8663228877</v>
      </c>
      <c r="H154" s="108">
        <f> (dwg!I154-dwg!$D154)/(dwg!$E154-dwg!$D154)</f>
        <v>0.893692979</v>
      </c>
      <c r="I154" s="108">
        <f> (dwg!J154-dwg!$D154)/(dwg!$E154-dwg!$D154)</f>
        <v>0.8956763189</v>
      </c>
      <c r="J154" s="108">
        <f> (dwg!K154-dwg!$D154)/(dwg!$E154-dwg!$D154)</f>
        <v>0.894089647</v>
      </c>
      <c r="K154" s="108">
        <f> (dwg!L154-dwg!$D154)/(dwg!$E154-dwg!$D154)</f>
        <v>0.8897262991</v>
      </c>
      <c r="L154" s="108">
        <f> (dwg!M154-dwg!$D154)/(dwg!$E154-dwg!$D154)</f>
        <v>0.8786195954</v>
      </c>
      <c r="M154" s="108">
        <f> (dwg!N154-dwg!$D154)/(dwg!$E154-dwg!$D154)</f>
        <v>0.8544228481</v>
      </c>
      <c r="N154" s="108">
        <f> (dwg!O154-dwg!$D154)/(dwg!$E154-dwg!$D154)</f>
        <v>0.8778262594</v>
      </c>
      <c r="O154" s="108">
        <f> (dwg!P154-dwg!$D154)/(dwg!$E154-dwg!$D154)</f>
        <v>0.7350257834</v>
      </c>
      <c r="P154" s="108">
        <f> (dwg!Q154-dwg!$D154)/(dwg!$E154-dwg!$D154)</f>
        <v>0.7259024197</v>
      </c>
      <c r="Q154" s="108">
        <f> (dwg!R154-dwg!$D154)/(dwg!$E154-dwg!$D154)</f>
        <v>0.7838159461</v>
      </c>
      <c r="R154" s="108">
        <f> (dwg!S154-dwg!$D154)/(dwg!$E154-dwg!$D154)</f>
        <v>0.8171360571</v>
      </c>
      <c r="S154" s="108">
        <f> (dwg!T154-dwg!$D154)/(dwg!$E154-dwg!$D154)</f>
        <v>0.8095993653</v>
      </c>
      <c r="T154" s="108">
        <f> (dwg!U154-dwg!$D154)/(dwg!$E154-dwg!$D154)</f>
        <v>0.7671558905</v>
      </c>
      <c r="U154" s="108">
        <f> (dwg!V154-dwg!$D154)/(dwg!$E154-dwg!$D154)</f>
        <v>0.6985323284</v>
      </c>
      <c r="V154" s="108">
        <f> (dwg!W154-dwg!$D154)/(dwg!$E154-dwg!$D154)</f>
        <v>0.6465688219</v>
      </c>
      <c r="W154" s="108">
        <f> (dwg!X154-dwg!$D154)/(dwg!$E154-dwg!$D154)</f>
        <v>0.821896073</v>
      </c>
      <c r="X154" s="108">
        <f> (dwg!Y154-dwg!$D154)/(dwg!$E154-dwg!$D154)</f>
        <v>0.8282427608</v>
      </c>
      <c r="Y154" s="108">
        <f> (dwg!Z154-dwg!$D154)/(dwg!$E154-dwg!$D154)</f>
        <v>0.8004760016</v>
      </c>
      <c r="Z154" s="108">
        <f> (dwg!AA154-dwg!$D154)/(dwg!$E154-dwg!$D154)</f>
        <v>0.8532328441</v>
      </c>
      <c r="AA154" s="108">
        <f> (dwg!AB154-dwg!$D154)/(dwg!$E154-dwg!$D154)</f>
        <v>0.8310194367</v>
      </c>
      <c r="AB154" s="108">
        <f> (dwg!AC154-dwg!$D154)/(dwg!$E154-dwg!$D154)</f>
        <v>0.8171360571</v>
      </c>
      <c r="AC154" s="108">
        <f> (dwg!AD154-dwg!$D154)/(dwg!$E154-dwg!$D154)</f>
        <v>0.785799286</v>
      </c>
      <c r="AD154" s="108">
        <f> (dwg!AE154-dwg!$D154)/(dwg!$E154-dwg!$D154)</f>
        <v>0.8195160651</v>
      </c>
      <c r="AE154" s="108">
        <f> (dwg!AF154-dwg!$D154)/(dwg!$E154-dwg!$D154)</f>
        <v>0.6866322888</v>
      </c>
      <c r="AF154" s="108">
        <f> (dwg!AG154-dwg!$D154)/(dwg!$E154-dwg!$D154)</f>
        <v>0.7691392305</v>
      </c>
    </row>
    <row r="155" ht="12.75" customHeight="1">
      <c r="A155" s="96">
        <v>869.0</v>
      </c>
      <c r="B155" s="97" t="s">
        <v>11</v>
      </c>
      <c r="C155" s="100" t="s">
        <v>6</v>
      </c>
      <c r="D155" s="108">
        <f> (dwg!E155-dwg!$D155)/(dwg!$E155-dwg!$D155)</f>
        <v>1</v>
      </c>
      <c r="E155" s="108">
        <f> (dwg!F155-dwg!$D155)/(dwg!$E155-dwg!$D155)</f>
        <v>0.9565560821</v>
      </c>
      <c r="F155" s="108">
        <f> (dwg!G155-dwg!$D155)/(dwg!$E155-dwg!$D155)</f>
        <v>0.9139020537</v>
      </c>
      <c r="G155" s="108">
        <f> (dwg!H155-dwg!$D155)/(dwg!$E155-dwg!$D155)</f>
        <v>0.8491311216</v>
      </c>
      <c r="H155" s="108">
        <f> (dwg!I155-dwg!$D155)/(dwg!$E155-dwg!$D155)</f>
        <v>0.8637440758</v>
      </c>
      <c r="I155" s="108">
        <f> (dwg!J155-dwg!$D155)/(dwg!$E155-dwg!$D155)</f>
        <v>0.8981042654</v>
      </c>
      <c r="J155" s="108">
        <f> (dwg!K155-dwg!$D155)/(dwg!$E155-dwg!$D155)</f>
        <v>0.8937598736</v>
      </c>
      <c r="K155" s="108">
        <f> (dwg!L155-dwg!$D155)/(dwg!$E155-dwg!$D155)</f>
        <v>0.8408372828</v>
      </c>
      <c r="L155" s="108">
        <f> (dwg!M155-dwg!$D155)/(dwg!$E155-dwg!$D155)</f>
        <v>0.7898894155</v>
      </c>
      <c r="M155" s="108">
        <f> (dwg!N155-dwg!$D155)/(dwg!$E155-dwg!$D155)</f>
        <v>0.7345971564</v>
      </c>
      <c r="N155" s="108">
        <f> (dwg!O155-dwg!$D155)/(dwg!$E155-dwg!$D155)</f>
        <v>0.7314375987</v>
      </c>
      <c r="O155" s="108">
        <f> (dwg!P155-dwg!$D155)/(dwg!$E155-dwg!$D155)</f>
        <v>0.5683254344</v>
      </c>
      <c r="P155" s="108">
        <f> (dwg!Q155-dwg!$D155)/(dwg!$E155-dwg!$D155)</f>
        <v>0.5296208531</v>
      </c>
      <c r="Q155" s="108">
        <f> (dwg!R155-dwg!$D155)/(dwg!$E155-dwg!$D155)</f>
        <v>0.5450236967</v>
      </c>
      <c r="R155" s="108">
        <f> (dwg!S155-dwg!$D155)/(dwg!$E155-dwg!$D155)</f>
        <v>0.5426540284</v>
      </c>
      <c r="S155" s="108">
        <f> (dwg!T155-dwg!$D155)/(dwg!$E155-dwg!$D155)</f>
        <v>0.5019747235</v>
      </c>
      <c r="T155" s="108">
        <f> (dwg!U155-dwg!$D155)/(dwg!$E155-dwg!$D155)</f>
        <v>0.4218009479</v>
      </c>
      <c r="U155" s="108">
        <f> (dwg!V155-dwg!$D155)/(dwg!$E155-dwg!$D155)</f>
        <v>0.3357030016</v>
      </c>
      <c r="V155" s="108">
        <f> (dwg!W155-dwg!$D155)/(dwg!$E155-dwg!$D155)</f>
        <v>0.2531595577</v>
      </c>
      <c r="W155" s="108">
        <f> (dwg!X155-dwg!$D155)/(dwg!$E155-dwg!$D155)</f>
        <v>0.2381516588</v>
      </c>
      <c r="X155" s="108">
        <f> (dwg!Y155-dwg!$D155)/(dwg!$E155-dwg!$D155)</f>
        <v>0.2097156398</v>
      </c>
      <c r="Y155" s="108">
        <f> (dwg!Z155-dwg!$D155)/(dwg!$E155-dwg!$D155)</f>
        <v>0.1745655608</v>
      </c>
      <c r="Z155" s="108">
        <f> (dwg!AA155-dwg!$D155)/(dwg!$E155-dwg!$D155)</f>
        <v>0.1536334913</v>
      </c>
      <c r="AA155" s="108">
        <f> (dwg!AB155-dwg!$D155)/(dwg!$E155-dwg!$D155)</f>
        <v>0.1291469194</v>
      </c>
      <c r="AB155" s="108">
        <f> (dwg!AC155-dwg!$D155)/(dwg!$E155-dwg!$D155)</f>
        <v>0.1042654028</v>
      </c>
      <c r="AC155" s="108">
        <f> (dwg!AD155-dwg!$D155)/(dwg!$E155-dwg!$D155)</f>
        <v>0.07780410742</v>
      </c>
      <c r="AD155" s="108">
        <f> (dwg!AE155-dwg!$D155)/(dwg!$E155-dwg!$D155)</f>
        <v>0.05766192733</v>
      </c>
      <c r="AE155" s="108">
        <f> (dwg!AF155-dwg!$D155)/(dwg!$E155-dwg!$D155)</f>
        <v>0.02409162717</v>
      </c>
      <c r="AF155" s="108">
        <f> (dwg!AG155-dwg!$D155)/(dwg!$E155-dwg!$D155)</f>
        <v>0.001184834123</v>
      </c>
    </row>
    <row r="156" ht="12.75" customHeight="1">
      <c r="A156" s="96">
        <v>870.0</v>
      </c>
      <c r="B156" s="97" t="s">
        <v>11</v>
      </c>
      <c r="C156" s="100" t="s">
        <v>6</v>
      </c>
      <c r="D156" s="108">
        <f> (dwg!E156-dwg!$D156)/(dwg!$E156-dwg!$D156)</f>
        <v>1</v>
      </c>
      <c r="E156" s="108">
        <f> (dwg!F156-dwg!$D156)/(dwg!$E156-dwg!$D156)</f>
        <v>0.9552</v>
      </c>
      <c r="F156" s="108">
        <f> (dwg!G156-dwg!$D156)/(dwg!$E156-dwg!$D156)</f>
        <v>0.9048</v>
      </c>
      <c r="G156" s="108">
        <f> (dwg!H156-dwg!$D156)/(dwg!$E156-dwg!$D156)</f>
        <v>0.8336</v>
      </c>
      <c r="H156" s="108">
        <f> (dwg!I156-dwg!$D156)/(dwg!$E156-dwg!$D156)</f>
        <v>0.8688</v>
      </c>
      <c r="I156" s="108">
        <f> (dwg!J156-dwg!$D156)/(dwg!$E156-dwg!$D156)</f>
        <v>0.884</v>
      </c>
      <c r="J156" s="108">
        <f> (dwg!K156-dwg!$D156)/(dwg!$E156-dwg!$D156)</f>
        <v>0.886</v>
      </c>
      <c r="K156" s="108">
        <f> (dwg!L156-dwg!$D156)/(dwg!$E156-dwg!$D156)</f>
        <v>0.8272</v>
      </c>
      <c r="L156" s="108">
        <f> (dwg!M156-dwg!$D156)/(dwg!$E156-dwg!$D156)</f>
        <v>0.7776</v>
      </c>
      <c r="M156" s="108">
        <f> (dwg!N156-dwg!$D156)/(dwg!$E156-dwg!$D156)</f>
        <v>0.7112</v>
      </c>
      <c r="N156" s="108">
        <f> (dwg!O156-dwg!$D156)/(dwg!$E156-dwg!$D156)</f>
        <v>0.7148</v>
      </c>
      <c r="O156" s="108">
        <f> (dwg!P156-dwg!$D156)/(dwg!$E156-dwg!$D156)</f>
        <v>0.5576</v>
      </c>
      <c r="P156" s="108">
        <f> (dwg!Q156-dwg!$D156)/(dwg!$E156-dwg!$D156)</f>
        <v>0.5116</v>
      </c>
      <c r="Q156" s="108">
        <f> (dwg!R156-dwg!$D156)/(dwg!$E156-dwg!$D156)</f>
        <v>0.536</v>
      </c>
      <c r="R156" s="108">
        <f> (dwg!S156-dwg!$D156)/(dwg!$E156-dwg!$D156)</f>
        <v>0.5268</v>
      </c>
      <c r="S156" s="108">
        <f> (dwg!T156-dwg!$D156)/(dwg!$E156-dwg!$D156)</f>
        <v>0.4792</v>
      </c>
      <c r="T156" s="108">
        <f> (dwg!U156-dwg!$D156)/(dwg!$E156-dwg!$D156)</f>
        <v>0.4</v>
      </c>
      <c r="U156" s="108">
        <f> (dwg!V156-dwg!$D156)/(dwg!$E156-dwg!$D156)</f>
        <v>0.3064</v>
      </c>
      <c r="V156" s="108">
        <f> (dwg!W156-dwg!$D156)/(dwg!$E156-dwg!$D156)</f>
        <v>0.2244</v>
      </c>
      <c r="W156" s="108">
        <f> (dwg!X156-dwg!$D156)/(dwg!$E156-dwg!$D156)</f>
        <v>0.2188</v>
      </c>
      <c r="X156" s="108">
        <f> (dwg!Y156-dwg!$D156)/(dwg!$E156-dwg!$D156)</f>
        <v>0.1888</v>
      </c>
      <c r="Y156" s="108">
        <f> (dwg!Z156-dwg!$D156)/(dwg!$E156-dwg!$D156)</f>
        <v>0.1508</v>
      </c>
      <c r="Z156" s="108">
        <f> (dwg!AA156-dwg!$D156)/(dwg!$E156-dwg!$D156)</f>
        <v>0.132</v>
      </c>
      <c r="AA156" s="108">
        <f> (dwg!AB156-dwg!$D156)/(dwg!$E156-dwg!$D156)</f>
        <v>0.1096</v>
      </c>
      <c r="AB156" s="108">
        <f> (dwg!AC156-dwg!$D156)/(dwg!$E156-dwg!$D156)</f>
        <v>0.0836</v>
      </c>
      <c r="AC156" s="108">
        <f> (dwg!AD156-dwg!$D156)/(dwg!$E156-dwg!$D156)</f>
        <v>0.0608</v>
      </c>
      <c r="AD156" s="108">
        <f> (dwg!AE156-dwg!$D156)/(dwg!$E156-dwg!$D156)</f>
        <v>0.0424</v>
      </c>
      <c r="AE156" s="108">
        <f> (dwg!AF156-dwg!$D156)/(dwg!$E156-dwg!$D156)</f>
        <v>0.0168</v>
      </c>
      <c r="AF156" s="108">
        <f> (dwg!AG156-dwg!$D156)/(dwg!$E156-dwg!$D156)</f>
        <v>-0.0016</v>
      </c>
    </row>
    <row r="157" ht="12.75" customHeight="1">
      <c r="A157" s="96">
        <v>871.0</v>
      </c>
      <c r="B157" s="97" t="s">
        <v>11</v>
      </c>
      <c r="C157" s="96" t="s">
        <v>419</v>
      </c>
      <c r="D157" s="108">
        <f> (dwg!E157-dwg!$D157)/(dwg!$E157-dwg!$D157)</f>
        <v>1</v>
      </c>
      <c r="E157" s="108">
        <f> (dwg!F157-dwg!$D157)/(dwg!$E157-dwg!$D157)</f>
        <v>0.9640397858</v>
      </c>
      <c r="F157" s="108">
        <f> (dwg!G157-dwg!$D157)/(dwg!$E157-dwg!$D157)</f>
        <v>0.9246365723</v>
      </c>
      <c r="G157" s="108">
        <f> (dwg!H157-dwg!$D157)/(dwg!$E157-dwg!$D157)</f>
        <v>0.877199694</v>
      </c>
      <c r="H157" s="108">
        <f> (dwg!I157-dwg!$D157)/(dwg!$E157-dwg!$D157)</f>
        <v>0.8940321347</v>
      </c>
      <c r="I157" s="108">
        <f> (dwg!J157-dwg!$D157)/(dwg!$E157-dwg!$D157)</f>
        <v>0.8947972456</v>
      </c>
      <c r="J157" s="108">
        <f> (dwg!K157-dwg!$D157)/(dwg!$E157-dwg!$D157)</f>
        <v>-0.7651109411</v>
      </c>
      <c r="K157" s="108">
        <f> (dwg!L157-dwg!$D157)/(dwg!$E157-dwg!$D157)</f>
        <v>-0.7651109411</v>
      </c>
      <c r="L157" s="108">
        <f> (dwg!M157-dwg!$D157)/(dwg!$E157-dwg!$D157)</f>
        <v>-0.7651109411</v>
      </c>
      <c r="M157" s="108">
        <f> (dwg!N157-dwg!$D157)/(dwg!$E157-dwg!$D157)</f>
        <v>-0.7651109411</v>
      </c>
      <c r="N157" s="108">
        <f> (dwg!O157-dwg!$D157)/(dwg!$E157-dwg!$D157)</f>
        <v>-0.7651109411</v>
      </c>
      <c r="O157" s="108">
        <f> (dwg!P157-dwg!$D157)/(dwg!$E157-dwg!$D157)</f>
        <v>-0.7651109411</v>
      </c>
      <c r="P157" s="108">
        <f> (dwg!Q157-dwg!$D157)/(dwg!$E157-dwg!$D157)</f>
        <v>-0.7651109411</v>
      </c>
      <c r="Q157" s="108">
        <f> (dwg!R157-dwg!$D157)/(dwg!$E157-dwg!$D157)</f>
        <v>-0.7651109411</v>
      </c>
      <c r="R157" s="108">
        <f> (dwg!S157-dwg!$D157)/(dwg!$E157-dwg!$D157)</f>
        <v>-0.7651109411</v>
      </c>
      <c r="S157" s="108">
        <f> (dwg!T157-dwg!$D157)/(dwg!$E157-dwg!$D157)</f>
        <v>-0.7651109411</v>
      </c>
      <c r="T157" s="108">
        <f> (dwg!U157-dwg!$D157)/(dwg!$E157-dwg!$D157)</f>
        <v>-0.7651109411</v>
      </c>
      <c r="U157" s="108">
        <f> (dwg!V157-dwg!$D157)/(dwg!$E157-dwg!$D157)</f>
        <v>-0.7651109411</v>
      </c>
      <c r="V157" s="108">
        <f> (dwg!W157-dwg!$D157)/(dwg!$E157-dwg!$D157)</f>
        <v>-0.7651109411</v>
      </c>
      <c r="W157" s="108">
        <f> (dwg!X157-dwg!$D157)/(dwg!$E157-dwg!$D157)</f>
        <v>-0.7651109411</v>
      </c>
      <c r="X157" s="108">
        <f> (dwg!Y157-dwg!$D157)/(dwg!$E157-dwg!$D157)</f>
        <v>-0.7651109411</v>
      </c>
      <c r="Y157" s="108">
        <f> (dwg!Z157-dwg!$D157)/(dwg!$E157-dwg!$D157)</f>
        <v>-0.7651109411</v>
      </c>
      <c r="Z157" s="108">
        <f> (dwg!AA157-dwg!$D157)/(dwg!$E157-dwg!$D157)</f>
        <v>-0.7651109411</v>
      </c>
      <c r="AA157" s="108">
        <f> (dwg!AB157-dwg!$D157)/(dwg!$E157-dwg!$D157)</f>
        <v>-0.7651109411</v>
      </c>
      <c r="AB157" s="108">
        <f> (dwg!AC157-dwg!$D157)/(dwg!$E157-dwg!$D157)</f>
        <v>-0.7651109411</v>
      </c>
      <c r="AC157" s="108">
        <f> (dwg!AD157-dwg!$D157)/(dwg!$E157-dwg!$D157)</f>
        <v>-0.7651109411</v>
      </c>
      <c r="AD157" s="108">
        <f> (dwg!AE157-dwg!$D157)/(dwg!$E157-dwg!$D157)</f>
        <v>-0.7651109411</v>
      </c>
      <c r="AE157" s="108">
        <f> (dwg!AF157-dwg!$D157)/(dwg!$E157-dwg!$D157)</f>
        <v>-0.7651109411</v>
      </c>
      <c r="AF157" s="108">
        <f> (dwg!AG157-dwg!$D157)/(dwg!$E157-dwg!$D157)</f>
        <v>-0.7651109411</v>
      </c>
    </row>
    <row r="158" ht="12.75" customHeight="1">
      <c r="A158" s="96">
        <v>872.0</v>
      </c>
      <c r="B158" s="97" t="s">
        <v>11</v>
      </c>
      <c r="C158" s="96" t="s">
        <v>419</v>
      </c>
      <c r="D158" s="108">
        <f> (dwg!E158-dwg!$D158)/(dwg!$E158-dwg!$D158)</f>
        <v>1</v>
      </c>
      <c r="E158" s="108">
        <f> (dwg!F158-dwg!$D158)/(dwg!$E158-dwg!$D158)</f>
        <v>0.9640967498</v>
      </c>
      <c r="F158" s="108">
        <f> (dwg!G158-dwg!$D158)/(dwg!$E158-dwg!$D158)</f>
        <v>0.9221466364</v>
      </c>
      <c r="G158" s="108">
        <f> (dwg!H158-dwg!$D158)/(dwg!$E158-dwg!$D158)</f>
        <v>0.865835223</v>
      </c>
      <c r="H158" s="108">
        <f> (dwg!I158-dwg!$D158)/(dwg!$E158-dwg!$D158)</f>
        <v>0.8934240363</v>
      </c>
      <c r="I158" s="108">
        <f> (dwg!J158-dwg!$D158)/(dwg!$E158-dwg!$D158)</f>
        <v>0.9021164021</v>
      </c>
      <c r="J158" s="108">
        <f> (dwg!K158-dwg!$D158)/(dwg!$E158-dwg!$D158)</f>
        <v>-0.7558578987</v>
      </c>
      <c r="K158" s="108">
        <f> (dwg!L158-dwg!$D158)/(dwg!$E158-dwg!$D158)</f>
        <v>-0.7558578987</v>
      </c>
      <c r="L158" s="108">
        <f> (dwg!M158-dwg!$D158)/(dwg!$E158-dwg!$D158)</f>
        <v>-0.7558578987</v>
      </c>
      <c r="M158" s="108">
        <f> (dwg!N158-dwg!$D158)/(dwg!$E158-dwg!$D158)</f>
        <v>-0.7558578987</v>
      </c>
      <c r="N158" s="108">
        <f> (dwg!O158-dwg!$D158)/(dwg!$E158-dwg!$D158)</f>
        <v>-0.7558578987</v>
      </c>
      <c r="O158" s="108">
        <f> (dwg!P158-dwg!$D158)/(dwg!$E158-dwg!$D158)</f>
        <v>-0.7558578987</v>
      </c>
      <c r="P158" s="108">
        <f> (dwg!Q158-dwg!$D158)/(dwg!$E158-dwg!$D158)</f>
        <v>-0.7558578987</v>
      </c>
      <c r="Q158" s="108">
        <f> (dwg!R158-dwg!$D158)/(dwg!$E158-dwg!$D158)</f>
        <v>-0.7558578987</v>
      </c>
      <c r="R158" s="108">
        <f> (dwg!S158-dwg!$D158)/(dwg!$E158-dwg!$D158)</f>
        <v>-0.7558578987</v>
      </c>
      <c r="S158" s="108">
        <f> (dwg!T158-dwg!$D158)/(dwg!$E158-dwg!$D158)</f>
        <v>-0.7558578987</v>
      </c>
      <c r="T158" s="108">
        <f> (dwg!U158-dwg!$D158)/(dwg!$E158-dwg!$D158)</f>
        <v>-0.7558578987</v>
      </c>
      <c r="U158" s="108">
        <f> (dwg!V158-dwg!$D158)/(dwg!$E158-dwg!$D158)</f>
        <v>-0.7558578987</v>
      </c>
      <c r="V158" s="108">
        <f> (dwg!W158-dwg!$D158)/(dwg!$E158-dwg!$D158)</f>
        <v>-0.7558578987</v>
      </c>
      <c r="W158" s="108">
        <f> (dwg!X158-dwg!$D158)/(dwg!$E158-dwg!$D158)</f>
        <v>-0.7558578987</v>
      </c>
      <c r="X158" s="108">
        <f> (dwg!Y158-dwg!$D158)/(dwg!$E158-dwg!$D158)</f>
        <v>-0.7558578987</v>
      </c>
      <c r="Y158" s="108">
        <f> (dwg!Z158-dwg!$D158)/(dwg!$E158-dwg!$D158)</f>
        <v>-0.7558578987</v>
      </c>
      <c r="Z158" s="108">
        <f> (dwg!AA158-dwg!$D158)/(dwg!$E158-dwg!$D158)</f>
        <v>-0.7558578987</v>
      </c>
      <c r="AA158" s="108">
        <f> (dwg!AB158-dwg!$D158)/(dwg!$E158-dwg!$D158)</f>
        <v>-0.7558578987</v>
      </c>
      <c r="AB158" s="108">
        <f> (dwg!AC158-dwg!$D158)/(dwg!$E158-dwg!$D158)</f>
        <v>-0.7558578987</v>
      </c>
      <c r="AC158" s="108">
        <f> (dwg!AD158-dwg!$D158)/(dwg!$E158-dwg!$D158)</f>
        <v>-0.7558578987</v>
      </c>
      <c r="AD158" s="108">
        <f> (dwg!AE158-dwg!$D158)/(dwg!$E158-dwg!$D158)</f>
        <v>-0.7558578987</v>
      </c>
      <c r="AE158" s="108">
        <f> (dwg!AF158-dwg!$D158)/(dwg!$E158-dwg!$D158)</f>
        <v>-0.7558578987</v>
      </c>
      <c r="AF158" s="108">
        <f> (dwg!AG158-dwg!$D158)/(dwg!$E158-dwg!$D158)</f>
        <v>-0.7558578987</v>
      </c>
    </row>
    <row r="159" ht="12.75" customHeight="1">
      <c r="A159" s="96">
        <v>873.0</v>
      </c>
      <c r="B159" s="97" t="s">
        <v>11</v>
      </c>
      <c r="C159" s="100" t="s">
        <v>6</v>
      </c>
      <c r="D159" s="108">
        <f> (dwg!E159-dwg!$D159)/(dwg!$E159-dwg!$D159)</f>
        <v>1</v>
      </c>
      <c r="E159" s="108">
        <f> (dwg!F159-dwg!$D159)/(dwg!$E159-dwg!$D159)</f>
        <v>0.9670287044</v>
      </c>
      <c r="F159" s="108">
        <f> (dwg!G159-dwg!$D159)/(dwg!$E159-dwg!$D159)</f>
        <v>0.9309542281</v>
      </c>
      <c r="G159" s="108">
        <f> (dwg!H159-dwg!$D159)/(dwg!$E159-dwg!$D159)</f>
        <v>0.8824670287</v>
      </c>
      <c r="H159" s="108">
        <f> (dwg!I159-dwg!$D159)/(dwg!$E159-dwg!$D159)</f>
        <v>0.8929402638</v>
      </c>
      <c r="I159" s="108">
        <f> (dwg!J159-dwg!$D159)/(dwg!$E159-dwg!$D159)</f>
        <v>0.8972071373</v>
      </c>
      <c r="J159" s="108">
        <f> (dwg!K159-dwg!$D159)/(dwg!$E159-dwg!$D159)</f>
        <v>0.910007758</v>
      </c>
      <c r="K159" s="108">
        <f> (dwg!L159-dwg!$D159)/(dwg!$E159-dwg!$D159)</f>
        <v>0.8782001552</v>
      </c>
      <c r="L159" s="108">
        <f> (dwg!M159-dwg!$D159)/(dwg!$E159-dwg!$D159)</f>
        <v>0.8417377812</v>
      </c>
      <c r="M159" s="108">
        <f> (dwg!N159-dwg!$D159)/(dwg!$E159-dwg!$D159)</f>
        <v>0.7862684251</v>
      </c>
      <c r="N159" s="108">
        <f> (dwg!O159-dwg!$D159)/(dwg!$E159-dwg!$D159)</f>
        <v>0.767261443</v>
      </c>
      <c r="O159" s="108">
        <f> (dwg!P159-dwg!$D159)/(dwg!$E159-dwg!$D159)</f>
        <v>0.6361520559</v>
      </c>
      <c r="P159" s="108">
        <f> (dwg!Q159-dwg!$D159)/(dwg!$E159-dwg!$D159)</f>
        <v>0.5861132661</v>
      </c>
      <c r="Q159" s="108">
        <f> (dwg!R159-dwg!$D159)/(dwg!$E159-dwg!$D159)</f>
        <v>0.595810706</v>
      </c>
      <c r="R159" s="108">
        <f> (dwg!S159-dwg!$D159)/(dwg!$E159-dwg!$D159)</f>
        <v>0.5865011637</v>
      </c>
      <c r="S159" s="108">
        <f> (dwg!T159-dwg!$D159)/(dwg!$E159-dwg!$D159)</f>
        <v>0.5391776571</v>
      </c>
      <c r="T159" s="108">
        <f> (dwg!U159-dwg!$D159)/(dwg!$E159-dwg!$D159)</f>
        <v>0.4398758728</v>
      </c>
      <c r="U159" s="108">
        <f> (dwg!V159-dwg!$D159)/(dwg!$E159-dwg!$D159)</f>
        <v>0.3460046548</v>
      </c>
      <c r="V159" s="108">
        <f> (dwg!W159-dwg!$D159)/(dwg!$E159-dwg!$D159)</f>
        <v>0.2676493406</v>
      </c>
      <c r="W159" s="108">
        <f> (dwg!X159-dwg!$D159)/(dwg!$E159-dwg!$D159)</f>
        <v>0.265321955</v>
      </c>
      <c r="X159" s="108">
        <f> (dwg!Y159-dwg!$D159)/(dwg!$E159-dwg!$D159)</f>
        <v>0.2280837859</v>
      </c>
      <c r="Y159" s="108">
        <f> (dwg!Z159-dwg!$D159)/(dwg!$E159-dwg!$D159)</f>
        <v>0.175329713</v>
      </c>
      <c r="Z159" s="108">
        <f> (dwg!AA159-dwg!$D159)/(dwg!$E159-dwg!$D159)</f>
        <v>0.1512800621</v>
      </c>
      <c r="AA159" s="108">
        <f> (dwg!AB159-dwg!$D159)/(dwg!$E159-dwg!$D159)</f>
        <v>0.12257564</v>
      </c>
      <c r="AB159" s="108">
        <f> (dwg!AC159-dwg!$D159)/(dwg!$E159-dwg!$D159)</f>
        <v>0.09309542281</v>
      </c>
      <c r="AC159" s="108">
        <f> (dwg!AD159-dwg!$D159)/(dwg!$E159-dwg!$D159)</f>
        <v>0.05197827773</v>
      </c>
      <c r="AD159" s="108">
        <f> (dwg!AE159-dwg!$D159)/(dwg!$E159-dwg!$D159)</f>
        <v>0.02560124127</v>
      </c>
      <c r="AE159" s="108">
        <f> (dwg!AF159-dwg!$D159)/(dwg!$E159-dwg!$D159)</f>
        <v>-0.008921644686</v>
      </c>
      <c r="AF159" s="108">
        <f> (dwg!AG159-dwg!$D159)/(dwg!$E159-dwg!$D159)</f>
        <v>-0.03335919317</v>
      </c>
    </row>
    <row r="160" ht="12.75" customHeight="1">
      <c r="A160" s="96">
        <v>874.0</v>
      </c>
      <c r="B160" s="97" t="s">
        <v>11</v>
      </c>
      <c r="C160" s="100" t="s">
        <v>6</v>
      </c>
      <c r="D160" s="108">
        <f> (dwg!E160-dwg!$D160)/(dwg!$E160-dwg!$D160)</f>
        <v>1</v>
      </c>
      <c r="E160" s="108">
        <f> (dwg!F160-dwg!$D160)/(dwg!$E160-dwg!$D160)</f>
        <v>0.9678294574</v>
      </c>
      <c r="F160" s="108">
        <f> (dwg!G160-dwg!$D160)/(dwg!$E160-dwg!$D160)</f>
        <v>0.9294573643</v>
      </c>
      <c r="G160" s="108">
        <f> (dwg!H160-dwg!$D160)/(dwg!$E160-dwg!$D160)</f>
        <v>0.8682170543</v>
      </c>
      <c r="H160" s="108">
        <f> (dwg!I160-dwg!$D160)/(dwg!$E160-dwg!$D160)</f>
        <v>0.8794573643</v>
      </c>
      <c r="I160" s="108">
        <f> (dwg!J160-dwg!$D160)/(dwg!$E160-dwg!$D160)</f>
        <v>0.8937984496</v>
      </c>
      <c r="J160" s="108">
        <f> (dwg!K160-dwg!$D160)/(dwg!$E160-dwg!$D160)</f>
        <v>0.8937984496</v>
      </c>
      <c r="K160" s="108">
        <f> (dwg!L160-dwg!$D160)/(dwg!$E160-dwg!$D160)</f>
        <v>0.8430232558</v>
      </c>
      <c r="L160" s="108">
        <f> (dwg!M160-dwg!$D160)/(dwg!$E160-dwg!$D160)</f>
        <v>0.7980620155</v>
      </c>
      <c r="M160" s="108">
        <f> (dwg!N160-dwg!$D160)/(dwg!$E160-dwg!$D160)</f>
        <v>0.7228682171</v>
      </c>
      <c r="N160" s="108">
        <f> (dwg!O160-dwg!$D160)/(dwg!$E160-dwg!$D160)</f>
        <v>0.7158914729</v>
      </c>
      <c r="O160" s="108">
        <f> (dwg!P160-dwg!$D160)/(dwg!$E160-dwg!$D160)</f>
        <v>0.5585271318</v>
      </c>
      <c r="P160" s="108">
        <f> (dwg!Q160-dwg!$D160)/(dwg!$E160-dwg!$D160)</f>
        <v>0.5205426357</v>
      </c>
      <c r="Q160" s="108">
        <f> (dwg!R160-dwg!$D160)/(dwg!$E160-dwg!$D160)</f>
        <v>0.5531007752</v>
      </c>
      <c r="R160" s="108">
        <f> (dwg!S160-dwg!$D160)/(dwg!$E160-dwg!$D160)</f>
        <v>0.5410852713</v>
      </c>
      <c r="S160" s="108">
        <f> (dwg!T160-dwg!$D160)/(dwg!$E160-dwg!$D160)</f>
        <v>0.5089147287</v>
      </c>
      <c r="T160" s="108">
        <f> (dwg!U160-dwg!$D160)/(dwg!$E160-dwg!$D160)</f>
        <v>0.4166666667</v>
      </c>
      <c r="U160" s="108">
        <f> (dwg!V160-dwg!$D160)/(dwg!$E160-dwg!$D160)</f>
        <v>0.3166666667</v>
      </c>
      <c r="V160" s="108">
        <f> (dwg!W160-dwg!$D160)/(dwg!$E160-dwg!$D160)</f>
        <v>0.2240310078</v>
      </c>
      <c r="W160" s="108">
        <f> (dwg!X160-dwg!$D160)/(dwg!$E160-dwg!$D160)</f>
        <v>0.2426356589</v>
      </c>
      <c r="X160" s="108">
        <f> (dwg!Y160-dwg!$D160)/(dwg!$E160-dwg!$D160)</f>
        <v>0.2069767442</v>
      </c>
      <c r="Y160" s="108">
        <f> (dwg!Z160-dwg!$D160)/(dwg!$E160-dwg!$D160)</f>
        <v>0.1546511628</v>
      </c>
      <c r="Z160" s="108">
        <f> (dwg!AA160-dwg!$D160)/(dwg!$E160-dwg!$D160)</f>
        <v>0.1251937984</v>
      </c>
      <c r="AA160" s="108">
        <f> (dwg!AB160-dwg!$D160)/(dwg!$E160-dwg!$D160)</f>
        <v>0.1073643411</v>
      </c>
      <c r="AB160" s="108">
        <f> (dwg!AC160-dwg!$D160)/(dwg!$E160-dwg!$D160)</f>
        <v>0.07519379845</v>
      </c>
      <c r="AC160" s="108">
        <f> (dwg!AD160-dwg!$D160)/(dwg!$E160-dwg!$D160)</f>
        <v>0.0480620155</v>
      </c>
      <c r="AD160" s="108">
        <f> (dwg!AE160-dwg!$D160)/(dwg!$E160-dwg!$D160)</f>
        <v>0.02596899225</v>
      </c>
      <c r="AE160" s="108">
        <f> (dwg!AF160-dwg!$D160)/(dwg!$E160-dwg!$D160)</f>
        <v>-0.009689922481</v>
      </c>
      <c r="AF160" s="108">
        <f> (dwg!AG160-dwg!$D160)/(dwg!$E160-dwg!$D160)</f>
        <v>-0.02480620155</v>
      </c>
    </row>
    <row r="161" ht="12.75" customHeight="1">
      <c r="A161" s="96">
        <v>875.0</v>
      </c>
      <c r="B161" s="97" t="s">
        <v>11</v>
      </c>
      <c r="C161" s="98" t="s">
        <v>29</v>
      </c>
      <c r="D161" s="108">
        <f> (dwg!E161-dwg!$D161)/(dwg!$E161-dwg!$D161)</f>
        <v>1</v>
      </c>
      <c r="E161" s="108">
        <f> (dwg!F161-dwg!$D161)/(dwg!$E161-dwg!$D161)</f>
        <v>0.9502245509</v>
      </c>
      <c r="F161" s="108">
        <f> (dwg!G161-dwg!$D161)/(dwg!$E161-dwg!$D161)</f>
        <v>0.8914670659</v>
      </c>
      <c r="G161" s="108">
        <f> (dwg!H161-dwg!$D161)/(dwg!$E161-dwg!$D161)</f>
        <v>0.817739521</v>
      </c>
      <c r="H161" s="108">
        <f> (dwg!I161-dwg!$D161)/(dwg!$E161-dwg!$D161)</f>
        <v>0.8671407186</v>
      </c>
      <c r="I161" s="108">
        <f> (dwg!J161-dwg!$D161)/(dwg!$E161-dwg!$D161)</f>
        <v>0.8761227545</v>
      </c>
      <c r="J161" s="108">
        <f> (dwg!K161-dwg!$D161)/(dwg!$E161-dwg!$D161)</f>
        <v>0.8866017964</v>
      </c>
      <c r="K161" s="108">
        <f> (dwg!L161-dwg!$D161)/(dwg!$E161-dwg!$D161)</f>
        <v>0.8372005988</v>
      </c>
      <c r="L161" s="108">
        <f> (dwg!M161-dwg!$D161)/(dwg!$E161-dwg!$D161)</f>
        <v>0.8308383234</v>
      </c>
      <c r="M161" s="108">
        <f> (dwg!N161-dwg!$D161)/(dwg!$E161-dwg!$D161)</f>
        <v>0.7859281437</v>
      </c>
      <c r="N161" s="108">
        <f> (dwg!O161-dwg!$D161)/(dwg!$E161-dwg!$D161)</f>
        <v>0.8420658683</v>
      </c>
      <c r="O161" s="108">
        <f> (dwg!P161-dwg!$D161)/(dwg!$E161-dwg!$D161)</f>
        <v>0.620508982</v>
      </c>
      <c r="P161" s="108">
        <f> (dwg!Q161-dwg!$D161)/(dwg!$E161-dwg!$D161)</f>
        <v>0.6268712575</v>
      </c>
      <c r="Q161" s="108">
        <f> (dwg!R161-dwg!$D161)/(dwg!$E161-dwg!$D161)</f>
        <v>0.7496257485</v>
      </c>
      <c r="R161" s="108">
        <f> (dwg!S161-dwg!$D161)/(dwg!$E161-dwg!$D161)</f>
        <v>0.7889221557</v>
      </c>
      <c r="S161" s="108">
        <f> (dwg!T161-dwg!$D161)/(dwg!$E161-dwg!$D161)</f>
        <v>0.7844311377</v>
      </c>
      <c r="T161" s="108">
        <f> (dwg!U161-dwg!$D161)/(dwg!$E161-dwg!$D161)</f>
        <v>0.7533682635</v>
      </c>
      <c r="U161" s="108">
        <f> (dwg!V161-dwg!$D161)/(dwg!$E161-dwg!$D161)</f>
        <v>0.6485778443</v>
      </c>
      <c r="V161" s="108">
        <f> (dwg!W161-dwg!$D161)/(dwg!$E161-dwg!$D161)</f>
        <v>0.6444610778</v>
      </c>
      <c r="W161" s="108">
        <f> (dwg!X161-dwg!$D161)/(dwg!$E161-dwg!$D161)</f>
        <v>0.810254491</v>
      </c>
      <c r="X161" s="108">
        <f> (dwg!Y161-dwg!$D161)/(dwg!$E161-dwg!$D161)</f>
        <v>0.8394461078</v>
      </c>
      <c r="Y161" s="108">
        <f> (dwg!Z161-dwg!$D161)/(dwg!$E161-dwg!$D161)</f>
        <v>0.7653443114</v>
      </c>
      <c r="Z161" s="108">
        <f> (dwg!AA161-dwg!$D161)/(dwg!$E161-dwg!$D161)</f>
        <v>0.8450598802</v>
      </c>
      <c r="AA161" s="108">
        <f> (dwg!AB161-dwg!$D161)/(dwg!$E161-dwg!$D161)</f>
        <v>0.8233532934</v>
      </c>
      <c r="AB161" s="108">
        <f> (dwg!AC161-dwg!$D161)/(dwg!$E161-dwg!$D161)</f>
        <v>0.811002994</v>
      </c>
      <c r="AC161" s="108">
        <f> (dwg!AD161-dwg!$D161)/(dwg!$E161-dwg!$D161)</f>
        <v>0.7743263473</v>
      </c>
      <c r="AD161" s="108">
        <f> (dwg!AE161-dwg!$D161)/(dwg!$E161-dwg!$D161)</f>
        <v>0.8255988024</v>
      </c>
      <c r="AE161" s="108">
        <f> (dwg!AF161-dwg!$D161)/(dwg!$E161-dwg!$D161)</f>
        <v>0.6770209581</v>
      </c>
      <c r="AF161" s="108">
        <f> (dwg!AG161-dwg!$D161)/(dwg!$E161-dwg!$D161)</f>
        <v>0.7907934132</v>
      </c>
    </row>
    <row r="162" ht="12.75" customHeight="1">
      <c r="A162" s="96">
        <v>876.0</v>
      </c>
      <c r="B162" s="97" t="s">
        <v>11</v>
      </c>
      <c r="C162" s="100" t="s">
        <v>6</v>
      </c>
      <c r="D162" s="108">
        <f> (dwg!E162-dwg!$D162)/(dwg!$E162-dwg!$D162)</f>
        <v>1</v>
      </c>
      <c r="E162" s="108">
        <f> (dwg!F162-dwg!$D162)/(dwg!$E162-dwg!$D162)</f>
        <v>0.9712937475</v>
      </c>
      <c r="F162" s="108">
        <f> (dwg!G162-dwg!$D162)/(dwg!$E162-dwg!$D162)</f>
        <v>0.9414077861</v>
      </c>
      <c r="G162" s="108">
        <f> (dwg!H162-dwg!$D162)/(dwg!$E162-dwg!$D162)</f>
        <v>0.8682658278</v>
      </c>
      <c r="H162" s="108">
        <f> (dwg!I162-dwg!$D162)/(dwg!$E162-dwg!$D162)</f>
        <v>0.9374754227</v>
      </c>
      <c r="I162" s="108">
        <f> (dwg!J162-dwg!$D162)/(dwg!$E162-dwg!$D162)</f>
        <v>0.9221392057</v>
      </c>
      <c r="J162" s="108">
        <f> (dwg!K162-dwg!$D162)/(dwg!$E162-dwg!$D162)</f>
        <v>0.9079826976</v>
      </c>
      <c r="K162" s="108">
        <f> (dwg!L162-dwg!$D162)/(dwg!$E162-dwg!$D162)</f>
        <v>0.8836020448</v>
      </c>
      <c r="L162" s="108">
        <f> (dwg!M162-dwg!$D162)/(dwg!$E162-dwg!$D162)</f>
        <v>0.8552890287</v>
      </c>
      <c r="M162" s="108">
        <f> (dwg!N162-dwg!$D162)/(dwg!$E162-dwg!$D162)</f>
        <v>0.8065277232</v>
      </c>
      <c r="N162" s="108">
        <f> (dwg!O162-dwg!$D162)/(dwg!$E162-dwg!$D162)</f>
        <v>0.7837200157</v>
      </c>
      <c r="O162" s="108">
        <f> (dwg!P162-dwg!$D162)/(dwg!$E162-dwg!$D162)</f>
        <v>0.6928824223</v>
      </c>
      <c r="P162" s="108">
        <f> (dwg!Q162-dwg!$D162)/(dwg!$E162-dwg!$D162)</f>
        <v>0.6169878097</v>
      </c>
      <c r="Q162" s="108">
        <f> (dwg!R162-dwg!$D162)/(dwg!$E162-dwg!$D162)</f>
        <v>0.6390090444</v>
      </c>
      <c r="R162" s="108">
        <f> (dwg!S162-dwg!$D162)/(dwg!$E162-dwg!$D162)</f>
        <v>0.6004718836</v>
      </c>
      <c r="S162" s="108">
        <f> (dwg!T162-dwg!$D162)/(dwg!$E162-dwg!$D162)</f>
        <v>0.544632324</v>
      </c>
      <c r="T162" s="108">
        <f> (dwg!U162-dwg!$D162)/(dwg!$E162-dwg!$D162)</f>
        <v>0.4557609123</v>
      </c>
      <c r="U162" s="108">
        <f> (dwg!V162-dwg!$D162)/(dwg!$E162-dwg!$D162)</f>
        <v>0.3373967755</v>
      </c>
      <c r="V162" s="108">
        <f> (dwg!W162-dwg!$D162)/(dwg!$E162-dwg!$D162)</f>
        <v>0.2697601258</v>
      </c>
      <c r="W162" s="108">
        <f> (dwg!X162-dwg!$D162)/(dwg!$E162-dwg!$D162)</f>
        <v>0.2536374361</v>
      </c>
      <c r="X162" s="108">
        <f> (dwg!Y162-dwg!$D162)/(dwg!$E162-dwg!$D162)</f>
        <v>0.2151002753</v>
      </c>
      <c r="Y162" s="108">
        <f> (dwg!Z162-dwg!$D162)/(dwg!$E162-dwg!$D162)</f>
        <v>0.149036571</v>
      </c>
      <c r="Z162" s="108">
        <f> (dwg!AA162-dwg!$D162)/(dwg!$E162-dwg!$D162)</f>
        <v>0.1175776642</v>
      </c>
      <c r="AA162" s="108">
        <f> (dwg!AB162-dwg!$D162)/(dwg!$E162-dwg!$D162)</f>
        <v>0.08493904837</v>
      </c>
      <c r="AB162" s="108">
        <f> (dwg!AC162-dwg!$D162)/(dwg!$E162-dwg!$D162)</f>
        <v>0.05544632324</v>
      </c>
      <c r="AC162" s="108">
        <f> (dwg!AD162-dwg!$D162)/(dwg!$E162-dwg!$D162)</f>
        <v>0.02044828942</v>
      </c>
      <c r="AD162" s="108">
        <f> (dwg!AE162-dwg!$D162)/(dwg!$E162-dwg!$D162)</f>
        <v>-0.003539127015</v>
      </c>
      <c r="AE162" s="108">
        <f> (dwg!AF162-dwg!$D162)/(dwg!$E162-dwg!$D162)</f>
        <v>-0.03460479748</v>
      </c>
      <c r="AF162" s="108">
        <f> (dwg!AG162-dwg!$D162)/(dwg!$E162-dwg!$D162)</f>
        <v>-0.05505308691</v>
      </c>
    </row>
    <row r="163" ht="12.75" customHeight="1">
      <c r="A163" s="96">
        <v>877.0</v>
      </c>
      <c r="B163" s="97" t="s">
        <v>11</v>
      </c>
      <c r="C163" s="96" t="s">
        <v>419</v>
      </c>
      <c r="D163" s="108">
        <f> (dwg!E163-dwg!$D163)/(dwg!$E163-dwg!$D163)</f>
        <v>1</v>
      </c>
      <c r="E163" s="108">
        <f> (dwg!F163-dwg!$D163)/(dwg!$E163-dwg!$D163)</f>
        <v>0.9578825348</v>
      </c>
      <c r="F163" s="108">
        <f> (dwg!G163-dwg!$D163)/(dwg!$E163-dwg!$D163)</f>
        <v>0.8948995363</v>
      </c>
      <c r="G163" s="108">
        <f> (dwg!H163-dwg!$D163)/(dwg!$E163-dwg!$D163)</f>
        <v>0.8581916538</v>
      </c>
      <c r="H163" s="108">
        <f> (dwg!I163-dwg!$D163)/(dwg!$E163-dwg!$D163)</f>
        <v>0.8871715611</v>
      </c>
      <c r="I163" s="108">
        <f> (dwg!J163-dwg!$D163)/(dwg!$E163-dwg!$D163)</f>
        <v>0.8848531685</v>
      </c>
      <c r="J163" s="108">
        <f> (dwg!K163-dwg!$D163)/(dwg!$E163-dwg!$D163)</f>
        <v>-0.772797527</v>
      </c>
      <c r="K163" s="108">
        <f> (dwg!L163-dwg!$D163)/(dwg!$E163-dwg!$D163)</f>
        <v>-0.772797527</v>
      </c>
      <c r="L163" s="108">
        <f> (dwg!M163-dwg!$D163)/(dwg!$E163-dwg!$D163)</f>
        <v>-0.772797527</v>
      </c>
      <c r="M163" s="108">
        <f> (dwg!N163-dwg!$D163)/(dwg!$E163-dwg!$D163)</f>
        <v>-0.772797527</v>
      </c>
      <c r="N163" s="108">
        <f> (dwg!O163-dwg!$D163)/(dwg!$E163-dwg!$D163)</f>
        <v>-0.772797527</v>
      </c>
      <c r="O163" s="108">
        <f> (dwg!P163-dwg!$D163)/(dwg!$E163-dwg!$D163)</f>
        <v>-0.772797527</v>
      </c>
      <c r="P163" s="108">
        <f> (dwg!Q163-dwg!$D163)/(dwg!$E163-dwg!$D163)</f>
        <v>-0.772797527</v>
      </c>
      <c r="Q163" s="108">
        <f> (dwg!R163-dwg!$D163)/(dwg!$E163-dwg!$D163)</f>
        <v>-0.772797527</v>
      </c>
      <c r="R163" s="108">
        <f> (dwg!S163-dwg!$D163)/(dwg!$E163-dwg!$D163)</f>
        <v>-0.772797527</v>
      </c>
      <c r="S163" s="108">
        <f> (dwg!T163-dwg!$D163)/(dwg!$E163-dwg!$D163)</f>
        <v>-0.772797527</v>
      </c>
      <c r="T163" s="108">
        <f> (dwg!U163-dwg!$D163)/(dwg!$E163-dwg!$D163)</f>
        <v>-0.772797527</v>
      </c>
      <c r="U163" s="108">
        <f> (dwg!V163-dwg!$D163)/(dwg!$E163-dwg!$D163)</f>
        <v>-0.772797527</v>
      </c>
      <c r="V163" s="108">
        <f> (dwg!W163-dwg!$D163)/(dwg!$E163-dwg!$D163)</f>
        <v>-0.772797527</v>
      </c>
      <c r="W163" s="108">
        <f> (dwg!X163-dwg!$D163)/(dwg!$E163-dwg!$D163)</f>
        <v>-0.772797527</v>
      </c>
      <c r="X163" s="108">
        <f> (dwg!Y163-dwg!$D163)/(dwg!$E163-dwg!$D163)</f>
        <v>-0.772797527</v>
      </c>
      <c r="Y163" s="108">
        <f> (dwg!Z163-dwg!$D163)/(dwg!$E163-dwg!$D163)</f>
        <v>-0.772797527</v>
      </c>
      <c r="Z163" s="108">
        <f> (dwg!AA163-dwg!$D163)/(dwg!$E163-dwg!$D163)</f>
        <v>-0.772797527</v>
      </c>
      <c r="AA163" s="108">
        <f> (dwg!AB163-dwg!$D163)/(dwg!$E163-dwg!$D163)</f>
        <v>-0.772797527</v>
      </c>
      <c r="AB163" s="108">
        <f> (dwg!AC163-dwg!$D163)/(dwg!$E163-dwg!$D163)</f>
        <v>-0.772797527</v>
      </c>
      <c r="AC163" s="108">
        <f> (dwg!AD163-dwg!$D163)/(dwg!$E163-dwg!$D163)</f>
        <v>-0.772797527</v>
      </c>
      <c r="AD163" s="108">
        <f> (dwg!AE163-dwg!$D163)/(dwg!$E163-dwg!$D163)</f>
        <v>-0.772797527</v>
      </c>
      <c r="AE163" s="108">
        <f> (dwg!AF163-dwg!$D163)/(dwg!$E163-dwg!$D163)</f>
        <v>-0.772797527</v>
      </c>
      <c r="AF163" s="108">
        <f> (dwg!AG163-dwg!$D163)/(dwg!$E163-dwg!$D163)</f>
        <v>-0.772797527</v>
      </c>
    </row>
    <row r="164" ht="12.75" customHeight="1">
      <c r="A164" s="96">
        <v>878.0</v>
      </c>
      <c r="B164" s="97" t="s">
        <v>11</v>
      </c>
      <c r="C164" s="96" t="s">
        <v>419</v>
      </c>
      <c r="D164" s="108">
        <f> (dwg!E164-dwg!$D164)/(dwg!$E164-dwg!$D164)</f>
        <v>1</v>
      </c>
      <c r="E164" s="108">
        <f> (dwg!F164-dwg!$D164)/(dwg!$E164-dwg!$D164)</f>
        <v>0.9810077519</v>
      </c>
      <c r="F164" s="108">
        <f> (dwg!G164-dwg!$D164)/(dwg!$E164-dwg!$D164)</f>
        <v>0.9519379845</v>
      </c>
      <c r="G164" s="108">
        <f> (dwg!H164-dwg!$D164)/(dwg!$E164-dwg!$D164)</f>
        <v>0.9054263566</v>
      </c>
      <c r="H164" s="108">
        <f> (dwg!I164-dwg!$D164)/(dwg!$E164-dwg!$D164)</f>
        <v>0.8941860465</v>
      </c>
      <c r="I164" s="108">
        <f> (dwg!J164-dwg!$D164)/(dwg!$E164-dwg!$D164)</f>
        <v>0.9019379845</v>
      </c>
      <c r="J164" s="108">
        <f> (dwg!K164-dwg!$D164)/(dwg!$E164-dwg!$D164)</f>
        <v>-0.7751937984</v>
      </c>
      <c r="K164" s="108">
        <f> (dwg!L164-dwg!$D164)/(dwg!$E164-dwg!$D164)</f>
        <v>-0.7751937984</v>
      </c>
      <c r="L164" s="108">
        <f> (dwg!M164-dwg!$D164)/(dwg!$E164-dwg!$D164)</f>
        <v>-0.7751937984</v>
      </c>
      <c r="M164" s="108">
        <f> (dwg!N164-dwg!$D164)/(dwg!$E164-dwg!$D164)</f>
        <v>-0.7751937984</v>
      </c>
      <c r="N164" s="108">
        <f> (dwg!O164-dwg!$D164)/(dwg!$E164-dwg!$D164)</f>
        <v>-0.7751937984</v>
      </c>
      <c r="O164" s="108">
        <f> (dwg!P164-dwg!$D164)/(dwg!$E164-dwg!$D164)</f>
        <v>-0.7751937984</v>
      </c>
      <c r="P164" s="108">
        <f> (dwg!Q164-dwg!$D164)/(dwg!$E164-dwg!$D164)</f>
        <v>-0.7751937984</v>
      </c>
      <c r="Q164" s="108">
        <f> (dwg!R164-dwg!$D164)/(dwg!$E164-dwg!$D164)</f>
        <v>-0.7751937984</v>
      </c>
      <c r="R164" s="108">
        <f> (dwg!S164-dwg!$D164)/(dwg!$E164-dwg!$D164)</f>
        <v>-0.7751937984</v>
      </c>
      <c r="S164" s="108">
        <f> (dwg!T164-dwg!$D164)/(dwg!$E164-dwg!$D164)</f>
        <v>-0.7751937984</v>
      </c>
      <c r="T164" s="108">
        <f> (dwg!U164-dwg!$D164)/(dwg!$E164-dwg!$D164)</f>
        <v>-0.7751937984</v>
      </c>
      <c r="U164" s="108">
        <f> (dwg!V164-dwg!$D164)/(dwg!$E164-dwg!$D164)</f>
        <v>-0.7751937984</v>
      </c>
      <c r="V164" s="108">
        <f> (dwg!W164-dwg!$D164)/(dwg!$E164-dwg!$D164)</f>
        <v>-0.7751937984</v>
      </c>
      <c r="W164" s="108">
        <f> (dwg!X164-dwg!$D164)/(dwg!$E164-dwg!$D164)</f>
        <v>-0.7751937984</v>
      </c>
      <c r="X164" s="108">
        <f> (dwg!Y164-dwg!$D164)/(dwg!$E164-dwg!$D164)</f>
        <v>-0.7751937984</v>
      </c>
      <c r="Y164" s="108">
        <f> (dwg!Z164-dwg!$D164)/(dwg!$E164-dwg!$D164)</f>
        <v>-0.7751937984</v>
      </c>
      <c r="Z164" s="108">
        <f> (dwg!AA164-dwg!$D164)/(dwg!$E164-dwg!$D164)</f>
        <v>-0.7751937984</v>
      </c>
      <c r="AA164" s="108">
        <f> (dwg!AB164-dwg!$D164)/(dwg!$E164-dwg!$D164)</f>
        <v>-0.7751937984</v>
      </c>
      <c r="AB164" s="108">
        <f> (dwg!AC164-dwg!$D164)/(dwg!$E164-dwg!$D164)</f>
        <v>-0.7751937984</v>
      </c>
      <c r="AC164" s="108">
        <f> (dwg!AD164-dwg!$D164)/(dwg!$E164-dwg!$D164)</f>
        <v>-0.7751937984</v>
      </c>
      <c r="AD164" s="108">
        <f> (dwg!AE164-dwg!$D164)/(dwg!$E164-dwg!$D164)</f>
        <v>-0.7751937984</v>
      </c>
      <c r="AE164" s="108">
        <f> (dwg!AF164-dwg!$D164)/(dwg!$E164-dwg!$D164)</f>
        <v>-0.7751937984</v>
      </c>
      <c r="AF164" s="108">
        <f> (dwg!AG164-dwg!$D164)/(dwg!$E164-dwg!$D164)</f>
        <v>-0.7751937984</v>
      </c>
    </row>
    <row r="165" ht="12.75" customHeight="1">
      <c r="A165" s="96">
        <v>879.0</v>
      </c>
      <c r="B165" s="97" t="s">
        <v>11</v>
      </c>
      <c r="C165" s="98" t="s">
        <v>29</v>
      </c>
      <c r="D165" s="108">
        <f> (dwg!E165-dwg!$D165)/(dwg!$E165-dwg!$D165)</f>
        <v>1</v>
      </c>
      <c r="E165" s="108">
        <f> (dwg!F165-dwg!$D165)/(dwg!$E165-dwg!$D165)</f>
        <v>0.9639953542</v>
      </c>
      <c r="F165" s="108">
        <f> (dwg!G165-dwg!$D165)/(dwg!$E165-dwg!$D165)</f>
        <v>0.9059233449</v>
      </c>
      <c r="G165" s="108">
        <f> (dwg!H165-dwg!$D165)/(dwg!$E165-dwg!$D165)</f>
        <v>0.8741773132</v>
      </c>
      <c r="H165" s="108">
        <f> (dwg!I165-dwg!$D165)/(dwg!$E165-dwg!$D165)</f>
        <v>0.887340302</v>
      </c>
      <c r="I165" s="108">
        <f> (dwg!J165-dwg!$D165)/(dwg!$E165-dwg!$D165)</f>
        <v>0.8939217964</v>
      </c>
      <c r="J165" s="108">
        <f> (dwg!K165-dwg!$D165)/(dwg!$E165-dwg!$D165)</f>
        <v>0.8850174216</v>
      </c>
      <c r="K165" s="108">
        <f> (dwg!L165-dwg!$D165)/(dwg!$E165-dwg!$D165)</f>
        <v>0.8691444057</v>
      </c>
      <c r="L165" s="108">
        <f> (dwg!M165-dwg!$D165)/(dwg!$E165-dwg!$D165)</f>
        <v>0.8722415796</v>
      </c>
      <c r="M165" s="108">
        <f> (dwg!N165-dwg!$D165)/(dwg!$E165-dwg!$D165)</f>
        <v>0.8192024777</v>
      </c>
      <c r="N165" s="108">
        <f> (dwg!O165-dwg!$D165)/(dwg!$E165-dwg!$D165)</f>
        <v>0.8552071235</v>
      </c>
      <c r="O165" s="108">
        <f> (dwg!P165-dwg!$D165)/(dwg!$E165-dwg!$D165)</f>
        <v>0.7274487031</v>
      </c>
      <c r="P165" s="108">
        <f> (dwg!Q165-dwg!$D165)/(dwg!$E165-dwg!$D165)</f>
        <v>0.7127371274</v>
      </c>
      <c r="Q165" s="108">
        <f> (dwg!R165-dwg!$D165)/(dwg!$E165-dwg!$D165)</f>
        <v>0.7951993806</v>
      </c>
      <c r="R165" s="108">
        <f> (dwg!S165-dwg!$D165)/(dwg!$E165-dwg!$D165)</f>
        <v>0.8463027487</v>
      </c>
      <c r="S165" s="108">
        <f> (dwg!T165-dwg!$D165)/(dwg!$E165-dwg!$D165)</f>
        <v>0.8284939992</v>
      </c>
      <c r="T165" s="108">
        <f> (dwg!U165-dwg!$D165)/(dwg!$E165-dwg!$D165)</f>
        <v>0.8021680217</v>
      </c>
      <c r="U165" s="108">
        <f> (dwg!V165-dwg!$D165)/(dwg!$E165-dwg!$D165)</f>
        <v>0.7243515292</v>
      </c>
      <c r="V165" s="108">
        <f> (dwg!W165-dwg!$D165)/(dwg!$E165-dwg!$D165)</f>
        <v>0.6775067751</v>
      </c>
      <c r="W165" s="108">
        <f> (dwg!X165-dwg!$D165)/(dwg!$E165-dwg!$D165)</f>
        <v>0.8246225319</v>
      </c>
      <c r="X165" s="108">
        <f> (dwg!Y165-dwg!$D165)/(dwg!$E165-dwg!$D165)</f>
        <v>0.8614014712</v>
      </c>
      <c r="Y165" s="108">
        <f> (dwg!Z165-dwg!$D165)/(dwg!$E165-dwg!$D165)</f>
        <v>0.8126209834</v>
      </c>
      <c r="Z165" s="108">
        <f> (dwg!AA165-dwg!$D165)/(dwg!$E165-dwg!$D165)</f>
        <v>0.8625629113</v>
      </c>
      <c r="AA165" s="108">
        <f> (dwg!AB165-dwg!$D165)/(dwg!$E165-dwg!$D165)</f>
        <v>0.8668215254</v>
      </c>
      <c r="AB165" s="108">
        <f> (dwg!AC165-dwg!$D165)/(dwg!$E165-dwg!$D165)</f>
        <v>0.8312040263</v>
      </c>
      <c r="AC165" s="108">
        <f> (dwg!AD165-dwg!$D165)/(dwg!$E165-dwg!$D165)</f>
        <v>0.827332559</v>
      </c>
      <c r="AD165" s="108">
        <f> (dwg!AE165-dwg!$D165)/(dwg!$E165-dwg!$D165)</f>
        <v>0.8435927216</v>
      </c>
      <c r="AE165" s="108">
        <f> (dwg!AF165-dwg!$D165)/(dwg!$E165-dwg!$D165)</f>
        <v>0.6941540844</v>
      </c>
      <c r="AF165" s="108">
        <f> (dwg!AG165-dwg!$D165)/(dwg!$E165-dwg!$D165)</f>
        <v>0.7843592722</v>
      </c>
    </row>
    <row r="166" ht="12.75" customHeight="1">
      <c r="A166" s="96">
        <v>880.0</v>
      </c>
      <c r="B166" s="97" t="s">
        <v>11</v>
      </c>
      <c r="C166" s="96" t="s">
        <v>419</v>
      </c>
      <c r="D166" s="108">
        <f> (dwg!E166-dwg!$D166)/(dwg!$E166-dwg!$D166)</f>
        <v>1</v>
      </c>
      <c r="E166" s="108">
        <f> (dwg!F166-dwg!$D166)/(dwg!$E166-dwg!$D166)</f>
        <v>0.9694444444</v>
      </c>
      <c r="F166" s="108">
        <f> (dwg!G166-dwg!$D166)/(dwg!$E166-dwg!$D166)</f>
        <v>0.925</v>
      </c>
      <c r="G166" s="108">
        <f> (dwg!H166-dwg!$D166)/(dwg!$E166-dwg!$D166)</f>
        <v>0.8567460317</v>
      </c>
      <c r="H166" s="108">
        <f> (dwg!I166-dwg!$D166)/(dwg!$E166-dwg!$D166)</f>
        <v>0.8761904762</v>
      </c>
      <c r="I166" s="108">
        <f> (dwg!J166-dwg!$D166)/(dwg!$E166-dwg!$D166)</f>
        <v>0.8884920635</v>
      </c>
      <c r="J166" s="108">
        <f> (dwg!K166-dwg!$D166)/(dwg!$E166-dwg!$D166)</f>
        <v>-0.7936507937</v>
      </c>
      <c r="K166" s="108">
        <f> (dwg!L166-dwg!$D166)/(dwg!$E166-dwg!$D166)</f>
        <v>-0.7936507937</v>
      </c>
      <c r="L166" s="108">
        <f> (dwg!M166-dwg!$D166)/(dwg!$E166-dwg!$D166)</f>
        <v>-0.7936507937</v>
      </c>
      <c r="M166" s="108">
        <f> (dwg!N166-dwg!$D166)/(dwg!$E166-dwg!$D166)</f>
        <v>-0.7936507937</v>
      </c>
      <c r="N166" s="108">
        <f> (dwg!O166-dwg!$D166)/(dwg!$E166-dwg!$D166)</f>
        <v>-0.7936507937</v>
      </c>
      <c r="O166" s="108">
        <f> (dwg!P166-dwg!$D166)/(dwg!$E166-dwg!$D166)</f>
        <v>-0.7936507937</v>
      </c>
      <c r="P166" s="108">
        <f> (dwg!Q166-dwg!$D166)/(dwg!$E166-dwg!$D166)</f>
        <v>-0.7936507937</v>
      </c>
      <c r="Q166" s="108">
        <f> (dwg!R166-dwg!$D166)/(dwg!$E166-dwg!$D166)</f>
        <v>-0.7936507937</v>
      </c>
      <c r="R166" s="108">
        <f> (dwg!S166-dwg!$D166)/(dwg!$E166-dwg!$D166)</f>
        <v>-0.7936507937</v>
      </c>
      <c r="S166" s="108">
        <f> (dwg!T166-dwg!$D166)/(dwg!$E166-dwg!$D166)</f>
        <v>-0.7936507937</v>
      </c>
      <c r="T166" s="108">
        <f> (dwg!U166-dwg!$D166)/(dwg!$E166-dwg!$D166)</f>
        <v>-0.7936507937</v>
      </c>
      <c r="U166" s="108">
        <f> (dwg!V166-dwg!$D166)/(dwg!$E166-dwg!$D166)</f>
        <v>-0.7936507937</v>
      </c>
      <c r="V166" s="108">
        <f> (dwg!W166-dwg!$D166)/(dwg!$E166-dwg!$D166)</f>
        <v>-0.7936507937</v>
      </c>
      <c r="W166" s="108">
        <f> (dwg!X166-dwg!$D166)/(dwg!$E166-dwg!$D166)</f>
        <v>-0.7936507937</v>
      </c>
      <c r="X166" s="108">
        <f> (dwg!Y166-dwg!$D166)/(dwg!$E166-dwg!$D166)</f>
        <v>-0.7936507937</v>
      </c>
      <c r="Y166" s="108">
        <f> (dwg!Z166-dwg!$D166)/(dwg!$E166-dwg!$D166)</f>
        <v>-0.7936507937</v>
      </c>
      <c r="Z166" s="108">
        <f> (dwg!AA166-dwg!$D166)/(dwg!$E166-dwg!$D166)</f>
        <v>-0.7936507937</v>
      </c>
      <c r="AA166" s="108">
        <f> (dwg!AB166-dwg!$D166)/(dwg!$E166-dwg!$D166)</f>
        <v>-0.7936507937</v>
      </c>
      <c r="AB166" s="108">
        <f> (dwg!AC166-dwg!$D166)/(dwg!$E166-dwg!$D166)</f>
        <v>-0.7936507937</v>
      </c>
      <c r="AC166" s="108">
        <f> (dwg!AD166-dwg!$D166)/(dwg!$E166-dwg!$D166)</f>
        <v>-0.7936507937</v>
      </c>
      <c r="AD166" s="108">
        <f> (dwg!AE166-dwg!$D166)/(dwg!$E166-dwg!$D166)</f>
        <v>-0.7936507937</v>
      </c>
      <c r="AE166" s="108">
        <f> (dwg!AF166-dwg!$D166)/(dwg!$E166-dwg!$D166)</f>
        <v>-0.7936507937</v>
      </c>
      <c r="AF166" s="108">
        <f> (dwg!AG166-dwg!$D166)/(dwg!$E166-dwg!$D166)</f>
        <v>-0.7936507937</v>
      </c>
    </row>
    <row r="167" ht="12.75" customHeight="1">
      <c r="A167" s="96">
        <v>881.0</v>
      </c>
      <c r="B167" s="97" t="s">
        <v>23</v>
      </c>
      <c r="C167" s="98" t="s">
        <v>29</v>
      </c>
      <c r="D167" s="108">
        <f> (dwg!E167-dwg!$D167)/(dwg!$E167-dwg!$D167)</f>
        <v>1</v>
      </c>
      <c r="E167" s="108">
        <f> (dwg!F167-dwg!$D167)/(dwg!$E167-dwg!$D167)</f>
        <v>0.9727169382</v>
      </c>
      <c r="F167" s="108">
        <f> (dwg!G167-dwg!$D167)/(dwg!$E167-dwg!$D167)</f>
        <v>0.936718454</v>
      </c>
      <c r="G167" s="108">
        <f> (dwg!H167-dwg!$D167)/(dwg!$E167-dwg!$D167)</f>
        <v>0.8942781357</v>
      </c>
      <c r="H167" s="108">
        <f> (dwg!I167-dwg!$D167)/(dwg!$E167-dwg!$D167)</f>
        <v>0.9048882152</v>
      </c>
      <c r="I167" s="108">
        <f> (dwg!J167-dwg!$D167)/(dwg!$E167-dwg!$D167)</f>
        <v>0.9033724896</v>
      </c>
      <c r="J167" s="108">
        <f> (dwg!K167-dwg!$D167)/(dwg!$E167-dwg!$D167)</f>
        <v>0.9105721864</v>
      </c>
      <c r="K167" s="108">
        <f> (dwg!L167-dwg!$D167)/(dwg!$E167-dwg!$D167)</f>
        <v>0.8969306556</v>
      </c>
      <c r="L167" s="108">
        <f> (dwg!M167-dwg!$D167)/(dwg!$E167-dwg!$D167)</f>
        <v>0.8931413414</v>
      </c>
      <c r="M167" s="108">
        <f> (dwg!N167-dwg!$D167)/(dwg!$E167-dwg!$D167)</f>
        <v>0.8745737022</v>
      </c>
      <c r="N167" s="108">
        <f> (dwg!O167-dwg!$D167)/(dwg!$E167-dwg!$D167)</f>
        <v>0.8980674498</v>
      </c>
      <c r="O167" s="108">
        <f> (dwg!P167-dwg!$D167)/(dwg!$E167-dwg!$D167)</f>
        <v>0.8287230011</v>
      </c>
      <c r="P167" s="108">
        <f> (dwg!Q167-dwg!$D167)/(dwg!$E167-dwg!$D167)</f>
        <v>0.82038651</v>
      </c>
      <c r="Q167" s="108">
        <f> (dwg!R167-dwg!$D167)/(dwg!$E167-dwg!$D167)</f>
        <v>0.8507010231</v>
      </c>
      <c r="R167" s="108">
        <f> (dwg!S167-dwg!$D167)/(dwg!$E167-dwg!$D167)</f>
        <v>0.8984463812</v>
      </c>
      <c r="S167" s="108">
        <f> (dwg!T167-dwg!$D167)/(dwg!$E167-dwg!$D167)</f>
        <v>0.8844259189</v>
      </c>
      <c r="T167" s="108">
        <f> (dwg!U167-dwg!$D167)/(dwg!$E167-dwg!$D167)</f>
        <v>0.8658582797</v>
      </c>
      <c r="U167" s="108">
        <f> (dwg!V167-dwg!$D167)/(dwg!$E167-dwg!$D167)</f>
        <v>0.8253126184</v>
      </c>
      <c r="V167" s="108">
        <f> (dwg!W167-dwg!$D167)/(dwg!$E167-dwg!$D167)</f>
        <v>0.7927245169</v>
      </c>
      <c r="W167" s="108">
        <f> (dwg!X167-dwg!$D167)/(dwg!$E167-dwg!$D167)</f>
        <v>0.8768472906</v>
      </c>
      <c r="X167" s="108">
        <f> (dwg!Y167-dwg!$D167)/(dwg!$E167-dwg!$D167)</f>
        <v>0.8859416446</v>
      </c>
      <c r="Y167" s="108">
        <f> (dwg!Z167-dwg!$D167)/(dwg!$E167-dwg!$D167)</f>
        <v>0.853353543</v>
      </c>
      <c r="Z167" s="108">
        <f> (dwg!AA167-dwg!$D167)/(dwg!$E167-dwg!$D167)</f>
        <v>0.8885941645</v>
      </c>
      <c r="AA167" s="108">
        <f> (dwg!AB167-dwg!$D167)/(dwg!$E167-dwg!$D167)</f>
        <v>0.8745737022</v>
      </c>
      <c r="AB167" s="108">
        <f> (dwg!AC167-dwg!$D167)/(dwg!$E167-dwg!$D167)</f>
        <v>0.8791208791</v>
      </c>
      <c r="AC167" s="108">
        <f> (dwg!AD167-dwg!$D167)/(dwg!$E167-dwg!$D167)</f>
        <v>0.8544903372</v>
      </c>
      <c r="AD167" s="108">
        <f> (dwg!AE167-dwg!$D167)/(dwg!$E167-dwg!$D167)</f>
        <v>0.8757104964</v>
      </c>
      <c r="AE167" s="108">
        <f> (dwg!AF167-dwg!$D167)/(dwg!$E167-dwg!$D167)</f>
        <v>0.761652141</v>
      </c>
      <c r="AF167" s="108">
        <f> (dwg!AG167-dwg!$D167)/(dwg!$E167-dwg!$D167)</f>
        <v>0.8457749147</v>
      </c>
    </row>
    <row r="168" ht="12.75" customHeight="1">
      <c r="A168" s="96">
        <v>882.0</v>
      </c>
      <c r="B168" s="97" t="s">
        <v>23</v>
      </c>
      <c r="C168" s="96" t="s">
        <v>419</v>
      </c>
      <c r="D168" s="108">
        <f> (dwg!E168-dwg!$D168)/(dwg!$E168-dwg!$D168)</f>
        <v>1</v>
      </c>
      <c r="E168" s="108">
        <f> (dwg!F168-dwg!$D168)/(dwg!$E168-dwg!$D168)</f>
        <v>0.983736447</v>
      </c>
      <c r="F168" s="108">
        <f> (dwg!G168-dwg!$D168)/(dwg!$E168-dwg!$D168)</f>
        <v>0.9562135113</v>
      </c>
      <c r="G168" s="108">
        <f> (dwg!H168-dwg!$D168)/(dwg!$E168-dwg!$D168)</f>
        <v>0.9241034195</v>
      </c>
      <c r="H168" s="108">
        <f> (dwg!I168-dwg!$D168)/(dwg!$E168-dwg!$D168)</f>
        <v>0.906588824</v>
      </c>
      <c r="I168" s="108">
        <f> (dwg!J168-dwg!$D168)/(dwg!$E168-dwg!$D168)</f>
        <v>0.8999165972</v>
      </c>
      <c r="J168" s="108">
        <f> (dwg!K168-dwg!$D168)/(dwg!$E168-dwg!$D168)</f>
        <v>-0.834028357</v>
      </c>
      <c r="K168" s="108">
        <f> (dwg!L168-dwg!$D168)/(dwg!$E168-dwg!$D168)</f>
        <v>-0.834028357</v>
      </c>
      <c r="L168" s="108">
        <f> (dwg!M168-dwg!$D168)/(dwg!$E168-dwg!$D168)</f>
        <v>-0.834028357</v>
      </c>
      <c r="M168" s="108">
        <f> (dwg!N168-dwg!$D168)/(dwg!$E168-dwg!$D168)</f>
        <v>-0.834028357</v>
      </c>
      <c r="N168" s="108">
        <f> (dwg!O168-dwg!$D168)/(dwg!$E168-dwg!$D168)</f>
        <v>-0.834028357</v>
      </c>
      <c r="O168" s="108">
        <f> (dwg!P168-dwg!$D168)/(dwg!$E168-dwg!$D168)</f>
        <v>-0.834028357</v>
      </c>
      <c r="P168" s="108">
        <f> (dwg!Q168-dwg!$D168)/(dwg!$E168-dwg!$D168)</f>
        <v>-0.834028357</v>
      </c>
      <c r="Q168" s="108">
        <f> (dwg!R168-dwg!$D168)/(dwg!$E168-dwg!$D168)</f>
        <v>-0.834028357</v>
      </c>
      <c r="R168" s="108">
        <f> (dwg!S168-dwg!$D168)/(dwg!$E168-dwg!$D168)</f>
        <v>-0.834028357</v>
      </c>
      <c r="S168" s="108">
        <f> (dwg!T168-dwg!$D168)/(dwg!$E168-dwg!$D168)</f>
        <v>-0.834028357</v>
      </c>
      <c r="T168" s="108">
        <f> (dwg!U168-dwg!$D168)/(dwg!$E168-dwg!$D168)</f>
        <v>-0.834028357</v>
      </c>
      <c r="U168" s="108">
        <f> (dwg!V168-dwg!$D168)/(dwg!$E168-dwg!$D168)</f>
        <v>-0.834028357</v>
      </c>
      <c r="V168" s="108">
        <f> (dwg!W168-dwg!$D168)/(dwg!$E168-dwg!$D168)</f>
        <v>-0.834028357</v>
      </c>
      <c r="W168" s="108">
        <f> (dwg!X168-dwg!$D168)/(dwg!$E168-dwg!$D168)</f>
        <v>-0.834028357</v>
      </c>
      <c r="X168" s="108">
        <f> (dwg!Y168-dwg!$D168)/(dwg!$E168-dwg!$D168)</f>
        <v>-0.834028357</v>
      </c>
      <c r="Y168" s="108">
        <f> (dwg!Z168-dwg!$D168)/(dwg!$E168-dwg!$D168)</f>
        <v>-0.834028357</v>
      </c>
      <c r="Z168" s="108">
        <f> (dwg!AA168-dwg!$D168)/(dwg!$E168-dwg!$D168)</f>
        <v>-0.834028357</v>
      </c>
      <c r="AA168" s="108">
        <f> (dwg!AB168-dwg!$D168)/(dwg!$E168-dwg!$D168)</f>
        <v>-0.834028357</v>
      </c>
      <c r="AB168" s="108">
        <f> (dwg!AC168-dwg!$D168)/(dwg!$E168-dwg!$D168)</f>
        <v>-0.834028357</v>
      </c>
      <c r="AC168" s="108">
        <f> (dwg!AD168-dwg!$D168)/(dwg!$E168-dwg!$D168)</f>
        <v>-0.834028357</v>
      </c>
      <c r="AD168" s="108">
        <f> (dwg!AE168-dwg!$D168)/(dwg!$E168-dwg!$D168)</f>
        <v>-0.834028357</v>
      </c>
      <c r="AE168" s="108">
        <f> (dwg!AF168-dwg!$D168)/(dwg!$E168-dwg!$D168)</f>
        <v>-0.834028357</v>
      </c>
      <c r="AF168" s="108">
        <f> (dwg!AG168-dwg!$D168)/(dwg!$E168-dwg!$D168)</f>
        <v>-0.834028357</v>
      </c>
    </row>
    <row r="169" ht="12.75" customHeight="1">
      <c r="A169" s="96">
        <v>883.0</v>
      </c>
      <c r="B169" s="97" t="s">
        <v>23</v>
      </c>
      <c r="C169" s="98" t="s">
        <v>29</v>
      </c>
      <c r="D169" s="108">
        <f> (dwg!E169-dwg!$D169)/(dwg!$E169-dwg!$D169)</f>
        <v>1</v>
      </c>
      <c r="E169" s="108">
        <f> (dwg!F169-dwg!$D169)/(dwg!$E169-dwg!$D169)</f>
        <v>0.9816476346</v>
      </c>
      <c r="F169" s="108">
        <f> (dwg!G169-dwg!$D169)/(dwg!$E169-dwg!$D169)</f>
        <v>0.941680261</v>
      </c>
      <c r="G169" s="108">
        <f> (dwg!H169-dwg!$D169)/(dwg!$E169-dwg!$D169)</f>
        <v>0.8825448613</v>
      </c>
      <c r="H169" s="108">
        <f> (dwg!I169-dwg!$D169)/(dwg!$E169-dwg!$D169)</f>
        <v>0.8800978793</v>
      </c>
      <c r="I169" s="108">
        <f> (dwg!J169-dwg!$D169)/(dwg!$E169-dwg!$D169)</f>
        <v>0.8935562806</v>
      </c>
      <c r="J169" s="108">
        <f> (dwg!K169-dwg!$D169)/(dwg!$E169-dwg!$D169)</f>
        <v>0.8947797716</v>
      </c>
      <c r="K169" s="108">
        <f> (dwg!L169-dwg!$D169)/(dwg!$E169-dwg!$D169)</f>
        <v>0.8805057096</v>
      </c>
      <c r="L169" s="108">
        <f> (dwg!M169-dwg!$D169)/(dwg!$E169-dwg!$D169)</f>
        <v>0.8747960848</v>
      </c>
      <c r="M169" s="108">
        <f> (dwg!N169-dwg!$D169)/(dwg!$E169-dwg!$D169)</f>
        <v>0.8568515498</v>
      </c>
      <c r="N169" s="108">
        <f> (dwg!O169-dwg!$D169)/(dwg!$E169-dwg!$D169)</f>
        <v>0.8800978793</v>
      </c>
      <c r="O169" s="108">
        <f> (dwg!P169-dwg!$D169)/(dwg!$E169-dwg!$D169)</f>
        <v>0.7349102773</v>
      </c>
      <c r="P169" s="108">
        <f> (dwg!Q169-dwg!$D169)/(dwg!$E169-dwg!$D169)</f>
        <v>0.7296084829</v>
      </c>
      <c r="Q169" s="108">
        <f> (dwg!R169-dwg!$D169)/(dwg!$E169-dwg!$D169)</f>
        <v>0.8189233279</v>
      </c>
      <c r="R169" s="108">
        <f> (dwg!S169-dwg!$D169)/(dwg!$E169-dwg!$D169)</f>
        <v>0.8458401305</v>
      </c>
      <c r="S169" s="108">
        <f> (dwg!T169-dwg!$D169)/(dwg!$E169-dwg!$D169)</f>
        <v>0.839314845</v>
      </c>
      <c r="T169" s="108">
        <f> (dwg!U169-dwg!$D169)/(dwg!$E169-dwg!$D169)</f>
        <v>0.8128058728</v>
      </c>
      <c r="U169" s="108">
        <f> (dwg!V169-dwg!$D169)/(dwg!$E169-dwg!$D169)</f>
        <v>0.7194127243</v>
      </c>
      <c r="V169" s="108">
        <f> (dwg!W169-dwg!$D169)/(dwg!$E169-dwg!$D169)</f>
        <v>0.6443719413</v>
      </c>
      <c r="W169" s="108">
        <f> (dwg!X169-dwg!$D169)/(dwg!$E169-dwg!$D169)</f>
        <v>0.8221859706</v>
      </c>
      <c r="X169" s="108">
        <f> (dwg!Y169-dwg!$D169)/(dwg!$E169-dwg!$D169)</f>
        <v>0.8340130506</v>
      </c>
      <c r="Y169" s="108">
        <f> (dwg!Z169-dwg!$D169)/(dwg!$E169-dwg!$D169)</f>
        <v>0.7663132137</v>
      </c>
      <c r="Z169" s="108">
        <f> (dwg!AA169-dwg!$D169)/(dwg!$E169-dwg!$D169)</f>
        <v>0.8454323002</v>
      </c>
      <c r="AA169" s="108">
        <f> (dwg!AB169-dwg!$D169)/(dwg!$E169-dwg!$D169)</f>
        <v>0.822593801</v>
      </c>
      <c r="AB169" s="108">
        <f> (dwg!AC169-dwg!$D169)/(dwg!$E169-dwg!$D169)</f>
        <v>0.810766721</v>
      </c>
      <c r="AC169" s="108">
        <f> (dwg!AD169-dwg!$D169)/(dwg!$E169-dwg!$D169)</f>
        <v>0.7875203915</v>
      </c>
      <c r="AD169" s="108">
        <f> (dwg!AE169-dwg!$D169)/(dwg!$E169-dwg!$D169)</f>
        <v>0.8283034258</v>
      </c>
      <c r="AE169" s="108">
        <f> (dwg!AF169-dwg!$D169)/(dwg!$E169-dwg!$D169)</f>
        <v>0.6741435563</v>
      </c>
      <c r="AF169" s="108">
        <f> (dwg!AG169-dwg!$D169)/(dwg!$E169-dwg!$D169)</f>
        <v>0.7483686786</v>
      </c>
    </row>
    <row r="170" ht="12.75" customHeight="1">
      <c r="A170" s="96">
        <v>884.0</v>
      </c>
      <c r="B170" s="97" t="s">
        <v>23</v>
      </c>
      <c r="C170" s="100" t="s">
        <v>6</v>
      </c>
      <c r="D170" s="108">
        <f> (dwg!E170-dwg!$D170)/(dwg!$E170-dwg!$D170)</f>
        <v>1</v>
      </c>
      <c r="E170" s="108">
        <f> (dwg!F170-dwg!$D170)/(dwg!$E170-dwg!$D170)</f>
        <v>0.9765924789</v>
      </c>
      <c r="F170" s="108">
        <f> (dwg!G170-dwg!$D170)/(dwg!$E170-dwg!$D170)</f>
        <v>0.9455103607</v>
      </c>
      <c r="G170" s="108">
        <f> (dwg!H170-dwg!$D170)/(dwg!$E170-dwg!$D170)</f>
        <v>0.9006139678</v>
      </c>
      <c r="H170" s="108">
        <f> (dwg!I170-dwg!$D170)/(dwg!$E170-dwg!$D170)</f>
        <v>0.8986953185</v>
      </c>
      <c r="I170" s="108">
        <f> (dwg!J170-dwg!$D170)/(dwg!$E170-dwg!$D170)</f>
        <v>0.8998465081</v>
      </c>
      <c r="J170" s="108">
        <f> (dwg!K170-dwg!$D170)/(dwg!$E170-dwg!$D170)</f>
        <v>0.9040675365</v>
      </c>
      <c r="K170" s="108">
        <f> (dwg!L170-dwg!$D170)/(dwg!$E170-dwg!$D170)</f>
        <v>0.8745203377</v>
      </c>
      <c r="L170" s="108">
        <f> (dwg!M170-dwg!$D170)/(dwg!$E170-dwg!$D170)</f>
        <v>0.8419033001</v>
      </c>
      <c r="M170" s="108">
        <f> (dwg!N170-dwg!$D170)/(dwg!$E170-dwg!$D170)</f>
        <v>0.797390637</v>
      </c>
      <c r="N170" s="108">
        <f> (dwg!O170-dwg!$D170)/(dwg!$E170-dwg!$D170)</f>
        <v>0.7831926324</v>
      </c>
      <c r="O170" s="108">
        <f> (dwg!P170-dwg!$D170)/(dwg!$E170-dwg!$D170)</f>
        <v>0.7072141213</v>
      </c>
      <c r="P170" s="108">
        <f> (dwg!Q170-dwg!$D170)/(dwg!$E170-dwg!$D170)</f>
        <v>0.6569455104</v>
      </c>
      <c r="Q170" s="108">
        <f> (dwg!R170-dwg!$D170)/(dwg!$E170-dwg!$D170)</f>
        <v>0.6511895625</v>
      </c>
      <c r="R170" s="108">
        <f> (dwg!S170-dwg!$D170)/(dwg!$E170-dwg!$D170)</f>
        <v>0.6312356101</v>
      </c>
      <c r="S170" s="108">
        <f> (dwg!T170-dwg!$D170)/(dwg!$E170-dwg!$D170)</f>
        <v>0.5905602456</v>
      </c>
      <c r="T170" s="108">
        <f> (dwg!U170-dwg!$D170)/(dwg!$E170-dwg!$D170)</f>
        <v>0.5330007675</v>
      </c>
      <c r="U170" s="108">
        <f> (dwg!V170-dwg!$D170)/(dwg!$E170-dwg!$D170)</f>
        <v>0.4489639294</v>
      </c>
      <c r="V170" s="108">
        <f> (dwg!W170-dwg!$D170)/(dwg!$E170-dwg!$D170)</f>
        <v>0.3607060629</v>
      </c>
      <c r="W170" s="108">
        <f> (dwg!X170-dwg!$D170)/(dwg!$E170-dwg!$D170)</f>
        <v>0.3491941673</v>
      </c>
      <c r="X170" s="108">
        <f> (dwg!Y170-dwg!$D170)/(dwg!$E170-dwg!$D170)</f>
        <v>0.3242517268</v>
      </c>
      <c r="Y170" s="108">
        <f> (dwg!Z170-dwg!$D170)/(dwg!$E170-dwg!$D170)</f>
        <v>0.2874136608</v>
      </c>
      <c r="Z170" s="108">
        <f> (dwg!AA170-dwg!$D170)/(dwg!$E170-dwg!$D170)</f>
        <v>0.2709132771</v>
      </c>
      <c r="AA170" s="108">
        <f> (dwg!AB170-dwg!$D170)/(dwg!$E170-dwg!$D170)</f>
        <v>0.2486569455</v>
      </c>
      <c r="AB170" s="108">
        <f> (dwg!AC170-dwg!$D170)/(dwg!$E170-dwg!$D170)</f>
        <v>0.2217958557</v>
      </c>
      <c r="AC170" s="108">
        <f> (dwg!AD170-dwg!$D170)/(dwg!$E170-dwg!$D170)</f>
        <v>0.1918649271</v>
      </c>
      <c r="AD170" s="108">
        <f> (dwg!AE170-dwg!$D170)/(dwg!$E170-dwg!$D170)</f>
        <v>0.1715272448</v>
      </c>
      <c r="AE170" s="108">
        <f> (dwg!AF170-dwg!$D170)/(dwg!$E170-dwg!$D170)</f>
        <v>0.1231772832</v>
      </c>
      <c r="AF170" s="108">
        <f> (dwg!AG170-dwg!$D170)/(dwg!$E170-dwg!$D170)</f>
        <v>0.09669992325</v>
      </c>
    </row>
    <row r="171" ht="12.75" customHeight="1">
      <c r="A171" s="96">
        <v>885.0</v>
      </c>
      <c r="B171" s="97" t="s">
        <v>23</v>
      </c>
      <c r="C171" s="98" t="s">
        <v>29</v>
      </c>
      <c r="D171" s="108">
        <f> (dwg!E171-dwg!$D171)/(dwg!$E171-dwg!$D171)</f>
        <v>1</v>
      </c>
      <c r="E171" s="108">
        <f> (dwg!F171-dwg!$D171)/(dwg!$E171-dwg!$D171)</f>
        <v>0.9810549777</v>
      </c>
      <c r="F171" s="108">
        <f> (dwg!G171-dwg!$D171)/(dwg!$E171-dwg!$D171)</f>
        <v>0.9546805349</v>
      </c>
      <c r="G171" s="108">
        <f> (dwg!H171-dwg!$D171)/(dwg!$E171-dwg!$D171)</f>
        <v>0.9093610698</v>
      </c>
      <c r="H171" s="108">
        <f> (dwg!I171-dwg!$D171)/(dwg!$E171-dwg!$D171)</f>
        <v>0.9000742942</v>
      </c>
      <c r="I171" s="108">
        <f> (dwg!J171-dwg!$D171)/(dwg!$E171-dwg!$D171)</f>
        <v>0.9052748886</v>
      </c>
      <c r="J171" s="108">
        <f> (dwg!K171-dwg!$D171)/(dwg!$E171-dwg!$D171)</f>
        <v>0.9093610698</v>
      </c>
      <c r="K171" s="108">
        <f> (dwg!L171-dwg!$D171)/(dwg!$E171-dwg!$D171)</f>
        <v>0.8893016345</v>
      </c>
      <c r="L171" s="108">
        <f> (dwg!M171-dwg!$D171)/(dwg!$E171-dwg!$D171)</f>
        <v>0.8878157504</v>
      </c>
      <c r="M171" s="108">
        <f> (dwg!N171-dwg!$D171)/(dwg!$E171-dwg!$D171)</f>
        <v>0.8272659733</v>
      </c>
      <c r="N171" s="108">
        <f> (dwg!O171-dwg!$D171)/(dwg!$E171-dwg!$D171)</f>
        <v>0.9327637444</v>
      </c>
      <c r="O171" s="108">
        <f> (dwg!P171-dwg!$D171)/(dwg!$E171-dwg!$D171)</f>
        <v>0.7830609212</v>
      </c>
      <c r="P171" s="108">
        <f> (dwg!Q171-dwg!$D171)/(dwg!$E171-dwg!$D171)</f>
        <v>0.7715453195</v>
      </c>
      <c r="Q171" s="108">
        <f> (dwg!R171-dwg!$D171)/(dwg!$E171-dwg!$D171)</f>
        <v>0.823551263</v>
      </c>
      <c r="R171" s="108">
        <f> (dwg!S171-dwg!$D171)/(dwg!$E171-dwg!$D171)</f>
        <v>0.8514115899</v>
      </c>
      <c r="S171" s="108">
        <f> (dwg!T171-dwg!$D171)/(dwg!$E171-dwg!$D171)</f>
        <v>0.8454680535</v>
      </c>
      <c r="T171" s="108">
        <f> (dwg!U171-dwg!$D171)/(dwg!$E171-dwg!$D171)</f>
        <v>0.8131500743</v>
      </c>
      <c r="U171" s="108">
        <f> (dwg!V171-dwg!$D171)/(dwg!$E171-dwg!$D171)</f>
        <v>0.7273402675</v>
      </c>
      <c r="V171" s="108">
        <f> (dwg!W171-dwg!$D171)/(dwg!$E171-dwg!$D171)</f>
        <v>0.6994799406</v>
      </c>
      <c r="W171" s="108">
        <f> (dwg!X171-dwg!$D171)/(dwg!$E171-dwg!$D171)</f>
        <v>0.838410104</v>
      </c>
      <c r="X171" s="108">
        <f> (dwg!Y171-dwg!$D171)/(dwg!$E171-dwg!$D171)</f>
        <v>0.8658989599</v>
      </c>
      <c r="Y171" s="108">
        <f> (dwg!Z171-dwg!$D171)/(dwg!$E171-dwg!$D171)</f>
        <v>0.8272659733</v>
      </c>
      <c r="Z171" s="108">
        <f> (dwg!AA171-dwg!$D171)/(dwg!$E171-dwg!$D171)</f>
        <v>0.8733283804</v>
      </c>
      <c r="AA171" s="108">
        <f> (dwg!AB171-dwg!$D171)/(dwg!$E171-dwg!$D171)</f>
        <v>0.8510401189</v>
      </c>
      <c r="AB171" s="108">
        <f> (dwg!AC171-dwg!$D171)/(dwg!$E171-dwg!$D171)</f>
        <v>0.853268945</v>
      </c>
      <c r="AC171" s="108">
        <f> (dwg!AD171-dwg!$D171)/(dwg!$E171-dwg!$D171)</f>
        <v>0.837667162</v>
      </c>
      <c r="AD171" s="108">
        <f> (dwg!AE171-dwg!$D171)/(dwg!$E171-dwg!$D171)</f>
        <v>0.8335809807</v>
      </c>
      <c r="AE171" s="108">
        <f> (dwg!AF171-dwg!$D171)/(dwg!$E171-dwg!$D171)</f>
        <v>0.7306835067</v>
      </c>
      <c r="AF171" s="108">
        <f> (dwg!AG171-dwg!$D171)/(dwg!$E171-dwg!$D171)</f>
        <v>0.8176077266</v>
      </c>
    </row>
    <row r="172" ht="12.75" customHeight="1">
      <c r="A172" s="96">
        <v>886.0</v>
      </c>
      <c r="B172" s="97" t="s">
        <v>23</v>
      </c>
      <c r="C172" s="96" t="s">
        <v>419</v>
      </c>
      <c r="D172" s="108">
        <f> (dwg!E172-dwg!$D172)/(dwg!$E172-dwg!$D172)</f>
        <v>1</v>
      </c>
      <c r="E172" s="108">
        <f> (dwg!F172-dwg!$D172)/(dwg!$E172-dwg!$D172)</f>
        <v>0.9718811881</v>
      </c>
      <c r="F172" s="108">
        <f> (dwg!G172-dwg!$D172)/(dwg!$E172-dwg!$D172)</f>
        <v>0.9306930693</v>
      </c>
      <c r="G172" s="108">
        <f> (dwg!H172-dwg!$D172)/(dwg!$E172-dwg!$D172)</f>
        <v>0.8716831683</v>
      </c>
      <c r="H172" s="108">
        <f> (dwg!I172-dwg!$D172)/(dwg!$E172-dwg!$D172)</f>
        <v>0.8831683168</v>
      </c>
      <c r="I172" s="108">
        <f> (dwg!J172-dwg!$D172)/(dwg!$E172-dwg!$D172)</f>
        <v>0.8958415842</v>
      </c>
      <c r="J172" s="108">
        <f> (dwg!K172-dwg!$D172)/(dwg!$E172-dwg!$D172)</f>
        <v>-0.7920792079</v>
      </c>
      <c r="K172" s="108">
        <f> (dwg!L172-dwg!$D172)/(dwg!$E172-dwg!$D172)</f>
        <v>-0.7920792079</v>
      </c>
      <c r="L172" s="108">
        <f> (dwg!M172-dwg!$D172)/(dwg!$E172-dwg!$D172)</f>
        <v>-0.7920792079</v>
      </c>
      <c r="M172" s="108">
        <f> (dwg!N172-dwg!$D172)/(dwg!$E172-dwg!$D172)</f>
        <v>-0.7920792079</v>
      </c>
      <c r="N172" s="108">
        <f> (dwg!O172-dwg!$D172)/(dwg!$E172-dwg!$D172)</f>
        <v>-0.7920792079</v>
      </c>
      <c r="O172" s="108">
        <f> (dwg!P172-dwg!$D172)/(dwg!$E172-dwg!$D172)</f>
        <v>-0.7920792079</v>
      </c>
      <c r="P172" s="108">
        <f> (dwg!Q172-dwg!$D172)/(dwg!$E172-dwg!$D172)</f>
        <v>-0.7920792079</v>
      </c>
      <c r="Q172" s="108">
        <f> (dwg!R172-dwg!$D172)/(dwg!$E172-dwg!$D172)</f>
        <v>-0.7920792079</v>
      </c>
      <c r="R172" s="108">
        <f> (dwg!S172-dwg!$D172)/(dwg!$E172-dwg!$D172)</f>
        <v>-0.7920792079</v>
      </c>
      <c r="S172" s="108">
        <f> (dwg!T172-dwg!$D172)/(dwg!$E172-dwg!$D172)</f>
        <v>-0.7920792079</v>
      </c>
      <c r="T172" s="108">
        <f> (dwg!U172-dwg!$D172)/(dwg!$E172-dwg!$D172)</f>
        <v>-0.7920792079</v>
      </c>
      <c r="U172" s="108">
        <f> (dwg!V172-dwg!$D172)/(dwg!$E172-dwg!$D172)</f>
        <v>-0.7920792079</v>
      </c>
      <c r="V172" s="108">
        <f> (dwg!W172-dwg!$D172)/(dwg!$E172-dwg!$D172)</f>
        <v>-0.7920792079</v>
      </c>
      <c r="W172" s="108">
        <f> (dwg!X172-dwg!$D172)/(dwg!$E172-dwg!$D172)</f>
        <v>-0.7920792079</v>
      </c>
      <c r="X172" s="108">
        <f> (dwg!Y172-dwg!$D172)/(dwg!$E172-dwg!$D172)</f>
        <v>-0.7920792079</v>
      </c>
      <c r="Y172" s="108">
        <f> (dwg!Z172-dwg!$D172)/(dwg!$E172-dwg!$D172)</f>
        <v>-0.7920792079</v>
      </c>
      <c r="Z172" s="108">
        <f> (dwg!AA172-dwg!$D172)/(dwg!$E172-dwg!$D172)</f>
        <v>-0.7920792079</v>
      </c>
      <c r="AA172" s="108">
        <f> (dwg!AB172-dwg!$D172)/(dwg!$E172-dwg!$D172)</f>
        <v>-0.7920792079</v>
      </c>
      <c r="AB172" s="108">
        <f> (dwg!AC172-dwg!$D172)/(dwg!$E172-dwg!$D172)</f>
        <v>-0.7920792079</v>
      </c>
      <c r="AC172" s="108">
        <f> (dwg!AD172-dwg!$D172)/(dwg!$E172-dwg!$D172)</f>
        <v>-0.7920792079</v>
      </c>
      <c r="AD172" s="108">
        <f> (dwg!AE172-dwg!$D172)/(dwg!$E172-dwg!$D172)</f>
        <v>-0.7920792079</v>
      </c>
      <c r="AE172" s="108">
        <f> (dwg!AF172-dwg!$D172)/(dwg!$E172-dwg!$D172)</f>
        <v>-0.7920792079</v>
      </c>
      <c r="AF172" s="108">
        <f> (dwg!AG172-dwg!$D172)/(dwg!$E172-dwg!$D172)</f>
        <v>-0.7920792079</v>
      </c>
    </row>
    <row r="173" ht="12.75" customHeight="1">
      <c r="A173" s="96">
        <v>887.0</v>
      </c>
      <c r="B173" s="97" t="s">
        <v>23</v>
      </c>
      <c r="C173" s="98" t="s">
        <v>29</v>
      </c>
      <c r="D173" s="108">
        <f> (dwg!E173-dwg!$D173)/(dwg!$E173-dwg!$D173)</f>
        <v>1</v>
      </c>
      <c r="E173" s="108">
        <f> (dwg!F173-dwg!$D173)/(dwg!$E173-dwg!$D173)</f>
        <v>0.9608294931</v>
      </c>
      <c r="F173" s="108">
        <f> (dwg!G173-dwg!$D173)/(dwg!$E173-dwg!$D173)</f>
        <v>0.9051459293</v>
      </c>
      <c r="G173" s="108">
        <f> (dwg!H173-dwg!$D173)/(dwg!$E173-dwg!$D173)</f>
        <v>0.8394777266</v>
      </c>
      <c r="H173" s="108">
        <f> (dwg!I173-dwg!$D173)/(dwg!$E173-dwg!$D173)</f>
        <v>0.8801843318</v>
      </c>
      <c r="I173" s="108">
        <f> (dwg!J173-dwg!$D173)/(dwg!$E173-dwg!$D173)</f>
        <v>0.8905529954</v>
      </c>
      <c r="J173" s="108">
        <f> (dwg!K173-dwg!$D173)/(dwg!$E173-dwg!$D173)</f>
        <v>0.8959293395</v>
      </c>
      <c r="K173" s="108">
        <f> (dwg!L173-dwg!$D173)/(dwg!$E173-dwg!$D173)</f>
        <v>0.8774961598</v>
      </c>
      <c r="L173" s="108">
        <f> (dwg!M173-dwg!$D173)/(dwg!$E173-dwg!$D173)</f>
        <v>0.8725038402</v>
      </c>
      <c r="M173" s="108">
        <f> (dwg!N173-dwg!$D173)/(dwg!$E173-dwg!$D173)</f>
        <v>0.8452380952</v>
      </c>
      <c r="N173" s="108">
        <f> (dwg!O173-dwg!$D173)/(dwg!$E173-dwg!$D173)</f>
        <v>0.8771121352</v>
      </c>
      <c r="O173" s="108">
        <f> (dwg!P173-dwg!$D173)/(dwg!$E173-dwg!$D173)</f>
        <v>0.7565284178</v>
      </c>
      <c r="P173" s="108">
        <f> (dwg!Q173-dwg!$D173)/(dwg!$E173-dwg!$D173)</f>
        <v>0.5721966206</v>
      </c>
      <c r="Q173" s="108">
        <f> (dwg!R173-dwg!$D173)/(dwg!$E173-dwg!$D173)</f>
        <v>0.8064516129</v>
      </c>
      <c r="R173" s="108">
        <f> (dwg!S173-dwg!$D173)/(dwg!$E173-dwg!$D173)</f>
        <v>0.8360215054</v>
      </c>
      <c r="S173" s="108">
        <f> (dwg!T173-dwg!$D173)/(dwg!$E173-dwg!$D173)</f>
        <v>0.8341013825</v>
      </c>
      <c r="T173" s="108">
        <f> (dwg!U173-dwg!$D173)/(dwg!$E173-dwg!$D173)</f>
        <v>0.7937788018</v>
      </c>
      <c r="U173" s="108">
        <f> (dwg!V173-dwg!$D173)/(dwg!$E173-dwg!$D173)</f>
        <v>0.670890937</v>
      </c>
      <c r="V173" s="108">
        <f> (dwg!W173-dwg!$D173)/(dwg!$E173-dwg!$D173)</f>
        <v>0.7150537634</v>
      </c>
      <c r="W173" s="108">
        <f> (dwg!X173-dwg!$D173)/(dwg!$E173-dwg!$D173)</f>
        <v>0.8302611367</v>
      </c>
      <c r="X173" s="108">
        <f> (dwg!Y173-dwg!$D173)/(dwg!$E173-dwg!$D173)</f>
        <v>0.8598310292</v>
      </c>
      <c r="Y173" s="108">
        <f> (dwg!Z173-dwg!$D173)/(dwg!$E173-dwg!$D173)</f>
        <v>0.8079877112</v>
      </c>
      <c r="Z173" s="108">
        <f> (dwg!AA173-dwg!$D173)/(dwg!$E173-dwg!$D173)</f>
        <v>0.8713517665</v>
      </c>
      <c r="AA173" s="108">
        <f> (dwg!AB173-dwg!$D173)/(dwg!$E173-dwg!$D173)</f>
        <v>0.846390169</v>
      </c>
      <c r="AB173" s="108">
        <f> (dwg!AC173-dwg!$D173)/(dwg!$E173-dwg!$D173)</f>
        <v>0.8448540707</v>
      </c>
      <c r="AC173" s="108">
        <f> (dwg!AD173-dwg!$D173)/(dwg!$E173-dwg!$D173)</f>
        <v>0.8260368664</v>
      </c>
      <c r="AD173" s="108">
        <f> (dwg!AE173-dwg!$D173)/(dwg!$E173-dwg!$D173)</f>
        <v>0.8421658986</v>
      </c>
      <c r="AE173" s="108">
        <f> (dwg!AF173-dwg!$D173)/(dwg!$E173-dwg!$D173)</f>
        <v>0.7250384025</v>
      </c>
      <c r="AF173" s="108">
        <f> (dwg!AG173-dwg!$D173)/(dwg!$E173-dwg!$D173)</f>
        <v>0.811827957</v>
      </c>
    </row>
    <row r="174" ht="12.75" customHeight="1">
      <c r="A174" s="96">
        <v>888.0</v>
      </c>
      <c r="B174" s="97" t="s">
        <v>23</v>
      </c>
      <c r="C174" s="100" t="s">
        <v>6</v>
      </c>
      <c r="D174" s="108">
        <f> (dwg!E174-dwg!$D174)/(dwg!$E174-dwg!$D174)</f>
        <v>1</v>
      </c>
      <c r="E174" s="108">
        <f> (dwg!F174-dwg!$D174)/(dwg!$E174-dwg!$D174)</f>
        <v>0.9775280899</v>
      </c>
      <c r="F174" s="108">
        <f> (dwg!G174-dwg!$D174)/(dwg!$E174-dwg!$D174)</f>
        <v>0.9558310732</v>
      </c>
      <c r="G174" s="108">
        <f> (dwg!H174-dwg!$D174)/(dwg!$E174-dwg!$D174)</f>
        <v>0.9163115072</v>
      </c>
      <c r="H174" s="108">
        <f> (dwg!I174-dwg!$D174)/(dwg!$E174-dwg!$D174)</f>
        <v>0.9031383185</v>
      </c>
      <c r="I174" s="108">
        <f> (dwg!J174-dwg!$D174)/(dwg!$E174-dwg!$D174)</f>
        <v>0.9062378923</v>
      </c>
      <c r="J174" s="108">
        <f> (dwg!K174-dwg!$D174)/(dwg!$E174-dwg!$D174)</f>
        <v>0.9054629988</v>
      </c>
      <c r="K174" s="108">
        <f> (dwg!L174-dwg!$D174)/(dwg!$E174-dwg!$D174)</f>
        <v>0.8829910887</v>
      </c>
      <c r="L174" s="108">
        <f> (dwg!M174-dwg!$D174)/(dwg!$E174-dwg!$D174)</f>
        <v>0.8554823712</v>
      </c>
      <c r="M174" s="108">
        <f> (dwg!N174-dwg!$D174)/(dwg!$E174-dwg!$D174)</f>
        <v>0.8186749322</v>
      </c>
      <c r="N174" s="108">
        <f> (dwg!O174-dwg!$D174)/(dwg!$E174-dwg!$D174)</f>
        <v>0.8016272762</v>
      </c>
      <c r="O174" s="108">
        <f> (dwg!P174-dwg!$D174)/(dwg!$E174-dwg!$D174)</f>
        <v>0.7330492057</v>
      </c>
      <c r="P174" s="108">
        <f> (dwg!Q174-dwg!$D174)/(dwg!$E174-dwg!$D174)</f>
        <v>0.6919798528</v>
      </c>
      <c r="Q174" s="108">
        <f> (dwg!R174-dwg!$D174)/(dwg!$E174-dwg!$D174)</f>
        <v>0.6687330492</v>
      </c>
      <c r="R174" s="108">
        <f> (dwg!S174-dwg!$D174)/(dwg!$E174-dwg!$D174)</f>
        <v>0.6501356064</v>
      </c>
      <c r="S174" s="108">
        <f> (dwg!T174-dwg!$D174)/(dwg!$E174-dwg!$D174)</f>
        <v>0.6141030608</v>
      </c>
      <c r="T174" s="108">
        <f> (dwg!U174-dwg!$D174)/(dwg!$E174-dwg!$D174)</f>
        <v>0.5610228594</v>
      </c>
      <c r="U174" s="108">
        <f> (dwg!V174-dwg!$D174)/(dwg!$E174-dwg!$D174)</f>
        <v>0.4835335141</v>
      </c>
      <c r="V174" s="108">
        <f> (dwg!W174-dwg!$D174)/(dwg!$E174-dwg!$D174)</f>
        <v>0.380472685</v>
      </c>
      <c r="W174" s="108">
        <f> (dwg!X174-dwg!$D174)/(dwg!$E174-dwg!$D174)</f>
        <v>0.3812475785</v>
      </c>
      <c r="X174" s="108">
        <f> (dwg!Y174-dwg!$D174)/(dwg!$E174-dwg!$D174)</f>
        <v>0.3545137544</v>
      </c>
      <c r="Y174" s="108">
        <f> (dwg!Z174-dwg!$D174)/(dwg!$E174-dwg!$D174)</f>
        <v>0.3064703603</v>
      </c>
      <c r="Z174" s="108">
        <f> (dwg!AA174-dwg!$D174)/(dwg!$E174-dwg!$D174)</f>
        <v>0.2839984502</v>
      </c>
      <c r="AA174" s="108">
        <f> (dwg!AB174-dwg!$D174)/(dwg!$E174-dwg!$D174)</f>
        <v>0.2584269663</v>
      </c>
      <c r="AB174" s="108">
        <f> (dwg!AC174-dwg!$D174)/(dwg!$E174-dwg!$D174)</f>
        <v>0.222006974</v>
      </c>
      <c r="AC174" s="108">
        <f> (dwg!AD174-dwg!$D174)/(dwg!$E174-dwg!$D174)</f>
        <v>0.178225494</v>
      </c>
      <c r="AD174" s="108">
        <f> (dwg!AE174-dwg!$D174)/(dwg!$E174-dwg!$D174)</f>
        <v>0.1449050756</v>
      </c>
      <c r="AE174" s="108">
        <f> (dwg!AF174-dwg!$D174)/(dwg!$E174-dwg!$D174)</f>
        <v>0.08097636575</v>
      </c>
      <c r="AF174" s="108">
        <f> (dwg!AG174-dwg!$D174)/(dwg!$E174-dwg!$D174)</f>
        <v>0.04571871368</v>
      </c>
    </row>
    <row r="175" ht="12.75" customHeight="1">
      <c r="A175" s="96">
        <v>889.0</v>
      </c>
      <c r="B175" s="97" t="s">
        <v>23</v>
      </c>
      <c r="C175" s="100" t="s">
        <v>6</v>
      </c>
      <c r="D175" s="108">
        <f> (dwg!E175-dwg!$D175)/(dwg!$E175-dwg!$D175)</f>
        <v>1</v>
      </c>
      <c r="E175" s="108">
        <f> (dwg!F175-dwg!$D175)/(dwg!$E175-dwg!$D175)</f>
        <v>0.9681923972</v>
      </c>
      <c r="F175" s="108">
        <f> (dwg!G175-dwg!$D175)/(dwg!$E175-dwg!$D175)</f>
        <v>0.924359969</v>
      </c>
      <c r="G175" s="108">
        <f> (dwg!H175-dwg!$D175)/(dwg!$E175-dwg!$D175)</f>
        <v>0.8607447634</v>
      </c>
      <c r="H175" s="108">
        <f> (dwg!I175-dwg!$D175)/(dwg!$E175-dwg!$D175)</f>
        <v>0.8816912335</v>
      </c>
      <c r="I175" s="108">
        <f> (dwg!J175-dwg!$D175)/(dwg!$E175-dwg!$D175)</f>
        <v>0.8890612878</v>
      </c>
      <c r="J175" s="108">
        <f> (dwg!K175-dwg!$D175)/(dwg!$E175-dwg!$D175)</f>
        <v>0.9076803724</v>
      </c>
      <c r="K175" s="108">
        <f> (dwg!L175-dwg!$D175)/(dwg!$E175-dwg!$D175)</f>
        <v>0.8642358417</v>
      </c>
      <c r="L175" s="108">
        <f> (dwg!M175-dwg!$D175)/(dwg!$E175-dwg!$D175)</f>
        <v>0.8200155159</v>
      </c>
      <c r="M175" s="108">
        <f> (dwg!N175-dwg!$D175)/(dwg!$E175-dwg!$D175)</f>
        <v>0.7622187742</v>
      </c>
      <c r="N175" s="108">
        <f> (dwg!O175-dwg!$D175)/(dwg!$E175-dwg!$D175)</f>
        <v>0.7552366175</v>
      </c>
      <c r="O175" s="108">
        <f> (dwg!P175-dwg!$D175)/(dwg!$E175-dwg!$D175)</f>
        <v>0.6167571761</v>
      </c>
      <c r="P175" s="108">
        <f> (dwg!Q175-dwg!$D175)/(dwg!$E175-dwg!$D175)</f>
        <v>0.5771916214</v>
      </c>
      <c r="Q175" s="108">
        <f> (dwg!R175-dwg!$D175)/(dwg!$E175-dwg!$D175)</f>
        <v>0.5818463926</v>
      </c>
      <c r="R175" s="108">
        <f> (dwg!S175-dwg!$D175)/(dwg!$E175-dwg!$D175)</f>
        <v>0.5849495733</v>
      </c>
      <c r="S175" s="108">
        <f> (dwg!T175-dwg!$D175)/(dwg!$E175-dwg!$D175)</f>
        <v>0.5512024825</v>
      </c>
      <c r="T175" s="108">
        <f> (dwg!U175-dwg!$D175)/(dwg!$E175-dwg!$D175)</f>
        <v>0.4809930178</v>
      </c>
      <c r="U175" s="108">
        <f> (dwg!V175-dwg!$D175)/(dwg!$E175-dwg!$D175)</f>
        <v>0.3758727696</v>
      </c>
      <c r="V175" s="108">
        <f> (dwg!W175-dwg!$D175)/(dwg!$E175-dwg!$D175)</f>
        <v>0.2858805275</v>
      </c>
      <c r="W175" s="108">
        <f> (dwg!X175-dwg!$D175)/(dwg!$E175-dwg!$D175)</f>
        <v>0.2948021722</v>
      </c>
      <c r="X175" s="108">
        <f> (dwg!Y175-dwg!$D175)/(dwg!$E175-dwg!$D175)</f>
        <v>0.265321955</v>
      </c>
      <c r="Y175" s="108">
        <f> (dwg!Z175-dwg!$D175)/(dwg!$E175-dwg!$D175)</f>
        <v>0.2172226532</v>
      </c>
      <c r="Z175" s="108">
        <f> (dwg!AA175-dwg!$D175)/(dwg!$E175-dwg!$D175)</f>
        <v>0.1923972071</v>
      </c>
      <c r="AA175" s="108">
        <f> (dwg!AB175-dwg!$D175)/(dwg!$E175-dwg!$D175)</f>
        <v>0.1664080683</v>
      </c>
      <c r="AB175" s="108">
        <f> (dwg!AC175-dwg!$D175)/(dwg!$E175-dwg!$D175)</f>
        <v>0.1419705198</v>
      </c>
      <c r="AC175" s="108">
        <f> (dwg!AD175-dwg!$D175)/(dwg!$E175-dwg!$D175)</f>
        <v>0.1144297905</v>
      </c>
      <c r="AD175" s="108">
        <f> (dwg!AE175-dwg!$D175)/(dwg!$E175-dwg!$D175)</f>
        <v>0.09581070597</v>
      </c>
      <c r="AE175" s="108">
        <f> (dwg!AF175-dwg!$D175)/(dwg!$E175-dwg!$D175)</f>
        <v>0.05585725369</v>
      </c>
      <c r="AF175" s="108">
        <f> (dwg!AG175-dwg!$D175)/(dwg!$E175-dwg!$D175)</f>
        <v>0.03374709077</v>
      </c>
    </row>
    <row r="176" ht="12.75" customHeight="1">
      <c r="A176" s="96">
        <v>890.0</v>
      </c>
      <c r="B176" s="97" t="s">
        <v>23</v>
      </c>
      <c r="C176" s="98" t="s">
        <v>29</v>
      </c>
      <c r="D176" s="108">
        <f> (dwg!E176-dwg!$D176)/(dwg!$E176-dwg!$D176)</f>
        <v>1</v>
      </c>
      <c r="E176" s="108">
        <f> (dwg!F176-dwg!$D176)/(dwg!$E176-dwg!$D176)</f>
        <v>0.9675907848</v>
      </c>
      <c r="F176" s="108">
        <f> (dwg!G176-dwg!$D176)/(dwg!$E176-dwg!$D176)</f>
        <v>0.9285435377</v>
      </c>
      <c r="G176" s="108">
        <f> (dwg!H176-dwg!$D176)/(dwg!$E176-dwg!$D176)</f>
        <v>0.868410777</v>
      </c>
      <c r="H176" s="108">
        <f> (dwg!I176-dwg!$D176)/(dwg!$E176-dwg!$D176)</f>
        <v>0.8910581804</v>
      </c>
      <c r="I176" s="108">
        <f> (dwg!J176-dwg!$D176)/(dwg!$E176-dwg!$D176)</f>
        <v>0.8812963686</v>
      </c>
      <c r="J176" s="108">
        <f> (dwg!K176-dwg!$D176)/(dwg!$E176-dwg!$D176)</f>
        <v>0.9140960562</v>
      </c>
      <c r="K176" s="108">
        <f> (dwg!L176-dwg!$D176)/(dwg!$E176-dwg!$D176)</f>
        <v>0.882467786</v>
      </c>
      <c r="L176" s="108">
        <f> (dwg!M176-dwg!$D176)/(dwg!$E176-dwg!$D176)</f>
        <v>0.8734869192</v>
      </c>
      <c r="M176" s="108">
        <f> (dwg!N176-dwg!$D176)/(dwg!$E176-dwg!$D176)</f>
        <v>0.8457633737</v>
      </c>
      <c r="N176" s="108">
        <f> (dwg!O176-dwg!$D176)/(dwg!$E176-dwg!$D176)</f>
        <v>0.8828582585</v>
      </c>
      <c r="O176" s="108">
        <f> (dwg!P176-dwg!$D176)/(dwg!$E176-dwg!$D176)</f>
        <v>0.7910972276</v>
      </c>
      <c r="P176" s="108">
        <f> (dwg!Q176-dwg!$D176)/(dwg!$E176-dwg!$D176)</f>
        <v>0.7868020305</v>
      </c>
      <c r="Q176" s="108">
        <f> (dwg!R176-dwg!$D176)/(dwg!$E176-dwg!$D176)</f>
        <v>0.8258492776</v>
      </c>
      <c r="R176" s="108">
        <f> (dwg!S176-dwg!$D176)/(dwg!$E176-dwg!$D176)</f>
        <v>0.8648965248</v>
      </c>
      <c r="S176" s="108">
        <f> (dwg!T176-dwg!$D176)/(dwg!$E176-dwg!$D176)</f>
        <v>0.8539632956</v>
      </c>
      <c r="T176" s="108">
        <f> (dwg!U176-dwg!$D176)/(dwg!$E176-dwg!$D176)</f>
        <v>0.8227254979</v>
      </c>
      <c r="U176" s="108">
        <f> (dwg!V176-dwg!$D176)/(dwg!$E176-dwg!$D176)</f>
        <v>0.7493166732</v>
      </c>
      <c r="V176" s="108">
        <f> (dwg!W176-dwg!$D176)/(dwg!$E176-dwg!$D176)</f>
        <v>0.7344787193</v>
      </c>
      <c r="W176" s="108">
        <f> (dwg!X176-dwg!$D176)/(dwg!$E176-dwg!$D176)</f>
        <v>0.8246778602</v>
      </c>
      <c r="X176" s="108">
        <f> (dwg!Y176-dwg!$D176)/(dwg!$E176-dwg!$D176)</f>
        <v>0.8539632956</v>
      </c>
      <c r="Y176" s="108">
        <f> (dwg!Z176-dwg!$D176)/(dwg!$E176-dwg!$D176)</f>
        <v>0.7922686451</v>
      </c>
      <c r="Z176" s="108">
        <f> (dwg!AA176-dwg!$D176)/(dwg!$E176-dwg!$D176)</f>
        <v>0.8641155799</v>
      </c>
      <c r="AA176" s="108">
        <f> (dwg!AB176-dwg!$D176)/(dwg!$E176-dwg!$D176)</f>
        <v>0.8391253417</v>
      </c>
      <c r="AB176" s="108">
        <f> (dwg!AC176-dwg!$D176)/(dwg!$E176-dwg!$D176)</f>
        <v>0.8399062866</v>
      </c>
      <c r="AC176" s="108">
        <f> (dwg!AD176-dwg!$D176)/(dwg!$E176-dwg!$D176)</f>
        <v>0.8043732917</v>
      </c>
      <c r="AD176" s="108">
        <f> (dwg!AE176-dwg!$D176)/(dwg!$E176-dwg!$D176)</f>
        <v>0.8391253417</v>
      </c>
      <c r="AE176" s="108">
        <f> (dwg!AF176-dwg!$D176)/(dwg!$E176-dwg!$D176)</f>
        <v>0.6759078485</v>
      </c>
      <c r="AF176" s="108">
        <f> (dwg!AG176-dwg!$D176)/(dwg!$E176-dwg!$D176)</f>
        <v>0.7739164389</v>
      </c>
    </row>
    <row r="177" ht="12.75" customHeight="1">
      <c r="A177" s="96">
        <v>891.0</v>
      </c>
      <c r="B177" s="97" t="s">
        <v>23</v>
      </c>
      <c r="C177" s="96" t="s">
        <v>419</v>
      </c>
      <c r="D177" s="108">
        <f> (dwg!E177-dwg!$D177)/(dwg!$E177-dwg!$D177)</f>
        <v>1</v>
      </c>
      <c r="E177" s="108">
        <f> (dwg!F177-dwg!$D177)/(dwg!$E177-dwg!$D177)</f>
        <v>0.9829229547</v>
      </c>
      <c r="F177" s="108">
        <f> (dwg!G177-dwg!$D177)/(dwg!$E177-dwg!$D177)</f>
        <v>0.954725973</v>
      </c>
      <c r="G177" s="108">
        <f> (dwg!H177-dwg!$D177)/(dwg!$E177-dwg!$D177)</f>
        <v>0.8975377284</v>
      </c>
      <c r="H177" s="108">
        <f> (dwg!I177-dwg!$D177)/(dwg!$E177-dwg!$D177)</f>
        <v>0.8915806195</v>
      </c>
      <c r="I177" s="108">
        <f> (dwg!J177-dwg!$D177)/(dwg!$E177-dwg!$D177)</f>
        <v>0.9034948372</v>
      </c>
      <c r="J177" s="108">
        <f> (dwg!K177-dwg!$D177)/(dwg!$E177-dwg!$D177)</f>
        <v>-0.7942811755</v>
      </c>
      <c r="K177" s="108">
        <f> (dwg!L177-dwg!$D177)/(dwg!$E177-dwg!$D177)</f>
        <v>-0.7942811755</v>
      </c>
      <c r="L177" s="108">
        <f> (dwg!M177-dwg!$D177)/(dwg!$E177-dwg!$D177)</f>
        <v>-0.7942811755</v>
      </c>
      <c r="M177" s="108">
        <f> (dwg!N177-dwg!$D177)/(dwg!$E177-dwg!$D177)</f>
        <v>-0.7942811755</v>
      </c>
      <c r="N177" s="108">
        <f> (dwg!O177-dwg!$D177)/(dwg!$E177-dwg!$D177)</f>
        <v>-0.7942811755</v>
      </c>
      <c r="O177" s="108">
        <f> (dwg!P177-dwg!$D177)/(dwg!$E177-dwg!$D177)</f>
        <v>-0.7942811755</v>
      </c>
      <c r="P177" s="108">
        <f> (dwg!Q177-dwg!$D177)/(dwg!$E177-dwg!$D177)</f>
        <v>-0.7942811755</v>
      </c>
      <c r="Q177" s="108">
        <f> (dwg!R177-dwg!$D177)/(dwg!$E177-dwg!$D177)</f>
        <v>-0.7942811755</v>
      </c>
      <c r="R177" s="108">
        <f> (dwg!S177-dwg!$D177)/(dwg!$E177-dwg!$D177)</f>
        <v>-0.7942811755</v>
      </c>
      <c r="S177" s="108">
        <f> (dwg!T177-dwg!$D177)/(dwg!$E177-dwg!$D177)</f>
        <v>-0.7942811755</v>
      </c>
      <c r="T177" s="108">
        <f> (dwg!U177-dwg!$D177)/(dwg!$E177-dwg!$D177)</f>
        <v>-0.7942811755</v>
      </c>
      <c r="U177" s="108">
        <f> (dwg!V177-dwg!$D177)/(dwg!$E177-dwg!$D177)</f>
        <v>-0.7942811755</v>
      </c>
      <c r="V177" s="108">
        <f> (dwg!W177-dwg!$D177)/(dwg!$E177-dwg!$D177)</f>
        <v>-0.7942811755</v>
      </c>
      <c r="W177" s="108">
        <f> (dwg!X177-dwg!$D177)/(dwg!$E177-dwg!$D177)</f>
        <v>-0.7942811755</v>
      </c>
      <c r="X177" s="108">
        <f> (dwg!Y177-dwg!$D177)/(dwg!$E177-dwg!$D177)</f>
        <v>-0.7942811755</v>
      </c>
      <c r="Y177" s="108">
        <f> (dwg!Z177-dwg!$D177)/(dwg!$E177-dwg!$D177)</f>
        <v>-0.7942811755</v>
      </c>
      <c r="Z177" s="108">
        <f> (dwg!AA177-dwg!$D177)/(dwg!$E177-dwg!$D177)</f>
        <v>-0.7942811755</v>
      </c>
      <c r="AA177" s="108">
        <f> (dwg!AB177-dwg!$D177)/(dwg!$E177-dwg!$D177)</f>
        <v>-0.7942811755</v>
      </c>
      <c r="AB177" s="108">
        <f> (dwg!AC177-dwg!$D177)/(dwg!$E177-dwg!$D177)</f>
        <v>-0.7942811755</v>
      </c>
      <c r="AC177" s="108">
        <f> (dwg!AD177-dwg!$D177)/(dwg!$E177-dwg!$D177)</f>
        <v>-0.7942811755</v>
      </c>
      <c r="AD177" s="108">
        <f> (dwg!AE177-dwg!$D177)/(dwg!$E177-dwg!$D177)</f>
        <v>-0.7942811755</v>
      </c>
      <c r="AE177" s="108">
        <f> (dwg!AF177-dwg!$D177)/(dwg!$E177-dwg!$D177)</f>
        <v>-0.7942811755</v>
      </c>
      <c r="AF177" s="108">
        <f> (dwg!AG177-dwg!$D177)/(dwg!$E177-dwg!$D177)</f>
        <v>-0.7942811755</v>
      </c>
    </row>
    <row r="178" ht="12.75" customHeight="1">
      <c r="A178" s="96">
        <v>892.0</v>
      </c>
      <c r="B178" s="97" t="s">
        <v>23</v>
      </c>
      <c r="C178" s="100" t="s">
        <v>6</v>
      </c>
      <c r="D178" s="108">
        <f> (dwg!E178-dwg!$D178)/(dwg!$E178-dwg!$D178)</f>
        <v>1</v>
      </c>
      <c r="E178" s="108">
        <f> (dwg!F178-dwg!$D178)/(dwg!$E178-dwg!$D178)</f>
        <v>0.9756681292</v>
      </c>
      <c r="F178" s="108">
        <f> (dwg!G178-dwg!$D178)/(dwg!$E178-dwg!$D178)</f>
        <v>0.9449541284</v>
      </c>
      <c r="G178" s="108">
        <f> (dwg!H178-dwg!$D178)/(dwg!$E178-dwg!$D178)</f>
        <v>0.8978859194</v>
      </c>
      <c r="H178" s="108">
        <f> (dwg!I178-dwg!$D178)/(dwg!$E178-dwg!$D178)</f>
        <v>0.8895093738</v>
      </c>
      <c r="I178" s="108">
        <f> (dwg!J178-dwg!$D178)/(dwg!$E178-dwg!$D178)</f>
        <v>0.8978859194</v>
      </c>
      <c r="J178" s="108">
        <f> (dwg!K178-dwg!$D178)/(dwg!$E178-dwg!$D178)</f>
        <v>0.9010769844</v>
      </c>
      <c r="K178" s="108">
        <f> (dwg!L178-dwg!$D178)/(dwg!$E178-dwg!$D178)</f>
        <v>0.8671719186</v>
      </c>
      <c r="L178" s="108">
        <f> (dwg!M178-dwg!$D178)/(dwg!$E178-dwg!$D178)</f>
        <v>0.827682489</v>
      </c>
      <c r="M178" s="108">
        <f> (dwg!N178-dwg!$D178)/(dwg!$E178-dwg!$D178)</f>
        <v>0.7674511368</v>
      </c>
      <c r="N178" s="108">
        <f> (dwg!O178-dwg!$D178)/(dwg!$E178-dwg!$D178)</f>
        <v>0.7534902274</v>
      </c>
      <c r="O178" s="108">
        <f> (dwg!P178-dwg!$D178)/(dwg!$E178-dwg!$D178)</f>
        <v>0.6162744316</v>
      </c>
      <c r="P178" s="108">
        <f> (dwg!Q178-dwg!$D178)/(dwg!$E178-dwg!$D178)</f>
        <v>0.5648185082</v>
      </c>
      <c r="Q178" s="108">
        <f> (dwg!R178-dwg!$D178)/(dwg!$E178-dwg!$D178)</f>
        <v>0.5971280415</v>
      </c>
      <c r="R178" s="108">
        <f> (dwg!S178-dwg!$D178)/(dwg!$E178-dwg!$D178)</f>
        <v>0.5819704826</v>
      </c>
      <c r="S178" s="108">
        <f> (dwg!T178-dwg!$D178)/(dwg!$E178-dwg!$D178)</f>
        <v>0.5372955724</v>
      </c>
      <c r="T178" s="108">
        <f> (dwg!U178-dwg!$D178)/(dwg!$E178-dwg!$D178)</f>
        <v>0.4635021939</v>
      </c>
      <c r="U178" s="108">
        <f> (dwg!V178-dwg!$D178)/(dwg!$E178-dwg!$D178)</f>
        <v>0.3458316713</v>
      </c>
      <c r="V178" s="108">
        <f> (dwg!W178-dwg!$D178)/(dwg!$E178-dwg!$D178)</f>
        <v>0.2848025529</v>
      </c>
      <c r="W178" s="108">
        <f> (dwg!X178-dwg!$D178)/(dwg!$E178-dwg!$D178)</f>
        <v>0.2648583965</v>
      </c>
      <c r="X178" s="108">
        <f> (dwg!Y178-dwg!$D178)/(dwg!$E178-dwg!$D178)</f>
        <v>0.2345432788</v>
      </c>
      <c r="Y178" s="108">
        <f> (dwg!Z178-dwg!$D178)/(dwg!$E178-dwg!$D178)</f>
        <v>0.1838851217</v>
      </c>
      <c r="Z178" s="108">
        <f> (dwg!AA178-dwg!$D178)/(dwg!$E178-dwg!$D178)</f>
        <v>0.1635420822</v>
      </c>
      <c r="AA178" s="108">
        <f> (dwg!AB178-dwg!$D178)/(dwg!$E178-dwg!$D178)</f>
        <v>0.1420023933</v>
      </c>
      <c r="AB178" s="108">
        <f> (dwg!AC178-dwg!$D178)/(dwg!$E178-dwg!$D178)</f>
        <v>0.1156761069</v>
      </c>
      <c r="AC178" s="108">
        <f> (dwg!AD178-dwg!$D178)/(dwg!$E178-dwg!$D178)</f>
        <v>0.08216992421</v>
      </c>
      <c r="AD178" s="108">
        <f> (dwg!AE178-dwg!$D178)/(dwg!$E178-dwg!$D178)</f>
        <v>0.06501794974</v>
      </c>
      <c r="AE178" s="108">
        <f> (dwg!AF178-dwg!$D178)/(dwg!$E178-dwg!$D178)</f>
        <v>0.02273633825</v>
      </c>
      <c r="AF178" s="108">
        <f> (dwg!AG178-dwg!$D178)/(dwg!$E178-dwg!$D178)</f>
        <v>-0.0003988831272</v>
      </c>
    </row>
    <row r="179" ht="12.75" customHeight="1">
      <c r="A179" s="96">
        <v>893.0</v>
      </c>
      <c r="B179" s="97" t="s">
        <v>23</v>
      </c>
      <c r="C179" s="96" t="s">
        <v>419</v>
      </c>
      <c r="D179" s="108">
        <f> (dwg!E179-dwg!$D179)/(dwg!$E179-dwg!$D179)</f>
        <v>1</v>
      </c>
      <c r="E179" s="108">
        <f> (dwg!F179-dwg!$D179)/(dwg!$E179-dwg!$D179)</f>
        <v>0.9649941657</v>
      </c>
      <c r="F179" s="108">
        <f> (dwg!G179-dwg!$D179)/(dwg!$E179-dwg!$D179)</f>
        <v>0.9245429794</v>
      </c>
      <c r="G179" s="108">
        <f> (dwg!H179-dwg!$D179)/(dwg!$E179-dwg!$D179)</f>
        <v>0.8514196811</v>
      </c>
      <c r="H179" s="108">
        <f> (dwg!I179-dwg!$D179)/(dwg!$E179-dwg!$D179)</f>
        <v>0.8833138856</v>
      </c>
      <c r="I179" s="108">
        <f> (dwg!J179-dwg!$D179)/(dwg!$E179-dwg!$D179)</f>
        <v>0.8961493582</v>
      </c>
      <c r="J179" s="108">
        <f> (dwg!K179-dwg!$D179)/(dwg!$E179-dwg!$D179)</f>
        <v>-0.777907429</v>
      </c>
      <c r="K179" s="108">
        <f> (dwg!L179-dwg!$D179)/(dwg!$E179-dwg!$D179)</f>
        <v>-0.777907429</v>
      </c>
      <c r="L179" s="108">
        <f> (dwg!M179-dwg!$D179)/(dwg!$E179-dwg!$D179)</f>
        <v>-0.777907429</v>
      </c>
      <c r="M179" s="108">
        <f> (dwg!N179-dwg!$D179)/(dwg!$E179-dwg!$D179)</f>
        <v>-0.777907429</v>
      </c>
      <c r="N179" s="108">
        <f> (dwg!O179-dwg!$D179)/(dwg!$E179-dwg!$D179)</f>
        <v>-0.777907429</v>
      </c>
      <c r="O179" s="108">
        <f> (dwg!P179-dwg!$D179)/(dwg!$E179-dwg!$D179)</f>
        <v>-0.777907429</v>
      </c>
      <c r="P179" s="108">
        <f> (dwg!Q179-dwg!$D179)/(dwg!$E179-dwg!$D179)</f>
        <v>-0.777907429</v>
      </c>
      <c r="Q179" s="108">
        <f> (dwg!R179-dwg!$D179)/(dwg!$E179-dwg!$D179)</f>
        <v>-0.777907429</v>
      </c>
      <c r="R179" s="108">
        <f> (dwg!S179-dwg!$D179)/(dwg!$E179-dwg!$D179)</f>
        <v>-0.777907429</v>
      </c>
      <c r="S179" s="108">
        <f> (dwg!T179-dwg!$D179)/(dwg!$E179-dwg!$D179)</f>
        <v>-0.777907429</v>
      </c>
      <c r="T179" s="108">
        <f> (dwg!U179-dwg!$D179)/(dwg!$E179-dwg!$D179)</f>
        <v>-0.777907429</v>
      </c>
      <c r="U179" s="108">
        <f> (dwg!V179-dwg!$D179)/(dwg!$E179-dwg!$D179)</f>
        <v>-0.777907429</v>
      </c>
      <c r="V179" s="108">
        <f> (dwg!W179-dwg!$D179)/(dwg!$E179-dwg!$D179)</f>
        <v>-0.777907429</v>
      </c>
      <c r="W179" s="108">
        <f> (dwg!X179-dwg!$D179)/(dwg!$E179-dwg!$D179)</f>
        <v>-0.777907429</v>
      </c>
      <c r="X179" s="108">
        <f> (dwg!Y179-dwg!$D179)/(dwg!$E179-dwg!$D179)</f>
        <v>-0.777907429</v>
      </c>
      <c r="Y179" s="108">
        <f> (dwg!Z179-dwg!$D179)/(dwg!$E179-dwg!$D179)</f>
        <v>-0.777907429</v>
      </c>
      <c r="Z179" s="108">
        <f> (dwg!AA179-dwg!$D179)/(dwg!$E179-dwg!$D179)</f>
        <v>-0.777907429</v>
      </c>
      <c r="AA179" s="108">
        <f> (dwg!AB179-dwg!$D179)/(dwg!$E179-dwg!$D179)</f>
        <v>-0.777907429</v>
      </c>
      <c r="AB179" s="108">
        <f> (dwg!AC179-dwg!$D179)/(dwg!$E179-dwg!$D179)</f>
        <v>-0.777907429</v>
      </c>
      <c r="AC179" s="108">
        <f> (dwg!AD179-dwg!$D179)/(dwg!$E179-dwg!$D179)</f>
        <v>-0.777907429</v>
      </c>
      <c r="AD179" s="108">
        <f> (dwg!AE179-dwg!$D179)/(dwg!$E179-dwg!$D179)</f>
        <v>-0.777907429</v>
      </c>
      <c r="AE179" s="108">
        <f> (dwg!AF179-dwg!$D179)/(dwg!$E179-dwg!$D179)</f>
        <v>-0.777907429</v>
      </c>
      <c r="AF179" s="108">
        <f> (dwg!AG179-dwg!$D179)/(dwg!$E179-dwg!$D179)</f>
        <v>-0.777907429</v>
      </c>
    </row>
    <row r="180" ht="12.75" customHeight="1">
      <c r="A180" s="96">
        <v>894.0</v>
      </c>
      <c r="B180" s="97" t="s">
        <v>23</v>
      </c>
      <c r="C180" s="96" t="s">
        <v>419</v>
      </c>
      <c r="D180" s="108">
        <f> (dwg!E180-dwg!$D180)/(dwg!$E180-dwg!$D180)</f>
        <v>1</v>
      </c>
      <c r="E180" s="108">
        <f> (dwg!F180-dwg!$D180)/(dwg!$E180-dwg!$D180)</f>
        <v>0.9716864998</v>
      </c>
      <c r="F180" s="108">
        <f> (dwg!G180-dwg!$D180)/(dwg!$E180-dwg!$D180)</f>
        <v>0.9446040213</v>
      </c>
      <c r="G180" s="108">
        <f> (dwg!H180-dwg!$D180)/(dwg!$E180-dwg!$D180)</f>
        <v>0.8929011079</v>
      </c>
      <c r="H180" s="108">
        <f> (dwg!I180-dwg!$D180)/(dwg!$E180-dwg!$D180)</f>
        <v>0.8830529339</v>
      </c>
      <c r="I180" s="108">
        <f> (dwg!J180-dwg!$D180)/(dwg!$E180-dwg!$D180)</f>
        <v>0.9023389413</v>
      </c>
      <c r="J180" s="108">
        <f> (dwg!K180-dwg!$D180)/(dwg!$E180-dwg!$D180)</f>
        <v>-0.8206811654</v>
      </c>
      <c r="K180" s="108">
        <f> (dwg!L180-dwg!$D180)/(dwg!$E180-dwg!$D180)</f>
        <v>-0.8206811654</v>
      </c>
      <c r="L180" s="108">
        <f> (dwg!M180-dwg!$D180)/(dwg!$E180-dwg!$D180)</f>
        <v>-0.8206811654</v>
      </c>
      <c r="M180" s="108">
        <f> (dwg!N180-dwg!$D180)/(dwg!$E180-dwg!$D180)</f>
        <v>-0.8206811654</v>
      </c>
      <c r="N180" s="108">
        <f> (dwg!O180-dwg!$D180)/(dwg!$E180-dwg!$D180)</f>
        <v>-0.8206811654</v>
      </c>
      <c r="O180" s="108">
        <f> (dwg!P180-dwg!$D180)/(dwg!$E180-dwg!$D180)</f>
        <v>-0.8206811654</v>
      </c>
      <c r="P180" s="108">
        <f> (dwg!Q180-dwg!$D180)/(dwg!$E180-dwg!$D180)</f>
        <v>-0.8206811654</v>
      </c>
      <c r="Q180" s="108">
        <f> (dwg!R180-dwg!$D180)/(dwg!$E180-dwg!$D180)</f>
        <v>-0.8206811654</v>
      </c>
      <c r="R180" s="108">
        <f> (dwg!S180-dwg!$D180)/(dwg!$E180-dwg!$D180)</f>
        <v>-0.8206811654</v>
      </c>
      <c r="S180" s="108">
        <f> (dwg!T180-dwg!$D180)/(dwg!$E180-dwg!$D180)</f>
        <v>-0.8206811654</v>
      </c>
      <c r="T180" s="108">
        <f> (dwg!U180-dwg!$D180)/(dwg!$E180-dwg!$D180)</f>
        <v>-0.8206811654</v>
      </c>
      <c r="U180" s="108">
        <f> (dwg!V180-dwg!$D180)/(dwg!$E180-dwg!$D180)</f>
        <v>-0.8206811654</v>
      </c>
      <c r="V180" s="108">
        <f> (dwg!W180-dwg!$D180)/(dwg!$E180-dwg!$D180)</f>
        <v>-0.8206811654</v>
      </c>
      <c r="W180" s="108">
        <f> (dwg!X180-dwg!$D180)/(dwg!$E180-dwg!$D180)</f>
        <v>-0.8206811654</v>
      </c>
      <c r="X180" s="108">
        <f> (dwg!Y180-dwg!$D180)/(dwg!$E180-dwg!$D180)</f>
        <v>-0.8206811654</v>
      </c>
      <c r="Y180" s="108">
        <f> (dwg!Z180-dwg!$D180)/(dwg!$E180-dwg!$D180)</f>
        <v>-0.8206811654</v>
      </c>
      <c r="Z180" s="108">
        <f> (dwg!AA180-dwg!$D180)/(dwg!$E180-dwg!$D180)</f>
        <v>-0.8206811654</v>
      </c>
      <c r="AA180" s="108">
        <f> (dwg!AB180-dwg!$D180)/(dwg!$E180-dwg!$D180)</f>
        <v>-0.8206811654</v>
      </c>
      <c r="AB180" s="108">
        <f> (dwg!AC180-dwg!$D180)/(dwg!$E180-dwg!$D180)</f>
        <v>-0.8206811654</v>
      </c>
      <c r="AC180" s="108">
        <f> (dwg!AD180-dwg!$D180)/(dwg!$E180-dwg!$D180)</f>
        <v>-0.8206811654</v>
      </c>
      <c r="AD180" s="108">
        <f> (dwg!AE180-dwg!$D180)/(dwg!$E180-dwg!$D180)</f>
        <v>-0.8206811654</v>
      </c>
      <c r="AE180" s="108">
        <f> (dwg!AF180-dwg!$D180)/(dwg!$E180-dwg!$D180)</f>
        <v>-0.8206811654</v>
      </c>
      <c r="AF180" s="108">
        <f> (dwg!AG180-dwg!$D180)/(dwg!$E180-dwg!$D180)</f>
        <v>-0.8206811654</v>
      </c>
    </row>
    <row r="181" ht="12.75" customHeight="1">
      <c r="A181" s="96">
        <v>895.0</v>
      </c>
      <c r="B181" s="97" t="s">
        <v>23</v>
      </c>
      <c r="C181" s="100" t="s">
        <v>6</v>
      </c>
      <c r="D181" s="108">
        <f> (dwg!E181-dwg!$D181)/(dwg!$E181-dwg!$D181)</f>
        <v>1</v>
      </c>
      <c r="E181" s="108">
        <f> (dwg!F181-dwg!$D181)/(dwg!$E181-dwg!$D181)</f>
        <v>0.967642527</v>
      </c>
      <c r="F181" s="108">
        <f> (dwg!G181-dwg!$D181)/(dwg!$E181-dwg!$D181)</f>
        <v>0.9279661017</v>
      </c>
      <c r="G181" s="108">
        <f> (dwg!H181-dwg!$D181)/(dwg!$E181-dwg!$D181)</f>
        <v>0.8659476117</v>
      </c>
      <c r="H181" s="108">
        <f> (dwg!I181-dwg!$D181)/(dwg!$E181-dwg!$D181)</f>
        <v>0.8875192604</v>
      </c>
      <c r="I181" s="108">
        <f> (dwg!J181-dwg!$D181)/(dwg!$E181-dwg!$D181)</f>
        <v>0.8963790447</v>
      </c>
      <c r="J181" s="108">
        <f> (dwg!K181-dwg!$D181)/(dwg!$E181-dwg!$D181)</f>
        <v>0.9029275809</v>
      </c>
      <c r="K181" s="108">
        <f> (dwg!L181-dwg!$D181)/(dwg!$E181-dwg!$D181)</f>
        <v>0.8647919877</v>
      </c>
      <c r="L181" s="108">
        <f> (dwg!M181-dwg!$D181)/(dwg!$E181-dwg!$D181)</f>
        <v>0.8170261941</v>
      </c>
      <c r="M181" s="108">
        <f> (dwg!N181-dwg!$D181)/(dwg!$E181-dwg!$D181)</f>
        <v>0.7569337442</v>
      </c>
      <c r="N181" s="108">
        <f> (dwg!O181-dwg!$D181)/(dwg!$E181-dwg!$D181)</f>
        <v>0.7299691834</v>
      </c>
      <c r="O181" s="108">
        <f> (dwg!P181-dwg!$D181)/(dwg!$E181-dwg!$D181)</f>
        <v>0.6714175655</v>
      </c>
      <c r="P181" s="108">
        <f> (dwg!Q181-dwg!$D181)/(dwg!$E181-dwg!$D181)</f>
        <v>0.594375963</v>
      </c>
      <c r="Q181" s="108">
        <f> (dwg!R181-dwg!$D181)/(dwg!$E181-dwg!$D181)</f>
        <v>0.5893682589</v>
      </c>
      <c r="R181" s="108">
        <f> (dwg!S181-dwg!$D181)/(dwg!$E181-dwg!$D181)</f>
        <v>0.5812788906</v>
      </c>
      <c r="S181" s="108">
        <f> (dwg!T181-dwg!$D181)/(dwg!$E181-dwg!$D181)</f>
        <v>0.5350539291</v>
      </c>
      <c r="T181" s="108">
        <f> (dwg!U181-dwg!$D181)/(dwg!$E181-dwg!$D181)</f>
        <v>0.4768875193</v>
      </c>
      <c r="U181" s="108">
        <f> (dwg!V181-dwg!$D181)/(dwg!$E181-dwg!$D181)</f>
        <v>0.3786594761</v>
      </c>
      <c r="V181" s="108">
        <f> (dwg!W181-dwg!$D181)/(dwg!$E181-dwg!$D181)</f>
        <v>0.3089368259</v>
      </c>
      <c r="W181" s="108">
        <f> (dwg!X181-dwg!$D181)/(dwg!$E181-dwg!$D181)</f>
        <v>0.2904468413</v>
      </c>
      <c r="X181" s="108">
        <f> (dwg!Y181-dwg!$D181)/(dwg!$E181-dwg!$D181)</f>
        <v>0.2684899846</v>
      </c>
      <c r="Y181" s="108">
        <f> (dwg!Z181-dwg!$D181)/(dwg!$E181-dwg!$D181)</f>
        <v>0.2214946071</v>
      </c>
      <c r="Z181" s="108">
        <f> (dwg!AA181-dwg!$D181)/(dwg!$E181-dwg!$D181)</f>
        <v>0.2003081664</v>
      </c>
      <c r="AA181" s="108">
        <f> (dwg!AB181-dwg!$D181)/(dwg!$E181-dwg!$D181)</f>
        <v>0.1752696456</v>
      </c>
      <c r="AB181" s="108">
        <f> (dwg!AC181-dwg!$D181)/(dwg!$E181-dwg!$D181)</f>
        <v>0.1506163328</v>
      </c>
      <c r="AC181" s="108">
        <f> (dwg!AD181-dwg!$D181)/(dwg!$E181-dwg!$D181)</f>
        <v>0.1213405239</v>
      </c>
      <c r="AD181" s="108">
        <f> (dwg!AE181-dwg!$D181)/(dwg!$E181-dwg!$D181)</f>
        <v>0.09899845917</v>
      </c>
      <c r="AE181" s="108">
        <f> (dwg!AF181-dwg!$D181)/(dwg!$E181-dwg!$D181)</f>
        <v>0.04006163328</v>
      </c>
      <c r="AF181" s="108">
        <f> (dwg!AG181-dwg!$D181)/(dwg!$E181-dwg!$D181)</f>
        <v>0.0188751926</v>
      </c>
    </row>
    <row r="182" ht="12.75" customHeight="1">
      <c r="A182" s="96">
        <v>896.0</v>
      </c>
      <c r="B182" s="97" t="s">
        <v>15</v>
      </c>
      <c r="C182" s="96" t="s">
        <v>419</v>
      </c>
      <c r="D182" s="108">
        <f> (dwg!E182-dwg!$D182)/(dwg!$E182-dwg!$D182)</f>
        <v>1</v>
      </c>
      <c r="E182" s="108">
        <f> (dwg!F182-dwg!$D182)/(dwg!$E182-dwg!$D182)</f>
        <v>0.9696851924</v>
      </c>
      <c r="F182" s="108">
        <f> (dwg!G182-dwg!$D182)/(dwg!$E182-dwg!$D182)</f>
        <v>0.9288767975</v>
      </c>
      <c r="G182" s="108">
        <f> (dwg!H182-dwg!$D182)/(dwg!$E182-dwg!$D182)</f>
        <v>0.8476486592</v>
      </c>
      <c r="H182" s="108">
        <f> (dwg!I182-dwg!$D182)/(dwg!$E182-dwg!$D182)</f>
        <v>0.8705790906</v>
      </c>
      <c r="I182" s="108">
        <f> (dwg!J182-dwg!$D182)/(dwg!$E182-dwg!$D182)</f>
        <v>0.8837932375</v>
      </c>
      <c r="J182" s="108">
        <f> (dwg!K182-dwg!$D182)/(dwg!$E182-dwg!$D182)</f>
        <v>-0.7773027594</v>
      </c>
      <c r="K182" s="108">
        <f> (dwg!L182-dwg!$D182)/(dwg!$E182-dwg!$D182)</f>
        <v>-0.7773027594</v>
      </c>
      <c r="L182" s="108">
        <f> (dwg!M182-dwg!$D182)/(dwg!$E182-dwg!$D182)</f>
        <v>-0.7773027594</v>
      </c>
      <c r="M182" s="108">
        <f> (dwg!N182-dwg!$D182)/(dwg!$E182-dwg!$D182)</f>
        <v>-0.7773027594</v>
      </c>
      <c r="N182" s="108">
        <f> (dwg!O182-dwg!$D182)/(dwg!$E182-dwg!$D182)</f>
        <v>-0.7773027594</v>
      </c>
      <c r="O182" s="108">
        <f> (dwg!P182-dwg!$D182)/(dwg!$E182-dwg!$D182)</f>
        <v>-0.7773027594</v>
      </c>
      <c r="P182" s="108">
        <f> (dwg!Q182-dwg!$D182)/(dwg!$E182-dwg!$D182)</f>
        <v>-0.7773027594</v>
      </c>
      <c r="Q182" s="108">
        <f> (dwg!R182-dwg!$D182)/(dwg!$E182-dwg!$D182)</f>
        <v>-0.7773027594</v>
      </c>
      <c r="R182" s="108">
        <f> (dwg!S182-dwg!$D182)/(dwg!$E182-dwg!$D182)</f>
        <v>-0.7773027594</v>
      </c>
      <c r="S182" s="108">
        <f> (dwg!T182-dwg!$D182)/(dwg!$E182-dwg!$D182)</f>
        <v>-0.7773027594</v>
      </c>
      <c r="T182" s="108">
        <f> (dwg!U182-dwg!$D182)/(dwg!$E182-dwg!$D182)</f>
        <v>-0.7773027594</v>
      </c>
      <c r="U182" s="108">
        <f> (dwg!V182-dwg!$D182)/(dwg!$E182-dwg!$D182)</f>
        <v>-0.7773027594</v>
      </c>
      <c r="V182" s="108">
        <f> (dwg!W182-dwg!$D182)/(dwg!$E182-dwg!$D182)</f>
        <v>-0.7773027594</v>
      </c>
      <c r="W182" s="108">
        <f> (dwg!X182-dwg!$D182)/(dwg!$E182-dwg!$D182)</f>
        <v>-0.7773027594</v>
      </c>
      <c r="X182" s="108">
        <f> (dwg!Y182-dwg!$D182)/(dwg!$E182-dwg!$D182)</f>
        <v>-0.7773027594</v>
      </c>
      <c r="Y182" s="108">
        <f> (dwg!Z182-dwg!$D182)/(dwg!$E182-dwg!$D182)</f>
        <v>-0.7773027594</v>
      </c>
      <c r="Z182" s="108">
        <f> (dwg!AA182-dwg!$D182)/(dwg!$E182-dwg!$D182)</f>
        <v>-0.7773027594</v>
      </c>
      <c r="AA182" s="108">
        <f> (dwg!AB182-dwg!$D182)/(dwg!$E182-dwg!$D182)</f>
        <v>-0.7773027594</v>
      </c>
      <c r="AB182" s="108">
        <f> (dwg!AC182-dwg!$D182)/(dwg!$E182-dwg!$D182)</f>
        <v>-0.7773027594</v>
      </c>
      <c r="AC182" s="108">
        <f> (dwg!AD182-dwg!$D182)/(dwg!$E182-dwg!$D182)</f>
        <v>-0.7773027594</v>
      </c>
      <c r="AD182" s="108">
        <f> (dwg!AE182-dwg!$D182)/(dwg!$E182-dwg!$D182)</f>
        <v>-0.7773027594</v>
      </c>
      <c r="AE182" s="108">
        <f> (dwg!AF182-dwg!$D182)/(dwg!$E182-dwg!$D182)</f>
        <v>-0.7773027594</v>
      </c>
      <c r="AF182" s="108">
        <f> (dwg!AG182-dwg!$D182)/(dwg!$E182-dwg!$D182)</f>
        <v>-0.7773027594</v>
      </c>
    </row>
    <row r="183" ht="12.75" customHeight="1">
      <c r="A183" s="96">
        <v>897.0</v>
      </c>
      <c r="B183" s="97" t="s">
        <v>15</v>
      </c>
      <c r="C183" s="96" t="s">
        <v>419</v>
      </c>
      <c r="D183" s="108">
        <f> (dwg!E183-dwg!$D183)/(dwg!$E183-dwg!$D183)</f>
        <v>1</v>
      </c>
      <c r="E183" s="108">
        <f> (dwg!F183-dwg!$D183)/(dwg!$E183-dwg!$D183)</f>
        <v>0.967340591</v>
      </c>
      <c r="F183" s="108">
        <f> (dwg!G183-dwg!$D183)/(dwg!$E183-dwg!$D183)</f>
        <v>0.9237947123</v>
      </c>
      <c r="G183" s="108">
        <f> (dwg!H183-dwg!$D183)/(dwg!$E183-dwg!$D183)</f>
        <v>0.83281493</v>
      </c>
      <c r="H183" s="108">
        <f> (dwg!I183-dwg!$D183)/(dwg!$E183-dwg!$D183)</f>
        <v>0.8751944012</v>
      </c>
      <c r="I183" s="108">
        <f> (dwg!J183-dwg!$D183)/(dwg!$E183-dwg!$D183)</f>
        <v>0.884525661</v>
      </c>
      <c r="J183" s="108">
        <f> (dwg!K183-dwg!$D183)/(dwg!$E183-dwg!$D183)</f>
        <v>-0.7776049767</v>
      </c>
      <c r="K183" s="108">
        <f> (dwg!L183-dwg!$D183)/(dwg!$E183-dwg!$D183)</f>
        <v>-0.7776049767</v>
      </c>
      <c r="L183" s="108">
        <f> (dwg!M183-dwg!$D183)/(dwg!$E183-dwg!$D183)</f>
        <v>-0.7776049767</v>
      </c>
      <c r="M183" s="108">
        <f> (dwg!N183-dwg!$D183)/(dwg!$E183-dwg!$D183)</f>
        <v>-0.7776049767</v>
      </c>
      <c r="N183" s="108">
        <f> (dwg!O183-dwg!$D183)/(dwg!$E183-dwg!$D183)</f>
        <v>-0.7776049767</v>
      </c>
      <c r="O183" s="108">
        <f> (dwg!P183-dwg!$D183)/(dwg!$E183-dwg!$D183)</f>
        <v>-0.7776049767</v>
      </c>
      <c r="P183" s="108">
        <f> (dwg!Q183-dwg!$D183)/(dwg!$E183-dwg!$D183)</f>
        <v>-0.7776049767</v>
      </c>
      <c r="Q183" s="108">
        <f> (dwg!R183-dwg!$D183)/(dwg!$E183-dwg!$D183)</f>
        <v>-0.7776049767</v>
      </c>
      <c r="R183" s="108">
        <f> (dwg!S183-dwg!$D183)/(dwg!$E183-dwg!$D183)</f>
        <v>-0.7776049767</v>
      </c>
      <c r="S183" s="108">
        <f> (dwg!T183-dwg!$D183)/(dwg!$E183-dwg!$D183)</f>
        <v>-0.7776049767</v>
      </c>
      <c r="T183" s="108">
        <f> (dwg!U183-dwg!$D183)/(dwg!$E183-dwg!$D183)</f>
        <v>-0.7776049767</v>
      </c>
      <c r="U183" s="108">
        <f> (dwg!V183-dwg!$D183)/(dwg!$E183-dwg!$D183)</f>
        <v>-0.7776049767</v>
      </c>
      <c r="V183" s="108">
        <f> (dwg!W183-dwg!$D183)/(dwg!$E183-dwg!$D183)</f>
        <v>-0.7776049767</v>
      </c>
      <c r="W183" s="108">
        <f> (dwg!X183-dwg!$D183)/(dwg!$E183-dwg!$D183)</f>
        <v>-0.7776049767</v>
      </c>
      <c r="X183" s="108">
        <f> (dwg!Y183-dwg!$D183)/(dwg!$E183-dwg!$D183)</f>
        <v>-0.7776049767</v>
      </c>
      <c r="Y183" s="108">
        <f> (dwg!Z183-dwg!$D183)/(dwg!$E183-dwg!$D183)</f>
        <v>-0.7776049767</v>
      </c>
      <c r="Z183" s="108">
        <f> (dwg!AA183-dwg!$D183)/(dwg!$E183-dwg!$D183)</f>
        <v>-0.7776049767</v>
      </c>
      <c r="AA183" s="108">
        <f> (dwg!AB183-dwg!$D183)/(dwg!$E183-dwg!$D183)</f>
        <v>-0.7776049767</v>
      </c>
      <c r="AB183" s="108">
        <f> (dwg!AC183-dwg!$D183)/(dwg!$E183-dwg!$D183)</f>
        <v>-0.7776049767</v>
      </c>
      <c r="AC183" s="108">
        <f> (dwg!AD183-dwg!$D183)/(dwg!$E183-dwg!$D183)</f>
        <v>-0.7776049767</v>
      </c>
      <c r="AD183" s="108">
        <f> (dwg!AE183-dwg!$D183)/(dwg!$E183-dwg!$D183)</f>
        <v>-0.7776049767</v>
      </c>
      <c r="AE183" s="108">
        <f> (dwg!AF183-dwg!$D183)/(dwg!$E183-dwg!$D183)</f>
        <v>-0.7776049767</v>
      </c>
      <c r="AF183" s="108">
        <f> (dwg!AG183-dwg!$D183)/(dwg!$E183-dwg!$D183)</f>
        <v>-0.7776049767</v>
      </c>
    </row>
    <row r="184" ht="12.75" customHeight="1">
      <c r="A184" s="96">
        <v>898.0</v>
      </c>
      <c r="B184" s="97" t="s">
        <v>15</v>
      </c>
      <c r="C184" s="98" t="s">
        <v>29</v>
      </c>
      <c r="D184" s="108">
        <f> (dwg!E184-dwg!$D184)/(dwg!$E184-dwg!$D184)</f>
        <v>1</v>
      </c>
      <c r="E184" s="108">
        <f> (dwg!F184-dwg!$D184)/(dwg!$E184-dwg!$D184)</f>
        <v>0.9873267327</v>
      </c>
      <c r="F184" s="108">
        <f> (dwg!G184-dwg!$D184)/(dwg!$E184-dwg!$D184)</f>
        <v>0.975049505</v>
      </c>
      <c r="G184" s="108">
        <f> (dwg!H184-dwg!$D184)/(dwg!$E184-dwg!$D184)</f>
        <v>0.92</v>
      </c>
      <c r="H184" s="108">
        <f> (dwg!I184-dwg!$D184)/(dwg!$E184-dwg!$D184)</f>
        <v>0.8875247525</v>
      </c>
      <c r="I184" s="108">
        <f> (dwg!J184-dwg!$D184)/(dwg!$E184-dwg!$D184)</f>
        <v>0.8887128713</v>
      </c>
      <c r="J184" s="108">
        <f> (dwg!K184-dwg!$D184)/(dwg!$E184-dwg!$D184)</f>
        <v>0.8914851485</v>
      </c>
      <c r="K184" s="108">
        <f> (dwg!L184-dwg!$D184)/(dwg!$E184-dwg!$D184)</f>
        <v>0.876039604</v>
      </c>
      <c r="L184" s="108">
        <f> (dwg!M184-dwg!$D184)/(dwg!$E184-dwg!$D184)</f>
        <v>0.8677227723</v>
      </c>
      <c r="M184" s="108">
        <f> (dwg!N184-dwg!$D184)/(dwg!$E184-dwg!$D184)</f>
        <v>0.8312871287</v>
      </c>
      <c r="N184" s="108">
        <f> (dwg!O184-dwg!$D184)/(dwg!$E184-dwg!$D184)</f>
        <v>0.8843564356</v>
      </c>
      <c r="O184" s="108">
        <f> (dwg!P184-dwg!$D184)/(dwg!$E184-dwg!$D184)</f>
        <v>0.7786138614</v>
      </c>
      <c r="P184" s="108">
        <f> (dwg!Q184-dwg!$D184)/(dwg!$E184-dwg!$D184)</f>
        <v>0.7722772277</v>
      </c>
      <c r="Q184" s="108">
        <f> (dwg!R184-dwg!$D184)/(dwg!$E184-dwg!$D184)</f>
        <v>0.8245544554</v>
      </c>
      <c r="R184" s="108">
        <f> (dwg!S184-dwg!$D184)/(dwg!$E184-dwg!$D184)</f>
        <v>0.8447524752</v>
      </c>
      <c r="S184" s="108">
        <f> (dwg!T184-dwg!$D184)/(dwg!$E184-dwg!$D184)</f>
        <v>0.8459405941</v>
      </c>
      <c r="T184" s="108">
        <f> (dwg!U184-dwg!$D184)/(dwg!$E184-dwg!$D184)</f>
        <v>0.822970297</v>
      </c>
      <c r="U184" s="108">
        <f> (dwg!V184-dwg!$D184)/(dwg!$E184-dwg!$D184)</f>
        <v>0.7508910891</v>
      </c>
      <c r="V184" s="108">
        <f> (dwg!W184-dwg!$D184)/(dwg!$E184-dwg!$D184)</f>
        <v>0.7235643564</v>
      </c>
      <c r="W184" s="108">
        <f> (dwg!X184-dwg!$D184)/(dwg!$E184-dwg!$D184)</f>
        <v>0.8372277228</v>
      </c>
      <c r="X184" s="108">
        <f> (dwg!Y184-dwg!$D184)/(dwg!$E184-dwg!$D184)</f>
        <v>0.8506930693</v>
      </c>
      <c r="Y184" s="108">
        <f> (dwg!Z184-dwg!$D184)/(dwg!$E184-dwg!$D184)</f>
        <v>0.8134653465</v>
      </c>
      <c r="Z184" s="108">
        <f> (dwg!AA184-dwg!$D184)/(dwg!$E184-dwg!$D184)</f>
        <v>0.8788118812</v>
      </c>
      <c r="AA184" s="108">
        <f> (dwg!AB184-dwg!$D184)/(dwg!$E184-dwg!$D184)</f>
        <v>0.8637623762</v>
      </c>
      <c r="AB184" s="108">
        <f> (dwg!AC184-dwg!$D184)/(dwg!$E184-dwg!$D184)</f>
        <v>0.8427722772</v>
      </c>
      <c r="AC184" s="108">
        <f> (dwg!AD184-dwg!$D184)/(dwg!$E184-dwg!$D184)</f>
        <v>0.8281188119</v>
      </c>
      <c r="AD184" s="108">
        <f> (dwg!AE184-dwg!$D184)/(dwg!$E184-dwg!$D184)</f>
        <v>0.8479207921</v>
      </c>
      <c r="AE184" s="108">
        <f> (dwg!AF184-dwg!$D184)/(dwg!$E184-dwg!$D184)</f>
        <v>0.7623762376</v>
      </c>
      <c r="AF184" s="108">
        <f> (dwg!AG184-dwg!$D184)/(dwg!$E184-dwg!$D184)</f>
        <v>0.8289108911</v>
      </c>
    </row>
    <row r="185" ht="12.75" customHeight="1">
      <c r="A185" s="96">
        <v>899.0</v>
      </c>
      <c r="B185" s="97" t="s">
        <v>15</v>
      </c>
      <c r="C185" s="98" t="s">
        <v>29</v>
      </c>
      <c r="D185" s="108">
        <f> (dwg!E185-dwg!$D185)/(dwg!$E185-dwg!$D185)</f>
        <v>1</v>
      </c>
      <c r="E185" s="108">
        <f> (dwg!F185-dwg!$D185)/(dwg!$E185-dwg!$D185)</f>
        <v>0.9541034617</v>
      </c>
      <c r="F185" s="108">
        <f> (dwg!G185-dwg!$D185)/(dwg!$E185-dwg!$D185)</f>
        <v>0.8992609879</v>
      </c>
      <c r="G185" s="108">
        <f> (dwg!H185-dwg!$D185)/(dwg!$E185-dwg!$D185)</f>
        <v>0.8366394399</v>
      </c>
      <c r="H185" s="108">
        <f> (dwg!I185-dwg!$D185)/(dwg!$E185-dwg!$D185)</f>
        <v>0.8728121354</v>
      </c>
      <c r="I185" s="108">
        <f> (dwg!J185-dwg!$D185)/(dwg!$E185-dwg!$D185)</f>
        <v>0.8837028394</v>
      </c>
      <c r="J185" s="108">
        <f> (dwg!K185-dwg!$D185)/(dwg!$E185-dwg!$D185)</f>
        <v>0.8584208479</v>
      </c>
      <c r="K185" s="108">
        <f> (dwg!L185-dwg!$D185)/(dwg!$E185-dwg!$D185)</f>
        <v>0.8720342279</v>
      </c>
      <c r="L185" s="108">
        <f> (dwg!M185-dwg!$D185)/(dwg!$E185-dwg!$D185)</f>
        <v>0.8486970051</v>
      </c>
      <c r="M185" s="108">
        <f> (dwg!N185-dwg!$D185)/(dwg!$E185-dwg!$D185)</f>
        <v>0.7856865033</v>
      </c>
      <c r="N185" s="108">
        <f> (dwg!O185-dwg!$D185)/(dwg!$E185-dwg!$D185)</f>
        <v>0.8595877091</v>
      </c>
      <c r="O185" s="108">
        <f> (dwg!P185-dwg!$D185)/(dwg!$E185-dwg!$D185)</f>
        <v>0.6308829249</v>
      </c>
      <c r="P185" s="108">
        <f> (dwg!Q185-dwg!$D185)/(dwg!$E185-dwg!$D185)</f>
        <v>0.6223259432</v>
      </c>
      <c r="Q185" s="108">
        <f> (dwg!R185-dwg!$D185)/(dwg!$E185-dwg!$D185)</f>
        <v>0.728899261</v>
      </c>
      <c r="R185" s="108">
        <f> (dwg!S185-dwg!$D185)/(dwg!$E185-dwg!$D185)</f>
        <v>0.7884091793</v>
      </c>
      <c r="S185" s="108">
        <f> (dwg!T185-dwg!$D185)/(dwg!$E185-dwg!$D185)</f>
        <v>0.7755737067</v>
      </c>
      <c r="T185" s="108">
        <f> (dwg!U185-dwg!$D185)/(dwg!$E185-dwg!$D185)</f>
        <v>0.7569039284</v>
      </c>
      <c r="U185" s="108">
        <f> (dwg!V185-dwg!$D185)/(dwg!$E185-dwg!$D185)</f>
        <v>0.6643329444</v>
      </c>
      <c r="V185" s="108">
        <f> (dwg!W185-dwg!$D185)/(dwg!$E185-dwg!$D185)</f>
        <v>0.6067677946</v>
      </c>
      <c r="W185" s="108">
        <f> (dwg!X185-dwg!$D185)/(dwg!$E185-dwg!$D185)</f>
        <v>0.8175807079</v>
      </c>
      <c r="X185" s="108">
        <f> (dwg!Y185-dwg!$D185)/(dwg!$E185-dwg!$D185)</f>
        <v>0.8319719953</v>
      </c>
      <c r="Y185" s="108">
        <f> (dwg!Z185-dwg!$D185)/(dwg!$E185-dwg!$D185)</f>
        <v>0.7716841696</v>
      </c>
      <c r="Z185" s="108">
        <f> (dwg!AA185-dwg!$D185)/(dwg!$E185-dwg!$D185)</f>
        <v>0.8510307273</v>
      </c>
      <c r="AA185" s="108">
        <f> (dwg!AB185-dwg!$D185)/(dwg!$E185-dwg!$D185)</f>
        <v>0.8420847919</v>
      </c>
      <c r="AB185" s="108">
        <f> (dwg!AC185-dwg!$D185)/(dwg!$E185-dwg!$D185)</f>
        <v>0.816024893</v>
      </c>
      <c r="AC185" s="108">
        <f> (dwg!AD185-dwg!$D185)/(dwg!$E185-dwg!$D185)</f>
        <v>0.8117464022</v>
      </c>
      <c r="AD185" s="108">
        <f> (dwg!AE185-dwg!$D185)/(dwg!$E185-dwg!$D185)</f>
        <v>0.829638273</v>
      </c>
      <c r="AE185" s="108">
        <f> (dwg!AF185-dwg!$D185)/(dwg!$E185-dwg!$D185)</f>
        <v>0.715285881</v>
      </c>
      <c r="AF185" s="108">
        <f> (dwg!AG185-dwg!$D185)/(dwg!$E185-dwg!$D185)</f>
        <v>0.7662388176</v>
      </c>
    </row>
    <row r="186" ht="12.75" customHeight="1">
      <c r="A186" s="96">
        <v>900.0</v>
      </c>
      <c r="B186" s="97" t="s">
        <v>15</v>
      </c>
      <c r="C186" s="96" t="s">
        <v>419</v>
      </c>
      <c r="D186" s="108">
        <f> (dwg!E186-dwg!$D186)/(dwg!$E186-dwg!$D186)</f>
        <v>1</v>
      </c>
      <c r="E186" s="108">
        <f> (dwg!F186-dwg!$D186)/(dwg!$E186-dwg!$D186)</f>
        <v>0.9850216791</v>
      </c>
      <c r="F186" s="108">
        <f> (dwg!G186-dwg!$D186)/(dwg!$E186-dwg!$D186)</f>
        <v>0.9668900276</v>
      </c>
      <c r="G186" s="108">
        <f> (dwg!H186-dwg!$D186)/(dwg!$E186-dwg!$D186)</f>
        <v>0.9322033898</v>
      </c>
      <c r="H186" s="108">
        <f> (dwg!I186-dwg!$D186)/(dwg!$E186-dwg!$D186)</f>
        <v>1.0398108</v>
      </c>
      <c r="I186" s="108">
        <f> (dwg!J186-dwg!$D186)/(dwg!$E186-dwg!$D186)</f>
        <v>1.02049665</v>
      </c>
      <c r="J186" s="108">
        <f> (dwg!K186-dwg!$D186)/(dwg!$E186-dwg!$D186)</f>
        <v>-0.7883326764</v>
      </c>
      <c r="K186" s="108">
        <f> (dwg!L186-dwg!$D186)/(dwg!$E186-dwg!$D186)</f>
        <v>-0.7883326764</v>
      </c>
      <c r="L186" s="108">
        <f> (dwg!M186-dwg!$D186)/(dwg!$E186-dwg!$D186)</f>
        <v>-0.7883326764</v>
      </c>
      <c r="M186" s="108">
        <f> (dwg!N186-dwg!$D186)/(dwg!$E186-dwg!$D186)</f>
        <v>-0.7883326764</v>
      </c>
      <c r="N186" s="108">
        <f> (dwg!O186-dwg!$D186)/(dwg!$E186-dwg!$D186)</f>
        <v>-0.7883326764</v>
      </c>
      <c r="O186" s="108">
        <f> (dwg!P186-dwg!$D186)/(dwg!$E186-dwg!$D186)</f>
        <v>-0.7883326764</v>
      </c>
      <c r="P186" s="108">
        <f> (dwg!Q186-dwg!$D186)/(dwg!$E186-dwg!$D186)</f>
        <v>-0.7883326764</v>
      </c>
      <c r="Q186" s="108">
        <f> (dwg!R186-dwg!$D186)/(dwg!$E186-dwg!$D186)</f>
        <v>-0.7883326764</v>
      </c>
      <c r="R186" s="108">
        <f> (dwg!S186-dwg!$D186)/(dwg!$E186-dwg!$D186)</f>
        <v>-0.7883326764</v>
      </c>
      <c r="S186" s="108">
        <f> (dwg!T186-dwg!$D186)/(dwg!$E186-dwg!$D186)</f>
        <v>-0.7883326764</v>
      </c>
      <c r="T186" s="108">
        <f> (dwg!U186-dwg!$D186)/(dwg!$E186-dwg!$D186)</f>
        <v>-0.7883326764</v>
      </c>
      <c r="U186" s="108">
        <f> (dwg!V186-dwg!$D186)/(dwg!$E186-dwg!$D186)</f>
        <v>-0.7883326764</v>
      </c>
      <c r="V186" s="108">
        <f> (dwg!W186-dwg!$D186)/(dwg!$E186-dwg!$D186)</f>
        <v>-0.7883326764</v>
      </c>
      <c r="W186" s="108">
        <f> (dwg!X186-dwg!$D186)/(dwg!$E186-dwg!$D186)</f>
        <v>-0.7883326764</v>
      </c>
      <c r="X186" s="108">
        <f> (dwg!Y186-dwg!$D186)/(dwg!$E186-dwg!$D186)</f>
        <v>-0.7883326764</v>
      </c>
      <c r="Y186" s="108">
        <f> (dwg!Z186-dwg!$D186)/(dwg!$E186-dwg!$D186)</f>
        <v>-0.7883326764</v>
      </c>
      <c r="Z186" s="108">
        <f> (dwg!AA186-dwg!$D186)/(dwg!$E186-dwg!$D186)</f>
        <v>-0.7883326764</v>
      </c>
      <c r="AA186" s="108">
        <f> (dwg!AB186-dwg!$D186)/(dwg!$E186-dwg!$D186)</f>
        <v>-0.7883326764</v>
      </c>
      <c r="AB186" s="108">
        <f> (dwg!AC186-dwg!$D186)/(dwg!$E186-dwg!$D186)</f>
        <v>-0.7883326764</v>
      </c>
      <c r="AC186" s="108">
        <f> (dwg!AD186-dwg!$D186)/(dwg!$E186-dwg!$D186)</f>
        <v>-0.7883326764</v>
      </c>
      <c r="AD186" s="108">
        <f> (dwg!AE186-dwg!$D186)/(dwg!$E186-dwg!$D186)</f>
        <v>-0.7883326764</v>
      </c>
      <c r="AE186" s="108">
        <f> (dwg!AF186-dwg!$D186)/(dwg!$E186-dwg!$D186)</f>
        <v>-0.7883326764</v>
      </c>
      <c r="AF186" s="108">
        <f> (dwg!AG186-dwg!$D186)/(dwg!$E186-dwg!$D186)</f>
        <v>-0.7883326764</v>
      </c>
    </row>
    <row r="187" ht="12.75" customHeight="1">
      <c r="A187" s="96">
        <v>901.0</v>
      </c>
      <c r="B187" s="97" t="s">
        <v>15</v>
      </c>
      <c r="C187" s="98" t="s">
        <v>29</v>
      </c>
      <c r="D187" s="108">
        <f> (dwg!E187-dwg!$D187)/(dwg!$E187-dwg!$D187)</f>
        <v>1</v>
      </c>
      <c r="E187" s="108">
        <f> (dwg!F187-dwg!$D187)/(dwg!$E187-dwg!$D187)</f>
        <v>0.9300327332</v>
      </c>
      <c r="F187" s="108">
        <f> (dwg!G187-dwg!$D187)/(dwg!$E187-dwg!$D187)</f>
        <v>0.8457446809</v>
      </c>
      <c r="G187" s="108">
        <f> (dwg!H187-dwg!$D187)/(dwg!$E187-dwg!$D187)</f>
        <v>0.7819148936</v>
      </c>
      <c r="H187" s="108">
        <f> (dwg!I187-dwg!$D187)/(dwg!$E187-dwg!$D187)</f>
        <v>0.83101473</v>
      </c>
      <c r="I187" s="108">
        <f> (dwg!J187-dwg!$D187)/(dwg!$E187-dwg!$D187)</f>
        <v>0.8502454992</v>
      </c>
      <c r="J187" s="108">
        <f> (dwg!K187-dwg!$D187)/(dwg!$E187-dwg!$D187)</f>
        <v>0.8477905074</v>
      </c>
      <c r="K187" s="108">
        <f> (dwg!L187-dwg!$D187)/(dwg!$E187-dwg!$D187)</f>
        <v>0.8027823241</v>
      </c>
      <c r="L187" s="108">
        <f> (dwg!M187-dwg!$D187)/(dwg!$E187-dwg!$D187)</f>
        <v>0.7917348609</v>
      </c>
      <c r="M187" s="108">
        <f> (dwg!N187-dwg!$D187)/(dwg!$E187-dwg!$D187)</f>
        <v>0.718903437</v>
      </c>
      <c r="N187" s="108">
        <f> (dwg!O187-dwg!$D187)/(dwg!$E187-dwg!$D187)</f>
        <v>0.8252864157</v>
      </c>
      <c r="O187" s="108">
        <f> (dwg!P187-dwg!$D187)/(dwg!$E187-dwg!$D187)</f>
        <v>0.567512275</v>
      </c>
      <c r="P187" s="108">
        <f> (dwg!Q187-dwg!$D187)/(dwg!$E187-dwg!$D187)</f>
        <v>0.5364157119</v>
      </c>
      <c r="Q187" s="108">
        <f> (dwg!R187-dwg!$D187)/(dwg!$E187-dwg!$D187)</f>
        <v>0.7086743044</v>
      </c>
      <c r="R187" s="108">
        <f> (dwg!S187-dwg!$D187)/(dwg!$E187-dwg!$D187)</f>
        <v>0.7348608838</v>
      </c>
      <c r="S187" s="108">
        <f> (dwg!T187-dwg!$D187)/(dwg!$E187-dwg!$D187)</f>
        <v>0.7328150573</v>
      </c>
      <c r="T187" s="108">
        <f> (dwg!U187-dwg!$D187)/(dwg!$E187-dwg!$D187)</f>
        <v>0.7213584288</v>
      </c>
      <c r="U187" s="108">
        <f> (dwg!V187-dwg!$D187)/(dwg!$E187-dwg!$D187)</f>
        <v>0.6493453355</v>
      </c>
      <c r="V187" s="108">
        <f> (dwg!W187-dwg!$D187)/(dwg!$E187-dwg!$D187)</f>
        <v>0.5945171849</v>
      </c>
      <c r="W187" s="108">
        <f> (dwg!X187-dwg!$D187)/(dwg!$E187-dwg!$D187)</f>
        <v>0.7941898527</v>
      </c>
      <c r="X187" s="108">
        <f> (dwg!Y187-dwg!$D187)/(dwg!$E187-dwg!$D187)</f>
        <v>0.7884615385</v>
      </c>
      <c r="Y187" s="108">
        <f> (dwg!Z187-dwg!$D187)/(dwg!$E187-dwg!$D187)</f>
        <v>0.8027823241</v>
      </c>
      <c r="Z187" s="108">
        <f> (dwg!AA187-dwg!$D187)/(dwg!$E187-dwg!$D187)</f>
        <v>0.8453355155</v>
      </c>
      <c r="AA187" s="108">
        <f> (dwg!AB187-dwg!$D187)/(dwg!$E187-dwg!$D187)</f>
        <v>0.8306055646</v>
      </c>
      <c r="AB187" s="108">
        <f> (dwg!AC187-dwg!$D187)/(dwg!$E187-dwg!$D187)</f>
        <v>0.8211947627</v>
      </c>
      <c r="AC187" s="108">
        <f> (dwg!AD187-dwg!$D187)/(dwg!$E187-dwg!$D187)</f>
        <v>0.8101472995</v>
      </c>
      <c r="AD187" s="108">
        <f> (dwg!AE187-dwg!$D187)/(dwg!$E187-dwg!$D187)</f>
        <v>0.8301963993</v>
      </c>
      <c r="AE187" s="108">
        <f> (dwg!AF187-dwg!$D187)/(dwg!$E187-dwg!$D187)</f>
        <v>0.7512274959</v>
      </c>
      <c r="AF187" s="108">
        <f> (dwg!AG187-dwg!$D187)/(dwg!$E187-dwg!$D187)</f>
        <v>0.8052373159</v>
      </c>
    </row>
    <row r="188" ht="12.75" customHeight="1">
      <c r="A188" s="96">
        <v>902.0</v>
      </c>
      <c r="B188" s="97" t="s">
        <v>15</v>
      </c>
      <c r="C188" s="100" t="s">
        <v>6</v>
      </c>
      <c r="D188" s="108">
        <f> (dwg!E188-dwg!$D188)/(dwg!$E188-dwg!$D188)</f>
        <v>1</v>
      </c>
      <c r="E188" s="108">
        <f> (dwg!F188-dwg!$D188)/(dwg!$E188-dwg!$D188)</f>
        <v>0.9464285714</v>
      </c>
      <c r="F188" s="108">
        <f> (dwg!G188-dwg!$D188)/(dwg!$E188-dwg!$D188)</f>
        <v>0.8825396825</v>
      </c>
      <c r="G188" s="108">
        <f> (dwg!H188-dwg!$D188)/(dwg!$E188-dwg!$D188)</f>
        <v>0.8075396825</v>
      </c>
      <c r="H188" s="108">
        <f> (dwg!I188-dwg!$D188)/(dwg!$E188-dwg!$D188)</f>
        <v>0.8666666667</v>
      </c>
      <c r="I188" s="108">
        <f> (dwg!J188-dwg!$D188)/(dwg!$E188-dwg!$D188)</f>
        <v>0.875</v>
      </c>
      <c r="J188" s="108">
        <f> (dwg!K188-dwg!$D188)/(dwg!$E188-dwg!$D188)</f>
        <v>0.8746031746</v>
      </c>
      <c r="K188" s="108">
        <f> (dwg!L188-dwg!$D188)/(dwg!$E188-dwg!$D188)</f>
        <v>0.8023809524</v>
      </c>
      <c r="L188" s="108">
        <f> (dwg!M188-dwg!$D188)/(dwg!$E188-dwg!$D188)</f>
        <v>0.7503968254</v>
      </c>
      <c r="M188" s="108">
        <f> (dwg!N188-dwg!$D188)/(dwg!$E188-dwg!$D188)</f>
        <v>0.6686507937</v>
      </c>
      <c r="N188" s="108">
        <f> (dwg!O188-dwg!$D188)/(dwg!$E188-dwg!$D188)</f>
        <v>0.7027777778</v>
      </c>
      <c r="O188" s="108">
        <f> (dwg!P188-dwg!$D188)/(dwg!$E188-dwg!$D188)</f>
        <v>0.4876984127</v>
      </c>
      <c r="P188" s="108">
        <f> (dwg!Q188-dwg!$D188)/(dwg!$E188-dwg!$D188)</f>
        <v>0.4563492063</v>
      </c>
      <c r="Q188" s="108">
        <f> (dwg!R188-dwg!$D188)/(dwg!$E188-dwg!$D188)</f>
        <v>0.498015873</v>
      </c>
      <c r="R188" s="108">
        <f> (dwg!S188-dwg!$D188)/(dwg!$E188-dwg!$D188)</f>
        <v>0.5138888889</v>
      </c>
      <c r="S188" s="108">
        <f> (dwg!T188-dwg!$D188)/(dwg!$E188-dwg!$D188)</f>
        <v>0.4702380952</v>
      </c>
      <c r="T188" s="108">
        <f> (dwg!U188-dwg!$D188)/(dwg!$E188-dwg!$D188)</f>
        <v>0.3805555556</v>
      </c>
      <c r="U188" s="108">
        <f> (dwg!V188-dwg!$D188)/(dwg!$E188-dwg!$D188)</f>
        <v>0.2873015873</v>
      </c>
      <c r="V188" s="108">
        <f> (dwg!W188-dwg!$D188)/(dwg!$E188-dwg!$D188)</f>
        <v>0.2150793651</v>
      </c>
      <c r="W188" s="108">
        <f> (dwg!X188-dwg!$D188)/(dwg!$E188-dwg!$D188)</f>
        <v>0.219047619</v>
      </c>
      <c r="X188" s="108">
        <f> (dwg!Y188-dwg!$D188)/(dwg!$E188-dwg!$D188)</f>
        <v>0.1861111111</v>
      </c>
      <c r="Y188" s="108">
        <f> (dwg!Z188-dwg!$D188)/(dwg!$E188-dwg!$D188)</f>
        <v>0.1523809524</v>
      </c>
      <c r="Z188" s="108">
        <f> (dwg!AA188-dwg!$D188)/(dwg!$E188-dwg!$D188)</f>
        <v>0.1329365079</v>
      </c>
      <c r="AA188" s="108">
        <f> (dwg!AB188-dwg!$D188)/(dwg!$E188-dwg!$D188)</f>
        <v>0.1079365079</v>
      </c>
      <c r="AB188" s="108">
        <f> (dwg!AC188-dwg!$D188)/(dwg!$E188-dwg!$D188)</f>
        <v>0.08174603175</v>
      </c>
      <c r="AC188" s="108">
        <f> (dwg!AD188-dwg!$D188)/(dwg!$E188-dwg!$D188)</f>
        <v>0.05634920635</v>
      </c>
      <c r="AD188" s="108">
        <f> (dwg!AE188-dwg!$D188)/(dwg!$E188-dwg!$D188)</f>
        <v>0.0380952381</v>
      </c>
      <c r="AE188" s="108">
        <f> (dwg!AF188-dwg!$D188)/(dwg!$E188-dwg!$D188)</f>
        <v>0.00873015873</v>
      </c>
      <c r="AF188" s="108">
        <f> (dwg!AG188-dwg!$D188)/(dwg!$E188-dwg!$D188)</f>
        <v>-0.007936507937</v>
      </c>
    </row>
    <row r="189" ht="12.75" customHeight="1">
      <c r="A189" s="96">
        <v>903.0</v>
      </c>
      <c r="B189" s="97" t="s">
        <v>15</v>
      </c>
      <c r="C189" s="100" t="s">
        <v>6</v>
      </c>
      <c r="D189" s="108">
        <f> (dwg!E189-dwg!$D189)/(dwg!$E189-dwg!$D189)</f>
        <v>1</v>
      </c>
      <c r="E189" s="108">
        <f> (dwg!F189-dwg!$D189)/(dwg!$E189-dwg!$D189)</f>
        <v>0.955511811</v>
      </c>
      <c r="F189" s="108">
        <f> (dwg!G189-dwg!$D189)/(dwg!$E189-dwg!$D189)</f>
        <v>0.9047244094</v>
      </c>
      <c r="G189" s="108">
        <f> (dwg!H189-dwg!$D189)/(dwg!$E189-dwg!$D189)</f>
        <v>0.8173228346</v>
      </c>
      <c r="H189" s="108">
        <f> (dwg!I189-dwg!$D189)/(dwg!$E189-dwg!$D189)</f>
        <v>0.8716535433</v>
      </c>
      <c r="I189" s="108">
        <f> (dwg!J189-dwg!$D189)/(dwg!$E189-dwg!$D189)</f>
        <v>0.8791338583</v>
      </c>
      <c r="J189" s="108">
        <f> (dwg!K189-dwg!$D189)/(dwg!$E189-dwg!$D189)</f>
        <v>0.881496063</v>
      </c>
      <c r="K189" s="108">
        <f> (dwg!L189-dwg!$D189)/(dwg!$E189-dwg!$D189)</f>
        <v>0.7988188976</v>
      </c>
      <c r="L189" s="108">
        <f> (dwg!M189-dwg!$D189)/(dwg!$E189-dwg!$D189)</f>
        <v>0.7523622047</v>
      </c>
      <c r="M189" s="108">
        <f> (dwg!N189-dwg!$D189)/(dwg!$E189-dwg!$D189)</f>
        <v>0.6716535433</v>
      </c>
      <c r="N189" s="108">
        <f> (dwg!O189-dwg!$D189)/(dwg!$E189-dwg!$D189)</f>
        <v>0.7027559055</v>
      </c>
      <c r="O189" s="108">
        <f> (dwg!P189-dwg!$D189)/(dwg!$E189-dwg!$D189)</f>
        <v>0.4783464567</v>
      </c>
      <c r="P189" s="108">
        <f> (dwg!Q189-dwg!$D189)/(dwg!$E189-dwg!$D189)</f>
        <v>0.4216535433</v>
      </c>
      <c r="Q189" s="108">
        <f> (dwg!R189-dwg!$D189)/(dwg!$E189-dwg!$D189)</f>
        <v>0.4909448819</v>
      </c>
      <c r="R189" s="108">
        <f> (dwg!S189-dwg!$D189)/(dwg!$E189-dwg!$D189)</f>
        <v>0.4881889764</v>
      </c>
      <c r="S189" s="108">
        <f> (dwg!T189-dwg!$D189)/(dwg!$E189-dwg!$D189)</f>
        <v>0.4606299213</v>
      </c>
      <c r="T189" s="108">
        <f> (dwg!U189-dwg!$D189)/(dwg!$E189-dwg!$D189)</f>
        <v>0.381496063</v>
      </c>
      <c r="U189" s="108">
        <f> (dwg!V189-dwg!$D189)/(dwg!$E189-dwg!$D189)</f>
        <v>0.2842519685</v>
      </c>
      <c r="V189" s="108">
        <f> (dwg!W189-dwg!$D189)/(dwg!$E189-dwg!$D189)</f>
        <v>0.2173228346</v>
      </c>
      <c r="W189" s="108">
        <f> (dwg!X189-dwg!$D189)/(dwg!$E189-dwg!$D189)</f>
        <v>0.2220472441</v>
      </c>
      <c r="X189" s="108">
        <f> (dwg!Y189-dwg!$D189)/(dwg!$E189-dwg!$D189)</f>
        <v>0.1937007874</v>
      </c>
      <c r="Y189" s="108">
        <f> (dwg!Z189-dwg!$D189)/(dwg!$E189-dwg!$D189)</f>
        <v>0.1744094488</v>
      </c>
      <c r="Z189" s="108">
        <f> (dwg!AA189-dwg!$D189)/(dwg!$E189-dwg!$D189)</f>
        <v>0.1543307087</v>
      </c>
      <c r="AA189" s="108">
        <f> (dwg!AB189-dwg!$D189)/(dwg!$E189-dwg!$D189)</f>
        <v>0.131496063</v>
      </c>
      <c r="AB189" s="108">
        <f> (dwg!AC189-dwg!$D189)/(dwg!$E189-dwg!$D189)</f>
        <v>0.1066929134</v>
      </c>
      <c r="AC189" s="108">
        <f> (dwg!AD189-dwg!$D189)/(dwg!$E189-dwg!$D189)</f>
        <v>0.08464566929</v>
      </c>
      <c r="AD189" s="108">
        <f> (dwg!AE189-dwg!$D189)/(dwg!$E189-dwg!$D189)</f>
        <v>0.06732283465</v>
      </c>
      <c r="AE189" s="108">
        <f> (dwg!AF189-dwg!$D189)/(dwg!$E189-dwg!$D189)</f>
        <v>0.04291338583</v>
      </c>
      <c r="AF189" s="108">
        <f> (dwg!AG189-dwg!$D189)/(dwg!$E189-dwg!$D189)</f>
        <v>0.02677165354</v>
      </c>
    </row>
    <row r="190" ht="12.75" customHeight="1">
      <c r="A190" s="96">
        <v>904.0</v>
      </c>
      <c r="B190" s="97" t="s">
        <v>15</v>
      </c>
      <c r="C190" s="96" t="s">
        <v>419</v>
      </c>
      <c r="D190" s="108">
        <f> (dwg!E190-dwg!$D190)/(dwg!$E190-dwg!$D190)</f>
        <v>1</v>
      </c>
      <c r="E190" s="108">
        <f> (dwg!F190-dwg!$D190)/(dwg!$E190-dwg!$D190)</f>
        <v>0.953909465</v>
      </c>
      <c r="F190" s="108">
        <f> (dwg!G190-dwg!$D190)/(dwg!$E190-dwg!$D190)</f>
        <v>0.8925925926</v>
      </c>
      <c r="G190" s="108">
        <f> (dwg!H190-dwg!$D190)/(dwg!$E190-dwg!$D190)</f>
        <v>0.8283950617</v>
      </c>
      <c r="H190" s="108">
        <f> (dwg!I190-dwg!$D190)/(dwg!$E190-dwg!$D190)</f>
        <v>0.858436214</v>
      </c>
      <c r="I190" s="108">
        <f> (dwg!J190-dwg!$D190)/(dwg!$E190-dwg!$D190)</f>
        <v>0.8769547325</v>
      </c>
      <c r="J190" s="108">
        <f> (dwg!K190-dwg!$D190)/(dwg!$E190-dwg!$D190)</f>
        <v>-0.8230452675</v>
      </c>
      <c r="K190" s="108">
        <f> (dwg!L190-dwg!$D190)/(dwg!$E190-dwg!$D190)</f>
        <v>-0.8230452675</v>
      </c>
      <c r="L190" s="108">
        <f> (dwg!M190-dwg!$D190)/(dwg!$E190-dwg!$D190)</f>
        <v>-0.8230452675</v>
      </c>
      <c r="M190" s="108">
        <f> (dwg!N190-dwg!$D190)/(dwg!$E190-dwg!$D190)</f>
        <v>-0.8230452675</v>
      </c>
      <c r="N190" s="108">
        <f> (dwg!O190-dwg!$D190)/(dwg!$E190-dwg!$D190)</f>
        <v>-0.8230452675</v>
      </c>
      <c r="O190" s="108">
        <f> (dwg!P190-dwg!$D190)/(dwg!$E190-dwg!$D190)</f>
        <v>-0.8230452675</v>
      </c>
      <c r="P190" s="108">
        <f> (dwg!Q190-dwg!$D190)/(dwg!$E190-dwg!$D190)</f>
        <v>-0.8230452675</v>
      </c>
      <c r="Q190" s="108">
        <f> (dwg!R190-dwg!$D190)/(dwg!$E190-dwg!$D190)</f>
        <v>-0.8230452675</v>
      </c>
      <c r="R190" s="108">
        <f> (dwg!S190-dwg!$D190)/(dwg!$E190-dwg!$D190)</f>
        <v>-0.8230452675</v>
      </c>
      <c r="S190" s="108">
        <f> (dwg!T190-dwg!$D190)/(dwg!$E190-dwg!$D190)</f>
        <v>-0.8230452675</v>
      </c>
      <c r="T190" s="108">
        <f> (dwg!U190-dwg!$D190)/(dwg!$E190-dwg!$D190)</f>
        <v>-0.8230452675</v>
      </c>
      <c r="U190" s="108">
        <f> (dwg!V190-dwg!$D190)/(dwg!$E190-dwg!$D190)</f>
        <v>-0.8230452675</v>
      </c>
      <c r="V190" s="108">
        <f> (dwg!W190-dwg!$D190)/(dwg!$E190-dwg!$D190)</f>
        <v>-0.8230452675</v>
      </c>
      <c r="W190" s="108">
        <f> (dwg!X190-dwg!$D190)/(dwg!$E190-dwg!$D190)</f>
        <v>-0.8230452675</v>
      </c>
      <c r="X190" s="108">
        <f> (dwg!Y190-dwg!$D190)/(dwg!$E190-dwg!$D190)</f>
        <v>-0.8230452675</v>
      </c>
      <c r="Y190" s="108">
        <f> (dwg!Z190-dwg!$D190)/(dwg!$E190-dwg!$D190)</f>
        <v>-0.8230452675</v>
      </c>
      <c r="Z190" s="108">
        <f> (dwg!AA190-dwg!$D190)/(dwg!$E190-dwg!$D190)</f>
        <v>-0.8230452675</v>
      </c>
      <c r="AA190" s="108">
        <f> (dwg!AB190-dwg!$D190)/(dwg!$E190-dwg!$D190)</f>
        <v>-0.8230452675</v>
      </c>
      <c r="AB190" s="108">
        <f> (dwg!AC190-dwg!$D190)/(dwg!$E190-dwg!$D190)</f>
        <v>-0.8230452675</v>
      </c>
      <c r="AC190" s="108">
        <f> (dwg!AD190-dwg!$D190)/(dwg!$E190-dwg!$D190)</f>
        <v>-0.8230452675</v>
      </c>
      <c r="AD190" s="108">
        <f> (dwg!AE190-dwg!$D190)/(dwg!$E190-dwg!$D190)</f>
        <v>-0.8230452675</v>
      </c>
      <c r="AE190" s="108">
        <f> (dwg!AF190-dwg!$D190)/(dwg!$E190-dwg!$D190)</f>
        <v>-0.8230452675</v>
      </c>
      <c r="AF190" s="108">
        <f> (dwg!AG190-dwg!$D190)/(dwg!$E190-dwg!$D190)</f>
        <v>-0.8230452675</v>
      </c>
    </row>
    <row r="191" ht="12.75" customHeight="1">
      <c r="A191" s="96">
        <v>905.0</v>
      </c>
      <c r="B191" s="97" t="s">
        <v>15</v>
      </c>
      <c r="C191" s="100" t="s">
        <v>6</v>
      </c>
      <c r="D191" s="108">
        <f> (dwg!E191-dwg!$D191)/(dwg!$E191-dwg!$D191)</f>
        <v>1</v>
      </c>
      <c r="E191" s="108">
        <f> (dwg!F191-dwg!$D191)/(dwg!$E191-dwg!$D191)</f>
        <v>0.9603720178</v>
      </c>
      <c r="F191" s="108">
        <f> (dwg!G191-dwg!$D191)/(dwg!$E191-dwg!$D191)</f>
        <v>0.9142741609</v>
      </c>
      <c r="G191" s="108">
        <f> (dwg!H191-dwg!$D191)/(dwg!$E191-dwg!$D191)</f>
        <v>0.8228871816</v>
      </c>
      <c r="H191" s="108">
        <f> (dwg!I191-dwg!$D191)/(dwg!$E191-dwg!$D191)</f>
        <v>0.8815204205</v>
      </c>
      <c r="I191" s="108">
        <f> (dwg!J191-dwg!$D191)/(dwg!$E191-dwg!$D191)</f>
        <v>0.882733522</v>
      </c>
      <c r="J191" s="108">
        <f> (dwg!K191-dwg!$D191)/(dwg!$E191-dwg!$D191)</f>
        <v>0.8726243429</v>
      </c>
      <c r="K191" s="108">
        <f> (dwg!L191-dwg!$D191)/(dwg!$E191-dwg!$D191)</f>
        <v>0.836231298</v>
      </c>
      <c r="L191" s="108">
        <f> (dwg!M191-dwg!$D191)/(dwg!$E191-dwg!$D191)</f>
        <v>0.775171856</v>
      </c>
      <c r="M191" s="108">
        <f> (dwg!N191-dwg!$D191)/(dwg!$E191-dwg!$D191)</f>
        <v>0.7011726648</v>
      </c>
      <c r="N191" s="108">
        <f> (dwg!O191-dwg!$D191)/(dwg!$E191-dwg!$D191)</f>
        <v>0.7072381723</v>
      </c>
      <c r="O191" s="108">
        <f> (dwg!P191-dwg!$D191)/(dwg!$E191-dwg!$D191)</f>
        <v>0.5390214315</v>
      </c>
      <c r="P191" s="108">
        <f> (dwg!Q191-dwg!$D191)/(dwg!$E191-dwg!$D191)</f>
        <v>0.4868580671</v>
      </c>
      <c r="Q191" s="108">
        <f> (dwg!R191-dwg!$D191)/(dwg!$E191-dwg!$D191)</f>
        <v>0.5131419329</v>
      </c>
      <c r="R191" s="108">
        <f> (dwg!S191-dwg!$D191)/(dwg!$E191-dwg!$D191)</f>
        <v>0.4921148403</v>
      </c>
      <c r="S191" s="108">
        <f> (dwg!T191-dwg!$D191)/(dwg!$E191-dwg!$D191)</f>
        <v>0.4532955924</v>
      </c>
      <c r="T191" s="108">
        <f> (dwg!U191-dwg!$D191)/(dwg!$E191-dwg!$D191)</f>
        <v>0.3582693085</v>
      </c>
      <c r="U191" s="108">
        <f> (dwg!V191-dwg!$D191)/(dwg!$E191-dwg!$D191)</f>
        <v>0.2373635261</v>
      </c>
      <c r="V191" s="108">
        <f> (dwg!W191-dwg!$D191)/(dwg!$E191-dwg!$D191)</f>
        <v>0.1924787707</v>
      </c>
      <c r="W191" s="108">
        <f> (dwg!X191-dwg!$D191)/(dwg!$E191-dwg!$D191)</f>
        <v>0.2013748484</v>
      </c>
      <c r="X191" s="108">
        <f> (dwg!Y191-dwg!$D191)/(dwg!$E191-dwg!$D191)</f>
        <v>0.1674080065</v>
      </c>
      <c r="Y191" s="108">
        <f> (dwg!Z191-dwg!$D191)/(dwg!$E191-dwg!$D191)</f>
        <v>0.1164577436</v>
      </c>
      <c r="Z191" s="108">
        <f> (dwg!AA191-dwg!$D191)/(dwg!$E191-dwg!$D191)</f>
        <v>0.09098261221</v>
      </c>
      <c r="AA191" s="108">
        <f> (dwg!AB191-dwg!$D191)/(dwg!$E191-dwg!$D191)</f>
        <v>0.06469874646</v>
      </c>
      <c r="AB191" s="108">
        <f> (dwg!AC191-dwg!$D191)/(dwg!$E191-dwg!$D191)</f>
        <v>0.0432672867</v>
      </c>
      <c r="AC191" s="108">
        <f> (dwg!AD191-dwg!$D191)/(dwg!$E191-dwg!$D191)</f>
        <v>0.01900525677</v>
      </c>
      <c r="AD191" s="108">
        <f> (dwg!AE191-dwg!$D191)/(dwg!$E191-dwg!$D191)</f>
        <v>0.001617468662</v>
      </c>
      <c r="AE191" s="108">
        <f> (dwg!AF191-dwg!$D191)/(dwg!$E191-dwg!$D191)</f>
        <v>-0.02345329559</v>
      </c>
      <c r="AF191" s="108">
        <f> (dwg!AG191-dwg!$D191)/(dwg!$E191-dwg!$D191)</f>
        <v>-0.03558431055</v>
      </c>
    </row>
    <row r="192" ht="12.75" customHeight="1">
      <c r="A192" s="96">
        <v>906.0</v>
      </c>
      <c r="B192" s="97" t="s">
        <v>15</v>
      </c>
      <c r="C192" s="100" t="s">
        <v>6</v>
      </c>
      <c r="D192" s="108">
        <f> (dwg!E192-dwg!$D192)/(dwg!$E192-dwg!$D192)</f>
        <v>1</v>
      </c>
      <c r="E192" s="108">
        <f> (dwg!F192-dwg!$D192)/(dwg!$E192-dwg!$D192)</f>
        <v>0.9588477366</v>
      </c>
      <c r="F192" s="108">
        <f> (dwg!G192-dwg!$D192)/(dwg!$E192-dwg!$D192)</f>
        <v>0.9069958848</v>
      </c>
      <c r="G192" s="108">
        <f> (dwg!H192-dwg!$D192)/(dwg!$E192-dwg!$D192)</f>
        <v>0.8160493827</v>
      </c>
      <c r="H192" s="108">
        <f> (dwg!I192-dwg!$D192)/(dwg!$E192-dwg!$D192)</f>
        <v>0.8724279835</v>
      </c>
      <c r="I192" s="108">
        <f> (dwg!J192-dwg!$D192)/(dwg!$E192-dwg!$D192)</f>
        <v>0.8761316872</v>
      </c>
      <c r="J192" s="108">
        <f> (dwg!K192-dwg!$D192)/(dwg!$E192-dwg!$D192)</f>
        <v>0.8674897119</v>
      </c>
      <c r="K192" s="108">
        <f> (dwg!L192-dwg!$D192)/(dwg!$E192-dwg!$D192)</f>
        <v>0.8049382716</v>
      </c>
      <c r="L192" s="108">
        <f> (dwg!M192-dwg!$D192)/(dwg!$E192-dwg!$D192)</f>
        <v>0.7563786008</v>
      </c>
      <c r="M192" s="108">
        <f> (dwg!N192-dwg!$D192)/(dwg!$E192-dwg!$D192)</f>
        <v>0.6732510288</v>
      </c>
      <c r="N192" s="108">
        <f> (dwg!O192-dwg!$D192)/(dwg!$E192-dwg!$D192)</f>
        <v>0.6905349794</v>
      </c>
      <c r="O192" s="108">
        <f> (dwg!P192-dwg!$D192)/(dwg!$E192-dwg!$D192)</f>
        <v>0.4814814815</v>
      </c>
      <c r="P192" s="108">
        <f> (dwg!Q192-dwg!$D192)/(dwg!$E192-dwg!$D192)</f>
        <v>0.446090535</v>
      </c>
      <c r="Q192" s="108">
        <f> (dwg!R192-dwg!$D192)/(dwg!$E192-dwg!$D192)</f>
        <v>0.4835390947</v>
      </c>
      <c r="R192" s="108">
        <f> (dwg!S192-dwg!$D192)/(dwg!$E192-dwg!$D192)</f>
        <v>0.4884773663</v>
      </c>
      <c r="S192" s="108">
        <f> (dwg!T192-dwg!$D192)/(dwg!$E192-dwg!$D192)</f>
        <v>0.4592592593</v>
      </c>
      <c r="T192" s="108">
        <f> (dwg!U192-dwg!$D192)/(dwg!$E192-dwg!$D192)</f>
        <v>0.3617283951</v>
      </c>
      <c r="U192" s="108">
        <f> (dwg!V192-dwg!$D192)/(dwg!$E192-dwg!$D192)</f>
        <v>0.2613168724</v>
      </c>
      <c r="V192" s="108">
        <f> (dwg!W192-dwg!$D192)/(dwg!$E192-dwg!$D192)</f>
        <v>0.1905349794</v>
      </c>
      <c r="W192" s="108">
        <f> (dwg!X192-dwg!$D192)/(dwg!$E192-dwg!$D192)</f>
        <v>0.1884773663</v>
      </c>
      <c r="X192" s="108">
        <f> (dwg!Y192-dwg!$D192)/(dwg!$E192-dwg!$D192)</f>
        <v>0.1637860082</v>
      </c>
      <c r="Y192" s="108">
        <f> (dwg!Z192-dwg!$D192)/(dwg!$E192-dwg!$D192)</f>
        <v>0.1279835391</v>
      </c>
      <c r="Z192" s="108">
        <f> (dwg!AA192-dwg!$D192)/(dwg!$E192-dwg!$D192)</f>
        <v>0.1115226337</v>
      </c>
      <c r="AA192" s="108">
        <f> (dwg!AB192-dwg!$D192)/(dwg!$E192-dwg!$D192)</f>
        <v>0.09465020576</v>
      </c>
      <c r="AB192" s="108">
        <f> (dwg!AC192-dwg!$D192)/(dwg!$E192-dwg!$D192)</f>
        <v>0.07366255144</v>
      </c>
      <c r="AC192" s="108">
        <f> (dwg!AD192-dwg!$D192)/(dwg!$E192-dwg!$D192)</f>
        <v>0.05267489712</v>
      </c>
      <c r="AD192" s="108">
        <f> (dwg!AE192-dwg!$D192)/(dwg!$E192-dwg!$D192)</f>
        <v>0.03909465021</v>
      </c>
      <c r="AE192" s="108">
        <f> (dwg!AF192-dwg!$D192)/(dwg!$E192-dwg!$D192)</f>
        <v>0.009053497942</v>
      </c>
      <c r="AF192" s="108">
        <f> (dwg!AG192-dwg!$D192)/(dwg!$E192-dwg!$D192)</f>
        <v>-0.005761316872</v>
      </c>
    </row>
    <row r="193" ht="12.75" customHeight="1">
      <c r="A193" s="96">
        <v>907.0</v>
      </c>
      <c r="B193" s="97" t="s">
        <v>15</v>
      </c>
      <c r="C193" s="98" t="s">
        <v>29</v>
      </c>
      <c r="D193" s="108">
        <f> (dwg!E193-dwg!$D193)/(dwg!$E193-dwg!$D193)</f>
        <v>1</v>
      </c>
      <c r="E193" s="108">
        <f> (dwg!F193-dwg!$D193)/(dwg!$E193-dwg!$D193)</f>
        <v>0.9304381245</v>
      </c>
      <c r="F193" s="108">
        <f> (dwg!G193-dwg!$D193)/(dwg!$E193-dwg!$D193)</f>
        <v>0.8962336664</v>
      </c>
      <c r="G193" s="108">
        <f> (dwg!H193-dwg!$D193)/(dwg!$E193-dwg!$D193)</f>
        <v>0.8209069946</v>
      </c>
      <c r="H193" s="108">
        <f> (dwg!I193-dwg!$D193)/(dwg!$E193-dwg!$D193)</f>
        <v>0.8620292083</v>
      </c>
      <c r="I193" s="108">
        <f> (dwg!J193-dwg!$D193)/(dwg!$E193-dwg!$D193)</f>
        <v>0.8770176787</v>
      </c>
      <c r="J193" s="108">
        <f> (dwg!K193-dwg!$D193)/(dwg!$E193-dwg!$D193)</f>
        <v>0.8697156034</v>
      </c>
      <c r="K193" s="108">
        <f> (dwg!L193-dwg!$D193)/(dwg!$E193-dwg!$D193)</f>
        <v>0.8558800922</v>
      </c>
      <c r="L193" s="108">
        <f> (dwg!M193-dwg!$D193)/(dwg!$E193-dwg!$D193)</f>
        <v>0.8451191391</v>
      </c>
      <c r="M193" s="108">
        <f> (dwg!N193-dwg!$D193)/(dwg!$E193-dwg!$D193)</f>
        <v>0.7863182168</v>
      </c>
      <c r="N193" s="108">
        <f> (dwg!O193-dwg!$D193)/(dwg!$E193-dwg!$D193)</f>
        <v>0.8493466564</v>
      </c>
      <c r="O193" s="108">
        <f> (dwg!P193-dwg!$D193)/(dwg!$E193-dwg!$D193)</f>
        <v>0.6460415065</v>
      </c>
      <c r="P193" s="108">
        <f> (dwg!Q193-dwg!$D193)/(dwg!$E193-dwg!$D193)</f>
        <v>0.6395080707</v>
      </c>
      <c r="Q193" s="108">
        <f> (dwg!R193-dwg!$D193)/(dwg!$E193-dwg!$D193)</f>
        <v>0.737509608</v>
      </c>
      <c r="R193" s="108">
        <f> (dwg!S193-dwg!$D193)/(dwg!$E193-dwg!$D193)</f>
        <v>0.7605687932</v>
      </c>
      <c r="S193" s="108">
        <f> (dwg!T193-dwg!$D193)/(dwg!$E193-dwg!$D193)</f>
        <v>0.760953113</v>
      </c>
      <c r="T193" s="108">
        <f> (dwg!U193-dwg!$D193)/(dwg!$E193-dwg!$D193)</f>
        <v>0.7255956956</v>
      </c>
      <c r="U193" s="108">
        <f> (dwg!V193-dwg!$D193)/(dwg!$E193-dwg!$D193)</f>
        <v>0.6068408916</v>
      </c>
      <c r="V193" s="108">
        <f> (dwg!W193-dwg!$D193)/(dwg!$E193-dwg!$D193)</f>
        <v>0.5895465027</v>
      </c>
      <c r="W193" s="108">
        <f> (dwg!X193-dwg!$D193)/(dwg!$E193-dwg!$D193)</f>
        <v>0.7901614143</v>
      </c>
      <c r="X193" s="108">
        <f> (dwg!Y193-dwg!$D193)/(dwg!$E193-dwg!$D193)</f>
        <v>0.8259031514</v>
      </c>
      <c r="Y193" s="108">
        <f> (dwg!Z193-dwg!$D193)/(dwg!$E193-dwg!$D193)</f>
        <v>0.7571099154</v>
      </c>
      <c r="Z193" s="108">
        <f> (dwg!AA193-dwg!$D193)/(dwg!$E193-dwg!$D193)</f>
        <v>0.8351268255</v>
      </c>
      <c r="AA193" s="108">
        <f> (dwg!AB193-dwg!$D193)/(dwg!$E193-dwg!$D193)</f>
        <v>0.8201383551</v>
      </c>
      <c r="AB193" s="108">
        <f> (dwg!AC193-dwg!$D193)/(dwg!$E193-dwg!$D193)</f>
        <v>0.8132205995</v>
      </c>
      <c r="AC193" s="108">
        <f> (dwg!AD193-dwg!$D193)/(dwg!$E193-dwg!$D193)</f>
        <v>0.784396618</v>
      </c>
      <c r="AD193" s="108">
        <f> (dwg!AE193-dwg!$D193)/(dwg!$E193-dwg!$D193)</f>
        <v>0.8270561107</v>
      </c>
      <c r="AE193" s="108">
        <f> (dwg!AF193-dwg!$D193)/(dwg!$E193-dwg!$D193)</f>
        <v>0.6960030746</v>
      </c>
      <c r="AF193" s="108">
        <f> (dwg!AG193-dwg!$D193)/(dwg!$E193-dwg!$D193)</f>
        <v>0.8086087625</v>
      </c>
    </row>
    <row r="194" ht="12.75" customHeight="1">
      <c r="A194" s="96">
        <v>908.0</v>
      </c>
      <c r="B194" s="97" t="s">
        <v>15</v>
      </c>
      <c r="C194" s="98" t="s">
        <v>29</v>
      </c>
      <c r="D194" s="108">
        <f> (dwg!E194-dwg!$D194)/(dwg!$E194-dwg!$D194)</f>
        <v>1</v>
      </c>
      <c r="E194" s="108">
        <f> (dwg!F194-dwg!$D194)/(dwg!$E194-dwg!$D194)</f>
        <v>0.963387574</v>
      </c>
      <c r="F194" s="108">
        <f> (dwg!G194-dwg!$D194)/(dwg!$E194-dwg!$D194)</f>
        <v>0.924556213</v>
      </c>
      <c r="G194" s="108">
        <f> (dwg!H194-dwg!$D194)/(dwg!$E194-dwg!$D194)</f>
        <v>0.8394970414</v>
      </c>
      <c r="H194" s="108">
        <f> (dwg!I194-dwg!$D194)/(dwg!$E194-dwg!$D194)</f>
        <v>0.8812869822</v>
      </c>
      <c r="I194" s="108">
        <f> (dwg!J194-dwg!$D194)/(dwg!$E194-dwg!$D194)</f>
        <v>0.8949704142</v>
      </c>
      <c r="J194" s="108">
        <f> (dwg!K194-dwg!$D194)/(dwg!$E194-dwg!$D194)</f>
        <v>0.8857248521</v>
      </c>
      <c r="K194" s="108">
        <f> (dwg!L194-dwg!$D194)/(dwg!$E194-dwg!$D194)</f>
        <v>0.8650147929</v>
      </c>
      <c r="L194" s="108">
        <f> (dwg!M194-dwg!$D194)/(dwg!$E194-dwg!$D194)</f>
        <v>0.8568786982</v>
      </c>
      <c r="M194" s="108">
        <f> (dwg!N194-dwg!$D194)/(dwg!$E194-dwg!$D194)</f>
        <v>0.8088017751</v>
      </c>
      <c r="N194" s="108">
        <f> (dwg!O194-dwg!$D194)/(dwg!$E194-dwg!$D194)</f>
        <v>0.8598372781</v>
      </c>
      <c r="O194" s="108">
        <f> (dwg!P194-dwg!$D194)/(dwg!$E194-dwg!$D194)</f>
        <v>0.663091716</v>
      </c>
      <c r="P194" s="108">
        <f> (dwg!Q194-dwg!$D194)/(dwg!$E194-dwg!$D194)</f>
        <v>0.6693786982</v>
      </c>
      <c r="Q194" s="108">
        <f> (dwg!R194-dwg!$D194)/(dwg!$E194-dwg!$D194)</f>
        <v>0.7348372781</v>
      </c>
      <c r="R194" s="108">
        <f> (dwg!S194-dwg!$D194)/(dwg!$E194-dwg!$D194)</f>
        <v>0.7954881657</v>
      </c>
      <c r="S194" s="108">
        <f> (dwg!T194-dwg!$D194)/(dwg!$E194-dwg!$D194)</f>
        <v>0.7781065089</v>
      </c>
      <c r="T194" s="108">
        <f> (dwg!U194-dwg!$D194)/(dwg!$E194-dwg!$D194)</f>
        <v>0.7418639053</v>
      </c>
      <c r="U194" s="108">
        <f> (dwg!V194-dwg!$D194)/(dwg!$E194-dwg!$D194)</f>
        <v>0.6642011834</v>
      </c>
      <c r="V194" s="108">
        <f> (dwg!W194-dwg!$D194)/(dwg!$E194-dwg!$D194)</f>
        <v>0.6368343195</v>
      </c>
      <c r="W194" s="108">
        <f> (dwg!X194-dwg!$D194)/(dwg!$E194-dwg!$D194)</f>
        <v>0.7962278107</v>
      </c>
      <c r="X194" s="108">
        <f> (dwg!Y194-dwg!$D194)/(dwg!$E194-dwg!$D194)</f>
        <v>0.8357988166</v>
      </c>
      <c r="Y194" s="108">
        <f> (dwg!Z194-dwg!$D194)/(dwg!$E194-dwg!$D194)</f>
        <v>0.7381656805</v>
      </c>
      <c r="Z194" s="108">
        <f> (dwg!AA194-dwg!$D194)/(dwg!$E194-dwg!$D194)</f>
        <v>0.8424556213</v>
      </c>
      <c r="AA194" s="108">
        <f> (dwg!AB194-dwg!$D194)/(dwg!$E194-dwg!$D194)</f>
        <v>0.8221153846</v>
      </c>
      <c r="AB194" s="108">
        <f> (dwg!AC194-dwg!$D194)/(dwg!$E194-dwg!$D194)</f>
        <v>0.811760355</v>
      </c>
      <c r="AC194" s="108">
        <f> (dwg!AD194-dwg!$D194)/(dwg!$E194-dwg!$D194)</f>
        <v>0.7640532544</v>
      </c>
      <c r="AD194" s="108">
        <f> (dwg!AE194-dwg!$D194)/(dwg!$E194-dwg!$D194)</f>
        <v>0.8272928994</v>
      </c>
      <c r="AE194" s="108">
        <f> (dwg!AF194-dwg!$D194)/(dwg!$E194-dwg!$D194)</f>
        <v>0.650887574</v>
      </c>
      <c r="AF194" s="108">
        <f> (dwg!AG194-dwg!$D194)/(dwg!$E194-dwg!$D194)</f>
        <v>0.7725591716</v>
      </c>
    </row>
    <row r="195" ht="12.75" customHeight="1">
      <c r="A195" s="96">
        <v>909.0</v>
      </c>
      <c r="B195" s="97" t="s">
        <v>15</v>
      </c>
      <c r="C195" s="96" t="s">
        <v>419</v>
      </c>
      <c r="D195" s="108">
        <f> (dwg!E195-dwg!$D195)/(dwg!$E195-dwg!$D195)</f>
        <v>1</v>
      </c>
      <c r="E195" s="108">
        <f> (dwg!F195-dwg!$D195)/(dwg!$E195-dwg!$D195)</f>
        <v>0.9375917768</v>
      </c>
      <c r="F195" s="108">
        <f> (dwg!G195-dwg!$D195)/(dwg!$E195-dwg!$D195)</f>
        <v>0.8994126285</v>
      </c>
      <c r="G195" s="108">
        <f> (dwg!H195-dwg!$D195)/(dwg!$E195-dwg!$D195)</f>
        <v>0.8135095448</v>
      </c>
      <c r="H195" s="108">
        <f> (dwg!I195-dwg!$D195)/(dwg!$E195-dwg!$D195)</f>
        <v>0.8755506608</v>
      </c>
      <c r="I195" s="108">
        <f> (dwg!J195-dwg!$D195)/(dwg!$E195-dwg!$D195)</f>
        <v>0.8825256975</v>
      </c>
      <c r="J195" s="108">
        <f> (dwg!K195-dwg!$D195)/(dwg!$E195-dwg!$D195)</f>
        <v>-0.7342143906</v>
      </c>
      <c r="K195" s="108">
        <f> (dwg!L195-dwg!$D195)/(dwg!$E195-dwg!$D195)</f>
        <v>-0.7342143906</v>
      </c>
      <c r="L195" s="108">
        <f> (dwg!M195-dwg!$D195)/(dwg!$E195-dwg!$D195)</f>
        <v>-0.7342143906</v>
      </c>
      <c r="M195" s="108">
        <f> (dwg!N195-dwg!$D195)/(dwg!$E195-dwg!$D195)</f>
        <v>-0.7342143906</v>
      </c>
      <c r="N195" s="108">
        <f> (dwg!O195-dwg!$D195)/(dwg!$E195-dwg!$D195)</f>
        <v>-0.7342143906</v>
      </c>
      <c r="O195" s="108">
        <f> (dwg!P195-dwg!$D195)/(dwg!$E195-dwg!$D195)</f>
        <v>-0.7342143906</v>
      </c>
      <c r="P195" s="108">
        <f> (dwg!Q195-dwg!$D195)/(dwg!$E195-dwg!$D195)</f>
        <v>-0.7342143906</v>
      </c>
      <c r="Q195" s="108">
        <f> (dwg!R195-dwg!$D195)/(dwg!$E195-dwg!$D195)</f>
        <v>-0.7342143906</v>
      </c>
      <c r="R195" s="108">
        <f> (dwg!S195-dwg!$D195)/(dwg!$E195-dwg!$D195)</f>
        <v>-0.7342143906</v>
      </c>
      <c r="S195" s="108">
        <f> (dwg!T195-dwg!$D195)/(dwg!$E195-dwg!$D195)</f>
        <v>-0.7342143906</v>
      </c>
      <c r="T195" s="108">
        <f> (dwg!U195-dwg!$D195)/(dwg!$E195-dwg!$D195)</f>
        <v>-0.7342143906</v>
      </c>
      <c r="U195" s="108">
        <f> (dwg!V195-dwg!$D195)/(dwg!$E195-dwg!$D195)</f>
        <v>-0.7342143906</v>
      </c>
      <c r="V195" s="108">
        <f> (dwg!W195-dwg!$D195)/(dwg!$E195-dwg!$D195)</f>
        <v>-0.7342143906</v>
      </c>
      <c r="W195" s="108">
        <f> (dwg!X195-dwg!$D195)/(dwg!$E195-dwg!$D195)</f>
        <v>-0.7342143906</v>
      </c>
      <c r="X195" s="108">
        <f> (dwg!Y195-dwg!$D195)/(dwg!$E195-dwg!$D195)</f>
        <v>-0.7342143906</v>
      </c>
      <c r="Y195" s="108">
        <f> (dwg!Z195-dwg!$D195)/(dwg!$E195-dwg!$D195)</f>
        <v>-0.7342143906</v>
      </c>
      <c r="Z195" s="108">
        <f> (dwg!AA195-dwg!$D195)/(dwg!$E195-dwg!$D195)</f>
        <v>-0.7342143906</v>
      </c>
      <c r="AA195" s="108">
        <f> (dwg!AB195-dwg!$D195)/(dwg!$E195-dwg!$D195)</f>
        <v>-0.7342143906</v>
      </c>
      <c r="AB195" s="108">
        <f> (dwg!AC195-dwg!$D195)/(dwg!$E195-dwg!$D195)</f>
        <v>-0.7342143906</v>
      </c>
      <c r="AC195" s="108">
        <f> (dwg!AD195-dwg!$D195)/(dwg!$E195-dwg!$D195)</f>
        <v>-0.7342143906</v>
      </c>
      <c r="AD195" s="108">
        <f> (dwg!AE195-dwg!$D195)/(dwg!$E195-dwg!$D195)</f>
        <v>-0.7342143906</v>
      </c>
      <c r="AE195" s="108">
        <f> (dwg!AF195-dwg!$D195)/(dwg!$E195-dwg!$D195)</f>
        <v>-0.7342143906</v>
      </c>
      <c r="AF195" s="108">
        <f> (dwg!AG195-dwg!$D195)/(dwg!$E195-dwg!$D195)</f>
        <v>-0.7342143906</v>
      </c>
    </row>
    <row r="196" ht="12.75" customHeight="1">
      <c r="A196" s="96">
        <v>910.0</v>
      </c>
      <c r="B196" s="97" t="s">
        <v>15</v>
      </c>
      <c r="C196" s="100" t="s">
        <v>6</v>
      </c>
      <c r="D196" s="108">
        <f> (dwg!E196-dwg!$D196)/(dwg!$E196-dwg!$D196)</f>
        <v>1</v>
      </c>
      <c r="E196" s="108">
        <f> (dwg!F196-dwg!$D196)/(dwg!$E196-dwg!$D196)</f>
        <v>0.9595219738</v>
      </c>
      <c r="F196" s="108">
        <f> (dwg!G196-dwg!$D196)/(dwg!$E196-dwg!$D196)</f>
        <v>0.9560524287</v>
      </c>
      <c r="G196" s="108">
        <f> (dwg!H196-dwg!$D196)/(dwg!$E196-dwg!$D196)</f>
        <v>0.9121048574</v>
      </c>
      <c r="H196" s="108">
        <f> (dwg!I196-dwg!$D196)/(dwg!$E196-dwg!$D196)</f>
        <v>0.8978411719</v>
      </c>
      <c r="I196" s="108">
        <f> (dwg!J196-dwg!$D196)/(dwg!$E196-dwg!$D196)</f>
        <v>0.9047802621</v>
      </c>
      <c r="J196" s="108">
        <f> (dwg!K196-dwg!$D196)/(dwg!$E196-dwg!$D196)</f>
        <v>0.9140323824</v>
      </c>
      <c r="K196" s="108">
        <f> (dwg!L196-dwg!$D196)/(dwg!$E196-dwg!$D196)</f>
        <v>0.8731688512</v>
      </c>
      <c r="L196" s="108">
        <f> (dwg!M196-dwg!$D196)/(dwg!$E196-dwg!$D196)</f>
        <v>0.8434849653</v>
      </c>
      <c r="M196" s="108">
        <f> (dwg!N196-dwg!$D196)/(dwg!$E196-dwg!$D196)</f>
        <v>0.7848882035</v>
      </c>
      <c r="N196" s="108">
        <f> (dwg!O196-dwg!$D196)/(dwg!$E196-dwg!$D196)</f>
        <v>0.7841171935</v>
      </c>
      <c r="O196" s="108">
        <f> (dwg!P196-dwg!$D196)/(dwg!$E196-dwg!$D196)</f>
        <v>0.6746337702</v>
      </c>
      <c r="P196" s="108">
        <f> (dwg!Q196-dwg!$D196)/(dwg!$E196-dwg!$D196)</f>
        <v>0.6225905937</v>
      </c>
      <c r="Q196" s="108">
        <f> (dwg!R196-dwg!$D196)/(dwg!$E196-dwg!$D196)</f>
        <v>0.6310717039</v>
      </c>
      <c r="R196" s="108">
        <f> (dwg!S196-dwg!$D196)/(dwg!$E196-dwg!$D196)</f>
        <v>0.6171935235</v>
      </c>
      <c r="S196" s="108">
        <f> (dwg!T196-dwg!$D196)/(dwg!$E196-dwg!$D196)</f>
        <v>0.5616808019</v>
      </c>
      <c r="T196" s="108">
        <f> (dwg!U196-dwg!$D196)/(dwg!$E196-dwg!$D196)</f>
        <v>0.4753276793</v>
      </c>
      <c r="U196" s="108">
        <f> (dwg!V196-dwg!$D196)/(dwg!$E196-dwg!$D196)</f>
        <v>0.3627602159</v>
      </c>
      <c r="V196" s="108">
        <f> (dwg!W196-dwg!$D196)/(dwg!$E196-dwg!$D196)</f>
        <v>0.2856592136</v>
      </c>
      <c r="W196" s="108">
        <f> (dwg!X196-dwg!$D196)/(dwg!$E196-dwg!$D196)</f>
        <v>0.2802621434</v>
      </c>
      <c r="X196" s="108">
        <f> (dwg!Y196-dwg!$D196)/(dwg!$E196-dwg!$D196)</f>
        <v>0.2498072475</v>
      </c>
      <c r="Y196" s="108">
        <f> (dwg!Z196-dwg!$D196)/(dwg!$E196-dwg!$D196)</f>
        <v>0.200462606</v>
      </c>
      <c r="Z196" s="108">
        <f> (dwg!AA196-dwg!$D196)/(dwg!$E196-dwg!$D196)</f>
        <v>0.1765612953</v>
      </c>
      <c r="AA196" s="108">
        <f> (dwg!AB196-dwg!$D196)/(dwg!$E196-dwg!$D196)</f>
        <v>0.1484194295</v>
      </c>
      <c r="AB196" s="108">
        <f> (dwg!AC196-dwg!$D196)/(dwg!$E196-dwg!$D196)</f>
        <v>0.1252891288</v>
      </c>
      <c r="AC196" s="108">
        <f> (dwg!AD196-dwg!$D196)/(dwg!$E196-dwg!$D196)</f>
        <v>0.0967617579</v>
      </c>
      <c r="AD196" s="108">
        <f> (dwg!AE196-dwg!$D196)/(dwg!$E196-dwg!$D196)</f>
        <v>0.0767154973</v>
      </c>
      <c r="AE196" s="108">
        <f> (dwg!AF196-dwg!$D196)/(dwg!$E196-dwg!$D196)</f>
        <v>0.04587509638</v>
      </c>
      <c r="AF196" s="108">
        <f> (dwg!AG196-dwg!$D196)/(dwg!$E196-dwg!$D196)</f>
        <v>0.02582883577</v>
      </c>
    </row>
    <row r="197" ht="12.75" customHeight="1">
      <c r="A197" s="96">
        <v>911.0</v>
      </c>
      <c r="B197" s="97" t="s">
        <v>22</v>
      </c>
      <c r="C197" s="98" t="s">
        <v>29</v>
      </c>
      <c r="D197" s="108">
        <f> (dwg!E197-dwg!$D197)/(dwg!$E197-dwg!$D197)</f>
        <v>1</v>
      </c>
      <c r="E197" s="108">
        <f> (dwg!F197-dwg!$D197)/(dwg!$E197-dwg!$D197)</f>
        <v>0.9246473645</v>
      </c>
      <c r="F197" s="108">
        <f> (dwg!G197-dwg!$D197)/(dwg!$E197-dwg!$D197)</f>
        <v>0.8775055679</v>
      </c>
      <c r="G197" s="108">
        <f> (dwg!H197-dwg!$D197)/(dwg!$E197-dwg!$D197)</f>
        <v>0.7795100223</v>
      </c>
      <c r="H197" s="108">
        <f> (dwg!I197-dwg!$D197)/(dwg!$E197-dwg!$D197)</f>
        <v>0.868596882</v>
      </c>
      <c r="I197" s="108">
        <f> (dwg!J197-dwg!$D197)/(dwg!$E197-dwg!$D197)</f>
        <v>0.8797327394</v>
      </c>
      <c r="J197" s="108">
        <f> (dwg!K197-dwg!$D197)/(dwg!$E197-dwg!$D197)</f>
        <v>0.8693392725</v>
      </c>
      <c r="K197" s="108">
        <f> (dwg!L197-dwg!$D197)/(dwg!$E197-dwg!$D197)</f>
        <v>0.8403860431</v>
      </c>
      <c r="L197" s="108">
        <f> (dwg!M197-dwg!$D197)/(dwg!$E197-dwg!$D197)</f>
        <v>0.8199703044</v>
      </c>
      <c r="M197" s="108">
        <f> (dwg!N197-dwg!$D197)/(dwg!$E197-dwg!$D197)</f>
        <v>0.7724573125</v>
      </c>
      <c r="N197" s="108">
        <f> (dwg!O197-dwg!$D197)/(dwg!$E197-dwg!$D197)</f>
        <v>0.8593170007</v>
      </c>
      <c r="O197" s="108">
        <f> (dwg!P197-dwg!$D197)/(dwg!$E197-dwg!$D197)</f>
        <v>0.6971046771</v>
      </c>
      <c r="P197" s="108">
        <f> (dwg!Q197-dwg!$D197)/(dwg!$E197-dwg!$D197)</f>
        <v>0.700074239</v>
      </c>
      <c r="Q197" s="108">
        <f> (dwg!R197-dwg!$D197)/(dwg!$E197-dwg!$D197)</f>
        <v>0.7932442465</v>
      </c>
      <c r="R197" s="108">
        <f> (dwg!S197-dwg!$D197)/(dwg!$E197-dwg!$D197)</f>
        <v>0.8311061618</v>
      </c>
      <c r="S197" s="108">
        <f> (dwg!T197-dwg!$D197)/(dwg!$E197-dwg!$D197)</f>
        <v>0.8166295471</v>
      </c>
      <c r="T197" s="108">
        <f> (dwg!U197-dwg!$D197)/(dwg!$E197-dwg!$D197)</f>
        <v>0.8036377134</v>
      </c>
      <c r="U197" s="108">
        <f> (dwg!V197-dwg!$D197)/(dwg!$E197-dwg!$D197)</f>
        <v>0.7171492205</v>
      </c>
      <c r="V197" s="108">
        <f> (dwg!W197-dwg!$D197)/(dwg!$E197-dwg!$D197)</f>
        <v>0.6852264291</v>
      </c>
      <c r="W197" s="108">
        <f> (dwg!X197-dwg!$D197)/(dwg!$E197-dwg!$D197)</f>
        <v>0.8251670379</v>
      </c>
      <c r="X197" s="108">
        <f> (dwg!Y197-dwg!$D197)/(dwg!$E197-dwg!$D197)</f>
        <v>0.8455827765</v>
      </c>
      <c r="Y197" s="108">
        <f> (dwg!Z197-dwg!$D197)/(dwg!$E197-dwg!$D197)</f>
        <v>0.7947290275</v>
      </c>
      <c r="Z197" s="108">
        <f> (dwg!AA197-dwg!$D197)/(dwg!$E197-dwg!$D197)</f>
        <v>0.8708240535</v>
      </c>
      <c r="AA197" s="108">
        <f> (dwg!AB197-dwg!$D197)/(dwg!$E197-dwg!$D197)</f>
        <v>0.864142539</v>
      </c>
      <c r="AB197" s="108">
        <f> (dwg!AC197-dwg!$D197)/(dwg!$E197-dwg!$D197)</f>
        <v>0.8440979955</v>
      </c>
      <c r="AC197" s="108">
        <f> (dwg!AD197-dwg!$D197)/(dwg!$E197-dwg!$D197)</f>
        <v>0.8340757238</v>
      </c>
      <c r="AD197" s="108">
        <f> (dwg!AE197-dwg!$D197)/(dwg!$E197-dwg!$D197)</f>
        <v>0.8504083148</v>
      </c>
      <c r="AE197" s="108">
        <f> (dwg!AF197-dwg!$D197)/(dwg!$E197-dwg!$D197)</f>
        <v>0.7587230883</v>
      </c>
      <c r="AF197" s="108">
        <f> (dwg!AG197-dwg!$D197)/(dwg!$E197-dwg!$D197)</f>
        <v>0.795471418</v>
      </c>
    </row>
    <row r="198" ht="12.75" customHeight="1">
      <c r="A198" s="96">
        <v>912.0</v>
      </c>
      <c r="B198" s="97" t="s">
        <v>22</v>
      </c>
      <c r="C198" s="96" t="s">
        <v>419</v>
      </c>
      <c r="D198" s="108">
        <f> (dwg!E198-dwg!$D198)/(dwg!$E198-dwg!$D198)</f>
        <v>1</v>
      </c>
      <c r="E198" s="108">
        <f> (dwg!F198-dwg!$D198)/(dwg!$E198-dwg!$D198)</f>
        <v>0.9431047476</v>
      </c>
      <c r="F198" s="108">
        <f> (dwg!G198-dwg!$D198)/(dwg!$E198-dwg!$D198)</f>
        <v>0.8982667671</v>
      </c>
      <c r="G198" s="108">
        <f> (dwg!H198-dwg!$D198)/(dwg!$E198-dwg!$D198)</f>
        <v>0.8293142427</v>
      </c>
      <c r="H198" s="108">
        <f> (dwg!I198-dwg!$D198)/(dwg!$E198-dwg!$D198)</f>
        <v>0.8805576488</v>
      </c>
      <c r="I198" s="108">
        <f> (dwg!J198-dwg!$D198)/(dwg!$E198-dwg!$D198)</f>
        <v>0.8918613414</v>
      </c>
      <c r="J198" s="108">
        <f> (dwg!K198-dwg!$D198)/(dwg!$E198-dwg!$D198)</f>
        <v>-0.7535795026</v>
      </c>
      <c r="K198" s="108">
        <f> (dwg!L198-dwg!$D198)/(dwg!$E198-dwg!$D198)</f>
        <v>-0.7535795026</v>
      </c>
      <c r="L198" s="108">
        <f> (dwg!M198-dwg!$D198)/(dwg!$E198-dwg!$D198)</f>
        <v>-0.7535795026</v>
      </c>
      <c r="M198" s="108">
        <f> (dwg!N198-dwg!$D198)/(dwg!$E198-dwg!$D198)</f>
        <v>-0.7535795026</v>
      </c>
      <c r="N198" s="108">
        <f> (dwg!O198-dwg!$D198)/(dwg!$E198-dwg!$D198)</f>
        <v>-0.7535795026</v>
      </c>
      <c r="O198" s="108">
        <f> (dwg!P198-dwg!$D198)/(dwg!$E198-dwg!$D198)</f>
        <v>-0.7535795026</v>
      </c>
      <c r="P198" s="108">
        <f> (dwg!Q198-dwg!$D198)/(dwg!$E198-dwg!$D198)</f>
        <v>-0.7535795026</v>
      </c>
      <c r="Q198" s="108">
        <f> (dwg!R198-dwg!$D198)/(dwg!$E198-dwg!$D198)</f>
        <v>-0.7535795026</v>
      </c>
      <c r="R198" s="108">
        <f> (dwg!S198-dwg!$D198)/(dwg!$E198-dwg!$D198)</f>
        <v>-0.7535795026</v>
      </c>
      <c r="S198" s="108">
        <f> (dwg!T198-dwg!$D198)/(dwg!$E198-dwg!$D198)</f>
        <v>-0.7535795026</v>
      </c>
      <c r="T198" s="108">
        <f> (dwg!U198-dwg!$D198)/(dwg!$E198-dwg!$D198)</f>
        <v>-0.7535795026</v>
      </c>
      <c r="U198" s="108">
        <f> (dwg!V198-dwg!$D198)/(dwg!$E198-dwg!$D198)</f>
        <v>-0.7535795026</v>
      </c>
      <c r="V198" s="108">
        <f> (dwg!W198-dwg!$D198)/(dwg!$E198-dwg!$D198)</f>
        <v>-0.7535795026</v>
      </c>
      <c r="W198" s="108">
        <f> (dwg!X198-dwg!$D198)/(dwg!$E198-dwg!$D198)</f>
        <v>-0.7535795026</v>
      </c>
      <c r="X198" s="108">
        <f> (dwg!Y198-dwg!$D198)/(dwg!$E198-dwg!$D198)</f>
        <v>-0.7535795026</v>
      </c>
      <c r="Y198" s="108">
        <f> (dwg!Z198-dwg!$D198)/(dwg!$E198-dwg!$D198)</f>
        <v>-0.7535795026</v>
      </c>
      <c r="Z198" s="108">
        <f> (dwg!AA198-dwg!$D198)/(dwg!$E198-dwg!$D198)</f>
        <v>-0.7535795026</v>
      </c>
      <c r="AA198" s="108">
        <f> (dwg!AB198-dwg!$D198)/(dwg!$E198-dwg!$D198)</f>
        <v>-0.7535795026</v>
      </c>
      <c r="AB198" s="108">
        <f> (dwg!AC198-dwg!$D198)/(dwg!$E198-dwg!$D198)</f>
        <v>-0.7535795026</v>
      </c>
      <c r="AC198" s="108">
        <f> (dwg!AD198-dwg!$D198)/(dwg!$E198-dwg!$D198)</f>
        <v>-0.7535795026</v>
      </c>
      <c r="AD198" s="108">
        <f> (dwg!AE198-dwg!$D198)/(dwg!$E198-dwg!$D198)</f>
        <v>-0.7535795026</v>
      </c>
      <c r="AE198" s="108">
        <f> (dwg!AF198-dwg!$D198)/(dwg!$E198-dwg!$D198)</f>
        <v>-0.7535795026</v>
      </c>
      <c r="AF198" s="108">
        <f> (dwg!AG198-dwg!$D198)/(dwg!$E198-dwg!$D198)</f>
        <v>-0.7535795026</v>
      </c>
    </row>
    <row r="199" ht="12.75" customHeight="1">
      <c r="A199" s="96">
        <v>913.0</v>
      </c>
      <c r="B199" s="97" t="s">
        <v>22</v>
      </c>
      <c r="C199" s="100" t="s">
        <v>6</v>
      </c>
      <c r="D199" s="108">
        <f> (dwg!E199-dwg!$D199)/(dwg!$E199-dwg!$D199)</f>
        <v>1</v>
      </c>
      <c r="E199" s="108">
        <f> (dwg!F199-dwg!$D199)/(dwg!$E199-dwg!$D199)</f>
        <v>0.9378026071</v>
      </c>
      <c r="F199" s="108">
        <f> (dwg!G199-dwg!$D199)/(dwg!$E199-dwg!$D199)</f>
        <v>0.9165735568</v>
      </c>
      <c r="G199" s="108">
        <f> (dwg!H199-dwg!$D199)/(dwg!$E199-dwg!$D199)</f>
        <v>0.8703910615</v>
      </c>
      <c r="H199" s="108">
        <f> (dwg!I199-dwg!$D199)/(dwg!$E199-dwg!$D199)</f>
        <v>0.8394785847</v>
      </c>
      <c r="I199" s="108">
        <f> (dwg!J199-dwg!$D199)/(dwg!$E199-dwg!$D199)</f>
        <v>0.896461825</v>
      </c>
      <c r="J199" s="108">
        <f> (dwg!K199-dwg!$D199)/(dwg!$E199-dwg!$D199)</f>
        <v>0.896461825</v>
      </c>
      <c r="K199" s="108">
        <f> (dwg!L199-dwg!$D199)/(dwg!$E199-dwg!$D199)</f>
        <v>0.8458100559</v>
      </c>
      <c r="L199" s="108">
        <f> (dwg!M199-dwg!$D199)/(dwg!$E199-dwg!$D199)</f>
        <v>0.8022346369</v>
      </c>
      <c r="M199" s="108">
        <f> (dwg!N199-dwg!$D199)/(dwg!$E199-dwg!$D199)</f>
        <v>0.7191806331</v>
      </c>
      <c r="N199" s="108">
        <f> (dwg!O199-dwg!$D199)/(dwg!$E199-dwg!$D199)</f>
        <v>0.7661080074</v>
      </c>
      <c r="O199" s="108">
        <f> (dwg!P199-dwg!$D199)/(dwg!$E199-dwg!$D199)</f>
        <v>0.6070763501</v>
      </c>
      <c r="P199" s="108">
        <f> (dwg!Q199-dwg!$D199)/(dwg!$E199-dwg!$D199)</f>
        <v>0.5527001862</v>
      </c>
      <c r="Q199" s="108">
        <f> (dwg!R199-dwg!$D199)/(dwg!$E199-dwg!$D199)</f>
        <v>0.5929236499</v>
      </c>
      <c r="R199" s="108">
        <f> (dwg!S199-dwg!$D199)/(dwg!$E199-dwg!$D199)</f>
        <v>0.5791433892</v>
      </c>
      <c r="S199" s="108">
        <f> (dwg!T199-dwg!$D199)/(dwg!$E199-dwg!$D199)</f>
        <v>0.5515828678</v>
      </c>
      <c r="T199" s="108">
        <f> (dwg!U199-dwg!$D199)/(dwg!$E199-dwg!$D199)</f>
        <v>0.4733705773</v>
      </c>
      <c r="U199" s="108">
        <f> (dwg!V199-dwg!$D199)/(dwg!$E199-dwg!$D199)</f>
        <v>0.3702048417</v>
      </c>
      <c r="V199" s="108">
        <f> (dwg!W199-dwg!$D199)/(dwg!$E199-dwg!$D199)</f>
        <v>0.2972067039</v>
      </c>
      <c r="W199" s="108">
        <f> (dwg!X199-dwg!$D199)/(dwg!$E199-dwg!$D199)</f>
        <v>0.2942271881</v>
      </c>
      <c r="X199" s="108">
        <f> (dwg!Y199-dwg!$D199)/(dwg!$E199-dwg!$D199)</f>
        <v>0.2752327747</v>
      </c>
      <c r="Y199" s="108">
        <f> (dwg!Z199-dwg!$D199)/(dwg!$E199-dwg!$D199)</f>
        <v>0.2409683426</v>
      </c>
      <c r="Z199" s="108">
        <f> (dwg!AA199-dwg!$D199)/(dwg!$E199-dwg!$D199)</f>
        <v>0.2253258845</v>
      </c>
      <c r="AA199" s="108">
        <f> (dwg!AB199-dwg!$D199)/(dwg!$E199-dwg!$D199)</f>
        <v>0.2048417132</v>
      </c>
      <c r="AB199" s="108">
        <f> (dwg!AC199-dwg!$D199)/(dwg!$E199-dwg!$D199)</f>
        <v>0.1795158287</v>
      </c>
      <c r="AC199" s="108">
        <f> (dwg!AD199-dwg!$D199)/(dwg!$E199-dwg!$D199)</f>
        <v>0.1534450652</v>
      </c>
      <c r="AD199" s="108">
        <f> (dwg!AE199-dwg!$D199)/(dwg!$E199-dwg!$D199)</f>
        <v>0.1355679702</v>
      </c>
      <c r="AE199" s="108">
        <f> (dwg!AF199-dwg!$D199)/(dwg!$E199-dwg!$D199)</f>
        <v>0.0990689013</v>
      </c>
      <c r="AF199" s="108">
        <f> (dwg!AG199-dwg!$D199)/(dwg!$E199-dwg!$D199)</f>
        <v>0.07783985102</v>
      </c>
    </row>
    <row r="200" ht="12.75" customHeight="1">
      <c r="A200" s="96">
        <v>914.0</v>
      </c>
      <c r="B200" s="97" t="s">
        <v>22</v>
      </c>
      <c r="C200" s="100" t="s">
        <v>6</v>
      </c>
      <c r="D200" s="108">
        <f> (dwg!E200-dwg!$D200)/(dwg!$E200-dwg!$D200)</f>
        <v>1</v>
      </c>
      <c r="E200" s="108">
        <f> (dwg!F200-dwg!$D200)/(dwg!$E200-dwg!$D200)</f>
        <v>0.9285714286</v>
      </c>
      <c r="F200" s="108">
        <f> (dwg!G200-dwg!$D200)/(dwg!$E200-dwg!$D200)</f>
        <v>0.8767222625</v>
      </c>
      <c r="G200" s="108">
        <f> (dwg!H200-dwg!$D200)/(dwg!$E200-dwg!$D200)</f>
        <v>0.79586657</v>
      </c>
      <c r="H200" s="108">
        <f> (dwg!I200-dwg!$D200)/(dwg!$E200-dwg!$D200)</f>
        <v>0.8701957941</v>
      </c>
      <c r="I200" s="108">
        <f> (dwg!J200-dwg!$D200)/(dwg!$E200-dwg!$D200)</f>
        <v>0.8807106599</v>
      </c>
      <c r="J200" s="108">
        <f> (dwg!K200-dwg!$D200)/(dwg!$E200-dwg!$D200)</f>
        <v>0.8875997099</v>
      </c>
      <c r="K200" s="108">
        <f> (dwg!L200-dwg!$D200)/(dwg!$E200-dwg!$D200)</f>
        <v>0.7878897752</v>
      </c>
      <c r="L200" s="108">
        <f> (dwg!M200-dwg!$D200)/(dwg!$E200-dwg!$D200)</f>
        <v>0.7440174039</v>
      </c>
      <c r="M200" s="108">
        <f> (dwg!N200-dwg!$D200)/(dwg!$E200-dwg!$D200)</f>
        <v>0.6682378535</v>
      </c>
      <c r="N200" s="108">
        <f> (dwg!O200-dwg!$D200)/(dwg!$E200-dwg!$D200)</f>
        <v>0.7269760696</v>
      </c>
      <c r="O200" s="108">
        <f> (dwg!P200-dwg!$D200)/(dwg!$E200-dwg!$D200)</f>
        <v>0.5065264685</v>
      </c>
      <c r="P200" s="108">
        <f> (dwg!Q200-dwg!$D200)/(dwg!$E200-dwg!$D200)</f>
        <v>0.4492385787</v>
      </c>
      <c r="Q200" s="108">
        <f> (dwg!R200-dwg!$D200)/(dwg!$E200-dwg!$D200)</f>
        <v>0.5398839739</v>
      </c>
      <c r="R200" s="108">
        <f> (dwg!S200-dwg!$D200)/(dwg!$E200-dwg!$D200)</f>
        <v>0.5431472081</v>
      </c>
      <c r="S200" s="108">
        <f> (dwg!T200-dwg!$D200)/(dwg!$E200-dwg!$D200)</f>
        <v>0.5101522843</v>
      </c>
      <c r="T200" s="108">
        <f> (dwg!U200-dwg!$D200)/(dwg!$E200-dwg!$D200)</f>
        <v>0.4499637418</v>
      </c>
      <c r="U200" s="108">
        <f> (dwg!V200-dwg!$D200)/(dwg!$E200-dwg!$D200)</f>
        <v>0.3560551124</v>
      </c>
      <c r="V200" s="108">
        <f> (dwg!W200-dwg!$D200)/(dwg!$E200-dwg!$D200)</f>
        <v>0.2781000725</v>
      </c>
      <c r="W200" s="108">
        <f> (dwg!X200-dwg!$D200)/(dwg!$E200-dwg!$D200)</f>
        <v>0.2951414068</v>
      </c>
      <c r="X200" s="108">
        <f> (dwg!Y200-dwg!$D200)/(dwg!$E200-dwg!$D200)</f>
        <v>0.2654097172</v>
      </c>
      <c r="Y200" s="108">
        <f> (dwg!Z200-dwg!$D200)/(dwg!$E200-dwg!$D200)</f>
        <v>0.2273386512</v>
      </c>
      <c r="Z200" s="108">
        <f> (dwg!AA200-dwg!$D200)/(dwg!$E200-dwg!$D200)</f>
        <v>0.2095721537</v>
      </c>
      <c r="AA200" s="108">
        <f> (dwg!AB200-dwg!$D200)/(dwg!$E200-dwg!$D200)</f>
        <v>0.1852791878</v>
      </c>
      <c r="AB200" s="108">
        <f> (dwg!AC200-dwg!$D200)/(dwg!$E200-dwg!$D200)</f>
        <v>0.1602610587</v>
      </c>
      <c r="AC200" s="108">
        <f> (dwg!AD200-dwg!$D200)/(dwg!$E200-dwg!$D200)</f>
        <v>0.141044235</v>
      </c>
      <c r="AD200" s="108">
        <f> (dwg!AE200-dwg!$D200)/(dwg!$E200-dwg!$D200)</f>
        <v>0.1236403191</v>
      </c>
      <c r="AE200" s="108">
        <f> (dwg!AF200-dwg!$D200)/(dwg!$E200-dwg!$D200)</f>
        <v>0.0946337926</v>
      </c>
      <c r="AF200" s="108">
        <f> (dwg!AG200-dwg!$D200)/(dwg!$E200-dwg!$D200)</f>
        <v>0.07686729514</v>
      </c>
    </row>
    <row r="201" ht="12.75" customHeight="1">
      <c r="A201" s="96">
        <v>915.0</v>
      </c>
      <c r="B201" s="97" t="s">
        <v>22</v>
      </c>
      <c r="C201" s="96" t="s">
        <v>419</v>
      </c>
      <c r="D201" s="108">
        <f> (dwg!E201-dwg!$D201)/(dwg!$E201-dwg!$D201)</f>
        <v>1</v>
      </c>
      <c r="E201" s="108">
        <f> (dwg!F201-dwg!$D201)/(dwg!$E201-dwg!$D201)</f>
        <v>0.9219219219</v>
      </c>
      <c r="F201" s="108">
        <f> (dwg!G201-dwg!$D201)/(dwg!$E201-dwg!$D201)</f>
        <v>0.9057807808</v>
      </c>
      <c r="G201" s="108">
        <f> (dwg!H201-dwg!$D201)/(dwg!$E201-dwg!$D201)</f>
        <v>0.8412162162</v>
      </c>
      <c r="H201" s="108">
        <f> (dwg!I201-dwg!$D201)/(dwg!$E201-dwg!$D201)</f>
        <v>0.8888888889</v>
      </c>
      <c r="I201" s="108">
        <f> (dwg!J201-dwg!$D201)/(dwg!$E201-dwg!$D201)</f>
        <v>0.8978978979</v>
      </c>
      <c r="J201" s="108">
        <f> (dwg!K201-dwg!$D201)/(dwg!$E201-dwg!$D201)</f>
        <v>-0.7507507508</v>
      </c>
      <c r="K201" s="108">
        <f> (dwg!L201-dwg!$D201)/(dwg!$E201-dwg!$D201)</f>
        <v>-0.7507507508</v>
      </c>
      <c r="L201" s="108">
        <f> (dwg!M201-dwg!$D201)/(dwg!$E201-dwg!$D201)</f>
        <v>-0.7507507508</v>
      </c>
      <c r="M201" s="108">
        <f> (dwg!N201-dwg!$D201)/(dwg!$E201-dwg!$D201)</f>
        <v>-0.7507507508</v>
      </c>
      <c r="N201" s="108">
        <f> (dwg!O201-dwg!$D201)/(dwg!$E201-dwg!$D201)</f>
        <v>-0.7507507508</v>
      </c>
      <c r="O201" s="108">
        <f> (dwg!P201-dwg!$D201)/(dwg!$E201-dwg!$D201)</f>
        <v>-0.7507507508</v>
      </c>
      <c r="P201" s="108">
        <f> (dwg!Q201-dwg!$D201)/(dwg!$E201-dwg!$D201)</f>
        <v>-0.7507507508</v>
      </c>
      <c r="Q201" s="108">
        <f> (dwg!R201-dwg!$D201)/(dwg!$E201-dwg!$D201)</f>
        <v>-0.7507507508</v>
      </c>
      <c r="R201" s="108">
        <f> (dwg!S201-dwg!$D201)/(dwg!$E201-dwg!$D201)</f>
        <v>-0.7507507508</v>
      </c>
      <c r="S201" s="108">
        <f> (dwg!T201-dwg!$D201)/(dwg!$E201-dwg!$D201)</f>
        <v>-0.7507507508</v>
      </c>
      <c r="T201" s="108">
        <f> (dwg!U201-dwg!$D201)/(dwg!$E201-dwg!$D201)</f>
        <v>-0.7507507508</v>
      </c>
      <c r="U201" s="108">
        <f> (dwg!V201-dwg!$D201)/(dwg!$E201-dwg!$D201)</f>
        <v>-0.7507507508</v>
      </c>
      <c r="V201" s="108">
        <f> (dwg!W201-dwg!$D201)/(dwg!$E201-dwg!$D201)</f>
        <v>-0.7507507508</v>
      </c>
      <c r="W201" s="108">
        <f> (dwg!X201-dwg!$D201)/(dwg!$E201-dwg!$D201)</f>
        <v>-0.7507507508</v>
      </c>
      <c r="X201" s="108">
        <f> (dwg!Y201-dwg!$D201)/(dwg!$E201-dwg!$D201)</f>
        <v>-0.7507507508</v>
      </c>
      <c r="Y201" s="108">
        <f> (dwg!Z201-dwg!$D201)/(dwg!$E201-dwg!$D201)</f>
        <v>-0.7507507508</v>
      </c>
      <c r="Z201" s="108">
        <f> (dwg!AA201-dwg!$D201)/(dwg!$E201-dwg!$D201)</f>
        <v>-0.7507507508</v>
      </c>
      <c r="AA201" s="108">
        <f> (dwg!AB201-dwg!$D201)/(dwg!$E201-dwg!$D201)</f>
        <v>-0.7507507508</v>
      </c>
      <c r="AB201" s="108">
        <f> (dwg!AC201-dwg!$D201)/(dwg!$E201-dwg!$D201)</f>
        <v>-0.7507507508</v>
      </c>
      <c r="AC201" s="108">
        <f> (dwg!AD201-dwg!$D201)/(dwg!$E201-dwg!$D201)</f>
        <v>-0.7507507508</v>
      </c>
      <c r="AD201" s="108">
        <f> (dwg!AE201-dwg!$D201)/(dwg!$E201-dwg!$D201)</f>
        <v>-0.7507507508</v>
      </c>
      <c r="AE201" s="108">
        <f> (dwg!AF201-dwg!$D201)/(dwg!$E201-dwg!$D201)</f>
        <v>-0.7507507508</v>
      </c>
      <c r="AF201" s="108">
        <f> (dwg!AG201-dwg!$D201)/(dwg!$E201-dwg!$D201)</f>
        <v>-0.7507507508</v>
      </c>
    </row>
    <row r="202" ht="12.75" customHeight="1">
      <c r="A202" s="96">
        <v>916.0</v>
      </c>
      <c r="B202" s="97" t="s">
        <v>22</v>
      </c>
      <c r="C202" s="96" t="s">
        <v>419</v>
      </c>
      <c r="D202" s="108">
        <f> (dwg!E202-dwg!$D202)/(dwg!$E202-dwg!$D202)</f>
        <v>1</v>
      </c>
      <c r="E202" s="108">
        <f> (dwg!F202-dwg!$D202)/(dwg!$E202-dwg!$D202)</f>
        <v>0.9249183896</v>
      </c>
      <c r="F202" s="108">
        <f> (dwg!G202-dwg!$D202)/(dwg!$E202-dwg!$D202)</f>
        <v>0.8857453754</v>
      </c>
      <c r="G202" s="108">
        <f> (dwg!H202-dwg!$D202)/(dwg!$E202-dwg!$D202)</f>
        <v>0.8295248458</v>
      </c>
      <c r="H202" s="108">
        <f> (dwg!I202-dwg!$D202)/(dwg!$E202-dwg!$D202)</f>
        <v>0.8404062387</v>
      </c>
      <c r="I202" s="108">
        <f> (dwg!J202-dwg!$D202)/(dwg!$E202-dwg!$D202)</f>
        <v>0.8810301052</v>
      </c>
      <c r="J202" s="108">
        <f> (dwg!K202-dwg!$D202)/(dwg!$E202-dwg!$D202)</f>
        <v>-0.7254261879</v>
      </c>
      <c r="K202" s="108">
        <f> (dwg!L202-dwg!$D202)/(dwg!$E202-dwg!$D202)</f>
        <v>-0.7254261879</v>
      </c>
      <c r="L202" s="108">
        <f> (dwg!M202-dwg!$D202)/(dwg!$E202-dwg!$D202)</f>
        <v>-0.7254261879</v>
      </c>
      <c r="M202" s="108">
        <f> (dwg!N202-dwg!$D202)/(dwg!$E202-dwg!$D202)</f>
        <v>-0.7254261879</v>
      </c>
      <c r="N202" s="108">
        <f> (dwg!O202-dwg!$D202)/(dwg!$E202-dwg!$D202)</f>
        <v>-0.7254261879</v>
      </c>
      <c r="O202" s="108">
        <f> (dwg!P202-dwg!$D202)/(dwg!$E202-dwg!$D202)</f>
        <v>-0.7254261879</v>
      </c>
      <c r="P202" s="108">
        <f> (dwg!Q202-dwg!$D202)/(dwg!$E202-dwg!$D202)</f>
        <v>-0.7254261879</v>
      </c>
      <c r="Q202" s="108">
        <f> (dwg!R202-dwg!$D202)/(dwg!$E202-dwg!$D202)</f>
        <v>-0.7254261879</v>
      </c>
      <c r="R202" s="108">
        <f> (dwg!S202-dwg!$D202)/(dwg!$E202-dwg!$D202)</f>
        <v>-0.7254261879</v>
      </c>
      <c r="S202" s="108">
        <f> (dwg!T202-dwg!$D202)/(dwg!$E202-dwg!$D202)</f>
        <v>-0.7254261879</v>
      </c>
      <c r="T202" s="108">
        <f> (dwg!U202-dwg!$D202)/(dwg!$E202-dwg!$D202)</f>
        <v>-0.7254261879</v>
      </c>
      <c r="U202" s="108">
        <f> (dwg!V202-dwg!$D202)/(dwg!$E202-dwg!$D202)</f>
        <v>-0.7254261879</v>
      </c>
      <c r="V202" s="108">
        <f> (dwg!W202-dwg!$D202)/(dwg!$E202-dwg!$D202)</f>
        <v>-0.7254261879</v>
      </c>
      <c r="W202" s="108">
        <f> (dwg!X202-dwg!$D202)/(dwg!$E202-dwg!$D202)</f>
        <v>-0.7254261879</v>
      </c>
      <c r="X202" s="108">
        <f> (dwg!Y202-dwg!$D202)/(dwg!$E202-dwg!$D202)</f>
        <v>-0.7254261879</v>
      </c>
      <c r="Y202" s="108">
        <f> (dwg!Z202-dwg!$D202)/(dwg!$E202-dwg!$D202)</f>
        <v>-0.7254261879</v>
      </c>
      <c r="Z202" s="108">
        <f> (dwg!AA202-dwg!$D202)/(dwg!$E202-dwg!$D202)</f>
        <v>-0.7254261879</v>
      </c>
      <c r="AA202" s="108">
        <f> (dwg!AB202-dwg!$D202)/(dwg!$E202-dwg!$D202)</f>
        <v>-0.7254261879</v>
      </c>
      <c r="AB202" s="108">
        <f> (dwg!AC202-dwg!$D202)/(dwg!$E202-dwg!$D202)</f>
        <v>-0.7254261879</v>
      </c>
      <c r="AC202" s="108">
        <f> (dwg!AD202-dwg!$D202)/(dwg!$E202-dwg!$D202)</f>
        <v>-0.7254261879</v>
      </c>
      <c r="AD202" s="108">
        <f> (dwg!AE202-dwg!$D202)/(dwg!$E202-dwg!$D202)</f>
        <v>-0.7254261879</v>
      </c>
      <c r="AE202" s="108">
        <f> (dwg!AF202-dwg!$D202)/(dwg!$E202-dwg!$D202)</f>
        <v>-0.7254261879</v>
      </c>
      <c r="AF202" s="108">
        <f> (dwg!AG202-dwg!$D202)/(dwg!$E202-dwg!$D202)</f>
        <v>-0.7254261879</v>
      </c>
    </row>
    <row r="203" ht="12.75" customHeight="1">
      <c r="A203" s="96">
        <v>917.0</v>
      </c>
      <c r="B203" s="97" t="s">
        <v>22</v>
      </c>
      <c r="C203" s="98" t="s">
        <v>29</v>
      </c>
      <c r="D203" s="108">
        <f> (dwg!E203-dwg!$D203)/(dwg!$E203-dwg!$D203)</f>
        <v>1</v>
      </c>
      <c r="E203" s="108">
        <f> (dwg!F203-dwg!$D203)/(dwg!$E203-dwg!$D203)</f>
        <v>0.9427942794</v>
      </c>
      <c r="F203" s="108">
        <f> (dwg!G203-dwg!$D203)/(dwg!$E203-dwg!$D203)</f>
        <v>0.8969563623</v>
      </c>
      <c r="G203" s="108">
        <f> (dwg!H203-dwg!$D203)/(dwg!$E203-dwg!$D203)</f>
        <v>0.8210487715</v>
      </c>
      <c r="H203" s="108">
        <f> (dwg!I203-dwg!$D203)/(dwg!$E203-dwg!$D203)</f>
        <v>0.8804547121</v>
      </c>
      <c r="I203" s="108">
        <f> (dwg!J203-dwg!$D203)/(dwg!$E203-dwg!$D203)</f>
        <v>0.8907224056</v>
      </c>
      <c r="J203" s="108">
        <f> (dwg!K203-dwg!$D203)/(dwg!$E203-dwg!$D203)</f>
        <v>0.8943894389</v>
      </c>
      <c r="K203" s="108">
        <f> (dwg!L203-dwg!$D203)/(dwg!$E203-dwg!$D203)</f>
        <v>0.8430509718</v>
      </c>
      <c r="L203" s="108">
        <f> (dwg!M203-dwg!$D203)/(dwg!$E203-dwg!$D203)</f>
        <v>0.8287495416</v>
      </c>
      <c r="M203" s="108">
        <f> (dwg!N203-dwg!$D203)/(dwg!$E203-dwg!$D203)</f>
        <v>0.795379538</v>
      </c>
      <c r="N203" s="108">
        <f> (dwg!O203-dwg!$D203)/(dwg!$E203-dwg!$D203)</f>
        <v>0.8657865787</v>
      </c>
      <c r="O203" s="108">
        <f> (dwg!P203-dwg!$D203)/(dwg!$E203-dwg!$D203)</f>
        <v>0.6718005134</v>
      </c>
      <c r="P203" s="108">
        <f> (dwg!Q203-dwg!$D203)/(dwg!$E203-dwg!$D203)</f>
        <v>0.66703337</v>
      </c>
      <c r="Q203" s="108">
        <f> (dwg!R203-dwg!$D203)/(dwg!$E203-dwg!$D203)</f>
        <v>0.7733773377</v>
      </c>
      <c r="R203" s="108">
        <f> (dwg!S203-dwg!$D203)/(dwg!$E203-dwg!$D203)</f>
        <v>0.8159149248</v>
      </c>
      <c r="S203" s="108">
        <f> (dwg!T203-dwg!$D203)/(dwg!$E203-dwg!$D203)</f>
        <v>0.8115144848</v>
      </c>
      <c r="T203" s="108">
        <f> (dwg!U203-dwg!$D203)/(dwg!$E203-dwg!$D203)</f>
        <v>0.7873120645</v>
      </c>
      <c r="U203" s="108">
        <f> (dwg!V203-dwg!$D203)/(dwg!$E203-dwg!$D203)</f>
        <v>0.6776677668</v>
      </c>
      <c r="V203" s="108">
        <f> (dwg!W203-dwg!$D203)/(dwg!$E203-dwg!$D203)</f>
        <v>0.6501650165</v>
      </c>
      <c r="W203" s="108">
        <f> (dwg!X203-dwg!$D203)/(dwg!$E203-dwg!$D203)</f>
        <v>0.8309497616</v>
      </c>
      <c r="X203" s="108">
        <f> (dwg!Y203-dwg!$D203)/(dwg!$E203-dwg!$D203)</f>
        <v>0.8437843784</v>
      </c>
      <c r="Y203" s="108">
        <f> (dwg!Z203-dwg!$D203)/(dwg!$E203-dwg!$D203)</f>
        <v>0.7810781078</v>
      </c>
      <c r="Z203" s="108">
        <f> (dwg!AA203-dwg!$D203)/(dwg!$E203-dwg!$D203)</f>
        <v>0.863953062</v>
      </c>
      <c r="AA203" s="108">
        <f> (dwg!AB203-dwg!$D203)/(dwg!$E203-dwg!$D203)</f>
        <v>0.8496516318</v>
      </c>
      <c r="AB203" s="108">
        <f> (dwg!AC203-dwg!$D203)/(dwg!$E203-dwg!$D203)</f>
        <v>0.8349834983</v>
      </c>
      <c r="AC203" s="108">
        <f> (dwg!AD203-dwg!$D203)/(dwg!$E203-dwg!$D203)</f>
        <v>0.8184818482</v>
      </c>
      <c r="AD203" s="108">
        <f> (dwg!AE203-dwg!$D203)/(dwg!$E203-dwg!$D203)</f>
        <v>0.8602860286</v>
      </c>
      <c r="AE203" s="108">
        <f> (dwg!AF203-dwg!$D203)/(dwg!$E203-dwg!$D203)</f>
        <v>0.7517418409</v>
      </c>
      <c r="AF203" s="108">
        <f> (dwg!AG203-dwg!$D203)/(dwg!$E203-dwg!$D203)</f>
        <v>0.7766776678</v>
      </c>
    </row>
    <row r="204" ht="12.75" customHeight="1">
      <c r="A204" s="96">
        <v>918.0</v>
      </c>
      <c r="B204" s="97" t="s">
        <v>22</v>
      </c>
      <c r="C204" s="96" t="s">
        <v>419</v>
      </c>
      <c r="D204" s="108">
        <f> (dwg!E204-dwg!$D204)/(dwg!$E204-dwg!$D204)</f>
        <v>1</v>
      </c>
      <c r="E204" s="108">
        <f> (dwg!F204-dwg!$D204)/(dwg!$E204-dwg!$D204)</f>
        <v>0.948543322</v>
      </c>
      <c r="F204" s="108">
        <f> (dwg!G204-dwg!$D204)/(dwg!$E204-dwg!$D204)</f>
        <v>0.9205448354</v>
      </c>
      <c r="G204" s="108">
        <f> (dwg!H204-dwg!$D204)/(dwg!$E204-dwg!$D204)</f>
        <v>0.8429814605</v>
      </c>
      <c r="H204" s="108">
        <f> (dwg!I204-dwg!$D204)/(dwg!$E204-dwg!$D204)</f>
        <v>0.8914112751</v>
      </c>
      <c r="I204" s="108">
        <f> (dwg!J204-dwg!$D204)/(dwg!$E204-dwg!$D204)</f>
        <v>0.8993567915</v>
      </c>
      <c r="J204" s="108">
        <f> (dwg!K204-dwg!$D204)/(dwg!$E204-dwg!$D204)</f>
        <v>-0.7567158532</v>
      </c>
      <c r="K204" s="108">
        <f> (dwg!L204-dwg!$D204)/(dwg!$E204-dwg!$D204)</f>
        <v>-0.7567158532</v>
      </c>
      <c r="L204" s="108">
        <f> (dwg!M204-dwg!$D204)/(dwg!$E204-dwg!$D204)</f>
        <v>-0.7567158532</v>
      </c>
      <c r="M204" s="108">
        <f> (dwg!N204-dwg!$D204)/(dwg!$E204-dwg!$D204)</f>
        <v>-0.7567158532</v>
      </c>
      <c r="N204" s="108">
        <f> (dwg!O204-dwg!$D204)/(dwg!$E204-dwg!$D204)</f>
        <v>-0.7567158532</v>
      </c>
      <c r="O204" s="108">
        <f> (dwg!P204-dwg!$D204)/(dwg!$E204-dwg!$D204)</f>
        <v>-0.7567158532</v>
      </c>
      <c r="P204" s="108">
        <f> (dwg!Q204-dwg!$D204)/(dwg!$E204-dwg!$D204)</f>
        <v>-0.7567158532</v>
      </c>
      <c r="Q204" s="108">
        <f> (dwg!R204-dwg!$D204)/(dwg!$E204-dwg!$D204)</f>
        <v>-0.7567158532</v>
      </c>
      <c r="R204" s="108">
        <f> (dwg!S204-dwg!$D204)/(dwg!$E204-dwg!$D204)</f>
        <v>-0.7567158532</v>
      </c>
      <c r="S204" s="108">
        <f> (dwg!T204-dwg!$D204)/(dwg!$E204-dwg!$D204)</f>
        <v>-0.7567158532</v>
      </c>
      <c r="T204" s="108">
        <f> (dwg!U204-dwg!$D204)/(dwg!$E204-dwg!$D204)</f>
        <v>-0.7567158532</v>
      </c>
      <c r="U204" s="108">
        <f> (dwg!V204-dwg!$D204)/(dwg!$E204-dwg!$D204)</f>
        <v>-0.7567158532</v>
      </c>
      <c r="V204" s="108">
        <f> (dwg!W204-dwg!$D204)/(dwg!$E204-dwg!$D204)</f>
        <v>-0.7567158532</v>
      </c>
      <c r="W204" s="108">
        <f> (dwg!X204-dwg!$D204)/(dwg!$E204-dwg!$D204)</f>
        <v>-0.7567158532</v>
      </c>
      <c r="X204" s="108">
        <f> (dwg!Y204-dwg!$D204)/(dwg!$E204-dwg!$D204)</f>
        <v>-0.7567158532</v>
      </c>
      <c r="Y204" s="108">
        <f> (dwg!Z204-dwg!$D204)/(dwg!$E204-dwg!$D204)</f>
        <v>-0.7567158532</v>
      </c>
      <c r="Z204" s="108">
        <f> (dwg!AA204-dwg!$D204)/(dwg!$E204-dwg!$D204)</f>
        <v>-0.7567158532</v>
      </c>
      <c r="AA204" s="108">
        <f> (dwg!AB204-dwg!$D204)/(dwg!$E204-dwg!$D204)</f>
        <v>-0.7567158532</v>
      </c>
      <c r="AB204" s="108">
        <f> (dwg!AC204-dwg!$D204)/(dwg!$E204-dwg!$D204)</f>
        <v>-0.7567158532</v>
      </c>
      <c r="AC204" s="108">
        <f> (dwg!AD204-dwg!$D204)/(dwg!$E204-dwg!$D204)</f>
        <v>-0.7567158532</v>
      </c>
      <c r="AD204" s="108">
        <f> (dwg!AE204-dwg!$D204)/(dwg!$E204-dwg!$D204)</f>
        <v>-0.7567158532</v>
      </c>
      <c r="AE204" s="108">
        <f> (dwg!AF204-dwg!$D204)/(dwg!$E204-dwg!$D204)</f>
        <v>-0.7567158532</v>
      </c>
      <c r="AF204" s="108">
        <f> (dwg!AG204-dwg!$D204)/(dwg!$E204-dwg!$D204)</f>
        <v>-0.7567158532</v>
      </c>
    </row>
    <row r="205" ht="12.75" customHeight="1">
      <c r="A205" s="96">
        <v>919.0</v>
      </c>
      <c r="B205" s="97" t="s">
        <v>22</v>
      </c>
      <c r="C205" s="98" t="s">
        <v>29</v>
      </c>
      <c r="D205" s="108">
        <f> (dwg!E205-dwg!$D205)/(dwg!$E205-dwg!$D205)</f>
        <v>1</v>
      </c>
      <c r="E205" s="108">
        <f> (dwg!F205-dwg!$D205)/(dwg!$E205-dwg!$D205)</f>
        <v>0.9401346086</v>
      </c>
      <c r="F205" s="108">
        <f> (dwg!G205-dwg!$D205)/(dwg!$E205-dwg!$D205)</f>
        <v>0.9054197662</v>
      </c>
      <c r="G205" s="108">
        <f> (dwg!H205-dwg!$D205)/(dwg!$E205-dwg!$D205)</f>
        <v>0.8533475027</v>
      </c>
      <c r="H205" s="108">
        <f> (dwg!I205-dwg!$D205)/(dwg!$E205-dwg!$D205)</f>
        <v>0.9032943677</v>
      </c>
      <c r="I205" s="108">
        <f> (dwg!J205-dwg!$D205)/(dwg!$E205-dwg!$D205)</f>
        <v>0.8955012398</v>
      </c>
      <c r="J205" s="108">
        <f> (dwg!K205-dwg!$D205)/(dwg!$E205-dwg!$D205)</f>
        <v>0.9050655331</v>
      </c>
      <c r="K205" s="108">
        <f> (dwg!L205-dwg!$D205)/(dwg!$E205-dwg!$D205)</f>
        <v>0.8427205101</v>
      </c>
      <c r="L205" s="108">
        <f> (dwg!M205-dwg!$D205)/(dwg!$E205-dwg!$D205)</f>
        <v>0.8200495926</v>
      </c>
      <c r="M205" s="108">
        <f> (dwg!N205-dwg!$D205)/(dwg!$E205-dwg!$D205)</f>
        <v>0.8196953595</v>
      </c>
      <c r="N205" s="108">
        <f> (dwg!O205-dwg!$D205)/(dwg!$E205-dwg!$D205)</f>
        <v>0.87141339</v>
      </c>
      <c r="O205" s="108">
        <f> (dwg!P205-dwg!$D205)/(dwg!$E205-dwg!$D205)</f>
        <v>0.5490612823</v>
      </c>
      <c r="P205" s="108">
        <f> (dwg!Q205-dwg!$D205)/(dwg!$E205-dwg!$D205)</f>
        <v>0.7162592986</v>
      </c>
      <c r="Q205" s="108">
        <f> (dwg!R205-dwg!$D205)/(dwg!$E205-dwg!$D205)</f>
        <v>0.7591215019</v>
      </c>
      <c r="R205" s="108">
        <f> (dwg!S205-dwg!$D205)/(dwg!$E205-dwg!$D205)</f>
        <v>0.821466525</v>
      </c>
      <c r="S205" s="108">
        <f> (dwg!T205-dwg!$D205)/(dwg!$E205-dwg!$D205)</f>
        <v>0.8253630889</v>
      </c>
      <c r="T205" s="108">
        <f> (dwg!U205-dwg!$D205)/(dwg!$E205-dwg!$D205)</f>
        <v>0.8012752391</v>
      </c>
      <c r="U205" s="108">
        <f> (dwg!V205-dwg!$D205)/(dwg!$E205-dwg!$D205)</f>
        <v>0.730428622</v>
      </c>
      <c r="V205" s="108">
        <f> (dwg!W205-dwg!$D205)/(dwg!$E205-dwg!$D205)</f>
        <v>0.6624158696</v>
      </c>
      <c r="W205" s="108">
        <f> (dwg!X205-dwg!$D205)/(dwg!$E205-dwg!$D205)</f>
        <v>0.8366985476</v>
      </c>
      <c r="X205" s="108">
        <f> (dwg!Y205-dwg!$D205)/(dwg!$E205-dwg!$D205)</f>
        <v>0.8643287283</v>
      </c>
      <c r="Y205" s="108">
        <f> (dwg!Z205-dwg!$D205)/(dwg!$E205-dwg!$D205)</f>
        <v>0.8356358484</v>
      </c>
      <c r="Z205" s="108">
        <f> (dwg!AA205-dwg!$D205)/(dwg!$E205-dwg!$D205)</f>
        <v>0.8869996458</v>
      </c>
      <c r="AA205" s="108">
        <f> (dwg!AB205-dwg!$D205)/(dwg!$E205-dwg!$D205)</f>
        <v>0.8724760893</v>
      </c>
      <c r="AB205" s="108">
        <f> (dwg!AC205-dwg!$D205)/(dwg!$E205-dwg!$D205)</f>
        <v>0.8522848034</v>
      </c>
      <c r="AC205" s="108">
        <f> (dwg!AD205-dwg!$D205)/(dwg!$E205-dwg!$D205)</f>
        <v>0.8650371945</v>
      </c>
      <c r="AD205" s="108">
        <f> (dwg!AE205-dwg!$D205)/(dwg!$E205-dwg!$D205)</f>
        <v>0.8898335104</v>
      </c>
      <c r="AE205" s="108">
        <f> (dwg!AF205-dwg!$D205)/(dwg!$E205-dwg!$D205)</f>
        <v>0.8646829614</v>
      </c>
      <c r="AF205" s="108">
        <f> (dwg!AG205-dwg!$D205)/(dwg!$E205-dwg!$D205)</f>
        <v>0.8905419766</v>
      </c>
    </row>
    <row r="206" ht="12.75" customHeight="1">
      <c r="A206" s="96">
        <v>920.0</v>
      </c>
      <c r="B206" s="97" t="s">
        <v>22</v>
      </c>
      <c r="C206" s="96" t="s">
        <v>419</v>
      </c>
      <c r="D206" s="108">
        <f> (dwg!E206-dwg!$D206)/(dwg!$E206-dwg!$D206)</f>
        <v>1</v>
      </c>
      <c r="E206" s="108">
        <f> (dwg!F206-dwg!$D206)/(dwg!$E206-dwg!$D206)</f>
        <v>0.9300191205</v>
      </c>
      <c r="F206" s="108">
        <f> (dwg!G206-dwg!$D206)/(dwg!$E206-dwg!$D206)</f>
        <v>0.8913957935</v>
      </c>
      <c r="G206" s="108">
        <f> (dwg!H206-dwg!$D206)/(dwg!$E206-dwg!$D206)</f>
        <v>0.8103250478</v>
      </c>
      <c r="H206" s="108">
        <f> (dwg!I206-dwg!$D206)/(dwg!$E206-dwg!$D206)</f>
        <v>0.978585086</v>
      </c>
      <c r="I206" s="108">
        <f> (dwg!J206-dwg!$D206)/(dwg!$E206-dwg!$D206)</f>
        <v>0.9430210325</v>
      </c>
      <c r="J206" s="108">
        <f> (dwg!K206-dwg!$D206)/(dwg!$E206-dwg!$D206)</f>
        <v>-0.7648183556</v>
      </c>
      <c r="K206" s="108">
        <f> (dwg!L206-dwg!$D206)/(dwg!$E206-dwg!$D206)</f>
        <v>-0.7648183556</v>
      </c>
      <c r="L206" s="108">
        <f> (dwg!M206-dwg!$D206)/(dwg!$E206-dwg!$D206)</f>
        <v>-0.7648183556</v>
      </c>
      <c r="M206" s="108">
        <f> (dwg!N206-dwg!$D206)/(dwg!$E206-dwg!$D206)</f>
        <v>-0.7648183556</v>
      </c>
      <c r="N206" s="108">
        <f> (dwg!O206-dwg!$D206)/(dwg!$E206-dwg!$D206)</f>
        <v>-0.7648183556</v>
      </c>
      <c r="O206" s="108">
        <f> (dwg!P206-dwg!$D206)/(dwg!$E206-dwg!$D206)</f>
        <v>-0.7648183556</v>
      </c>
      <c r="P206" s="108">
        <f> (dwg!Q206-dwg!$D206)/(dwg!$E206-dwg!$D206)</f>
        <v>-0.7648183556</v>
      </c>
      <c r="Q206" s="108">
        <f> (dwg!R206-dwg!$D206)/(dwg!$E206-dwg!$D206)</f>
        <v>-0.7648183556</v>
      </c>
      <c r="R206" s="108">
        <f> (dwg!S206-dwg!$D206)/(dwg!$E206-dwg!$D206)</f>
        <v>-0.7648183556</v>
      </c>
      <c r="S206" s="108">
        <f> (dwg!T206-dwg!$D206)/(dwg!$E206-dwg!$D206)</f>
        <v>-0.7648183556</v>
      </c>
      <c r="T206" s="108">
        <f> (dwg!U206-dwg!$D206)/(dwg!$E206-dwg!$D206)</f>
        <v>-0.7648183556</v>
      </c>
      <c r="U206" s="108">
        <f> (dwg!V206-dwg!$D206)/(dwg!$E206-dwg!$D206)</f>
        <v>-0.7648183556</v>
      </c>
      <c r="V206" s="108">
        <f> (dwg!W206-dwg!$D206)/(dwg!$E206-dwg!$D206)</f>
        <v>-0.7648183556</v>
      </c>
      <c r="W206" s="108">
        <f> (dwg!X206-dwg!$D206)/(dwg!$E206-dwg!$D206)</f>
        <v>-0.7648183556</v>
      </c>
      <c r="X206" s="108">
        <f> (dwg!Y206-dwg!$D206)/(dwg!$E206-dwg!$D206)</f>
        <v>-0.7648183556</v>
      </c>
      <c r="Y206" s="108">
        <f> (dwg!Z206-dwg!$D206)/(dwg!$E206-dwg!$D206)</f>
        <v>-0.7648183556</v>
      </c>
      <c r="Z206" s="108">
        <f> (dwg!AA206-dwg!$D206)/(dwg!$E206-dwg!$D206)</f>
        <v>-0.7648183556</v>
      </c>
      <c r="AA206" s="108">
        <f> (dwg!AB206-dwg!$D206)/(dwg!$E206-dwg!$D206)</f>
        <v>-0.7648183556</v>
      </c>
      <c r="AB206" s="108">
        <f> (dwg!AC206-dwg!$D206)/(dwg!$E206-dwg!$D206)</f>
        <v>-0.7648183556</v>
      </c>
      <c r="AC206" s="108">
        <f> (dwg!AD206-dwg!$D206)/(dwg!$E206-dwg!$D206)</f>
        <v>-0.7648183556</v>
      </c>
      <c r="AD206" s="108">
        <f> (dwg!AE206-dwg!$D206)/(dwg!$E206-dwg!$D206)</f>
        <v>-0.7648183556</v>
      </c>
      <c r="AE206" s="108">
        <f> (dwg!AF206-dwg!$D206)/(dwg!$E206-dwg!$D206)</f>
        <v>-0.7648183556</v>
      </c>
      <c r="AF206" s="108">
        <f> (dwg!AG206-dwg!$D206)/(dwg!$E206-dwg!$D206)</f>
        <v>-0.7648183556</v>
      </c>
    </row>
    <row r="207" ht="12.75" customHeight="1">
      <c r="A207" s="96">
        <v>921.0</v>
      </c>
      <c r="B207" s="97" t="s">
        <v>22</v>
      </c>
      <c r="C207" s="98" t="s">
        <v>29</v>
      </c>
      <c r="D207" s="108">
        <f> (dwg!E207-dwg!$D207)/(dwg!$E207-dwg!$D207)</f>
        <v>1</v>
      </c>
      <c r="E207" s="108">
        <f> (dwg!F207-dwg!$D207)/(dwg!$E207-dwg!$D207)</f>
        <v>0.9418386492</v>
      </c>
      <c r="F207" s="108">
        <f> (dwg!G207-dwg!$D207)/(dwg!$E207-dwg!$D207)</f>
        <v>0.9039399625</v>
      </c>
      <c r="G207" s="108">
        <f> (dwg!H207-dwg!$D207)/(dwg!$E207-dwg!$D207)</f>
        <v>0.8401500938</v>
      </c>
      <c r="H207" s="108">
        <f> (dwg!I207-dwg!$D207)/(dwg!$E207-dwg!$D207)</f>
        <v>0.9643527205</v>
      </c>
      <c r="I207" s="108">
        <f> (dwg!J207-dwg!$D207)/(dwg!$E207-dwg!$D207)</f>
        <v>0.9380863039</v>
      </c>
      <c r="J207" s="108">
        <f> (dwg!K207-dwg!$D207)/(dwg!$E207-dwg!$D207)</f>
        <v>0.9076923077</v>
      </c>
      <c r="K207" s="108">
        <f> (dwg!L207-dwg!$D207)/(dwg!$E207-dwg!$D207)</f>
        <v>0.8536585366</v>
      </c>
      <c r="L207" s="108">
        <f> (dwg!M207-dwg!$D207)/(dwg!$E207-dwg!$D207)</f>
        <v>0.8393996248</v>
      </c>
      <c r="M207" s="108">
        <f> (dwg!N207-dwg!$D207)/(dwg!$E207-dwg!$D207)</f>
        <v>0.8071294559</v>
      </c>
      <c r="N207" s="108">
        <f> (dwg!O207-dwg!$D207)/(dwg!$E207-dwg!$D207)</f>
        <v>0.860412758</v>
      </c>
      <c r="O207" s="108">
        <f> (dwg!P207-dwg!$D207)/(dwg!$E207-dwg!$D207)</f>
        <v>0.6772983114</v>
      </c>
      <c r="P207" s="108">
        <f> (dwg!Q207-dwg!$D207)/(dwg!$E207-dwg!$D207)</f>
        <v>0.6420262664</v>
      </c>
      <c r="Q207" s="108">
        <f> (dwg!R207-dwg!$D207)/(dwg!$E207-dwg!$D207)</f>
        <v>0.7658536585</v>
      </c>
      <c r="R207" s="108">
        <f> (dwg!S207-dwg!$D207)/(dwg!$E207-dwg!$D207)</f>
        <v>0.7928705441</v>
      </c>
      <c r="S207" s="108">
        <f> (dwg!T207-dwg!$D207)/(dwg!$E207-dwg!$D207)</f>
        <v>0.807879925</v>
      </c>
      <c r="T207" s="108">
        <f> (dwg!U207-dwg!$D207)/(dwg!$E207-dwg!$D207)</f>
        <v>0.7711069418</v>
      </c>
      <c r="U207" s="108">
        <f> (dwg!V207-dwg!$D207)/(dwg!$E207-dwg!$D207)</f>
        <v>0.6457786116</v>
      </c>
      <c r="V207" s="108">
        <f> (dwg!W207-dwg!$D207)/(dwg!$E207-dwg!$D207)</f>
        <v>0.6393996248</v>
      </c>
      <c r="W207" s="108">
        <f> (dwg!X207-dwg!$D207)/(dwg!$E207-dwg!$D207)</f>
        <v>0.8082551595</v>
      </c>
      <c r="X207" s="108">
        <f> (dwg!Y207-dwg!$D207)/(dwg!$E207-dwg!$D207)</f>
        <v>0.8495309568</v>
      </c>
      <c r="Y207" s="108">
        <f> (dwg!Z207-dwg!$D207)/(dwg!$E207-dwg!$D207)</f>
        <v>0.7557223265</v>
      </c>
      <c r="Z207" s="108">
        <f> (dwg!AA207-dwg!$D207)/(dwg!$E207-dwg!$D207)</f>
        <v>0.8442776735</v>
      </c>
      <c r="AA207" s="108">
        <f> (dwg!AB207-dwg!$D207)/(dwg!$E207-dwg!$D207)</f>
        <v>0.8240150094</v>
      </c>
      <c r="AB207" s="108">
        <f> (dwg!AC207-dwg!$D207)/(dwg!$E207-dwg!$D207)</f>
        <v>0.8240150094</v>
      </c>
      <c r="AC207" s="108">
        <f> (dwg!AD207-dwg!$D207)/(dwg!$E207-dwg!$D207)</f>
        <v>0.7932457786</v>
      </c>
      <c r="AD207" s="108">
        <f> (dwg!AE207-dwg!$D207)/(dwg!$E207-dwg!$D207)</f>
        <v>0.8409005629</v>
      </c>
      <c r="AE207" s="108">
        <f> (dwg!AF207-dwg!$D207)/(dwg!$E207-dwg!$D207)</f>
        <v>0.6442776735</v>
      </c>
      <c r="AF207" s="108">
        <f> (dwg!AG207-dwg!$D207)/(dwg!$E207-dwg!$D207)</f>
        <v>0.782739212</v>
      </c>
    </row>
    <row r="208" ht="12.75" customHeight="1">
      <c r="A208" s="96">
        <v>922.0</v>
      </c>
      <c r="B208" s="97" t="s">
        <v>22</v>
      </c>
      <c r="C208" s="100" t="s">
        <v>6</v>
      </c>
      <c r="D208" s="108">
        <f> (dwg!E208-dwg!$D208)/(dwg!$E208-dwg!$D208)</f>
        <v>1</v>
      </c>
      <c r="E208" s="108">
        <f> (dwg!F208-dwg!$D208)/(dwg!$E208-dwg!$D208)</f>
        <v>0.9273084479</v>
      </c>
      <c r="F208" s="108">
        <f> (dwg!G208-dwg!$D208)/(dwg!$E208-dwg!$D208)</f>
        <v>0.9013752456</v>
      </c>
      <c r="G208" s="108">
        <f> (dwg!H208-dwg!$D208)/(dwg!$E208-dwg!$D208)</f>
        <v>0.8208251473</v>
      </c>
      <c r="H208" s="108">
        <f> (dwg!I208-dwg!$D208)/(dwg!$E208-dwg!$D208)</f>
        <v>0.8593320236</v>
      </c>
      <c r="I208" s="108">
        <f> (dwg!J208-dwg!$D208)/(dwg!$E208-dwg!$D208)</f>
        <v>0.8836935167</v>
      </c>
      <c r="J208" s="108">
        <f> (dwg!K208-dwg!$D208)/(dwg!$E208-dwg!$D208)</f>
        <v>0.8950884086</v>
      </c>
      <c r="K208" s="108">
        <f> (dwg!L208-dwg!$D208)/(dwg!$E208-dwg!$D208)</f>
        <v>0.82043222</v>
      </c>
      <c r="L208" s="108">
        <f> (dwg!M208-dwg!$D208)/(dwg!$E208-dwg!$D208)</f>
        <v>0.7768172888</v>
      </c>
      <c r="M208" s="108">
        <f> (dwg!N208-dwg!$D208)/(dwg!$E208-dwg!$D208)</f>
        <v>0.6998035363</v>
      </c>
      <c r="N208" s="108">
        <f> (dwg!O208-dwg!$D208)/(dwg!$E208-dwg!$D208)</f>
        <v>0.7269155206</v>
      </c>
      <c r="O208" s="108">
        <f> (dwg!P208-dwg!$D208)/(dwg!$E208-dwg!$D208)</f>
        <v>0.5355599214</v>
      </c>
      <c r="P208" s="108">
        <f> (dwg!Q208-dwg!$D208)/(dwg!$E208-dwg!$D208)</f>
        <v>0.4970530452</v>
      </c>
      <c r="Q208" s="108">
        <f> (dwg!R208-dwg!$D208)/(dwg!$E208-dwg!$D208)</f>
        <v>0.5288801572</v>
      </c>
      <c r="R208" s="108">
        <f> (dwg!S208-dwg!$D208)/(dwg!$E208-dwg!$D208)</f>
        <v>0.5449901768</v>
      </c>
      <c r="S208" s="108">
        <f> (dwg!T208-dwg!$D208)/(dwg!$E208-dwg!$D208)</f>
        <v>0.5104125737</v>
      </c>
      <c r="T208" s="108">
        <f> (dwg!U208-dwg!$D208)/(dwg!$E208-dwg!$D208)</f>
        <v>0.4353634578</v>
      </c>
      <c r="U208" s="108">
        <f> (dwg!V208-dwg!$D208)/(dwg!$E208-dwg!$D208)</f>
        <v>0.3296660118</v>
      </c>
      <c r="V208" s="108">
        <f> (dwg!W208-dwg!$D208)/(dwg!$E208-dwg!$D208)</f>
        <v>0.2605108055</v>
      </c>
      <c r="W208" s="108">
        <f> (dwg!X208-dwg!$D208)/(dwg!$E208-dwg!$D208)</f>
        <v>0.2569744597</v>
      </c>
      <c r="X208" s="108">
        <f> (dwg!Y208-dwg!$D208)/(dwg!$E208-dwg!$D208)</f>
        <v>0.2361493124</v>
      </c>
      <c r="Y208" s="108">
        <f> (dwg!Z208-dwg!$D208)/(dwg!$E208-dwg!$D208)</f>
        <v>0.2023575639</v>
      </c>
      <c r="Z208" s="108">
        <f> (dwg!AA208-dwg!$D208)/(dwg!$E208-dwg!$D208)</f>
        <v>0.183497053</v>
      </c>
      <c r="AA208" s="108">
        <f> (dwg!AB208-dwg!$D208)/(dwg!$E208-dwg!$D208)</f>
        <v>0.1638506876</v>
      </c>
      <c r="AB208" s="108">
        <f> (dwg!AC208-dwg!$D208)/(dwg!$E208-dwg!$D208)</f>
        <v>0.1438113949</v>
      </c>
      <c r="AC208" s="108">
        <f> (dwg!AD208-dwg!$D208)/(dwg!$E208-dwg!$D208)</f>
        <v>0.1186640472</v>
      </c>
      <c r="AD208" s="108">
        <f> (dwg!AE208-dwg!$D208)/(dwg!$E208-dwg!$D208)</f>
        <v>0.1033398821</v>
      </c>
      <c r="AE208" s="108">
        <f> (dwg!AF208-dwg!$D208)/(dwg!$E208-dwg!$D208)</f>
        <v>0.07269155206</v>
      </c>
      <c r="AF208" s="108">
        <f> (dwg!AG208-dwg!$D208)/(dwg!$E208-dwg!$D208)</f>
        <v>0.05265225933</v>
      </c>
    </row>
    <row r="209" ht="12.75" customHeight="1">
      <c r="A209" s="96">
        <v>923.0</v>
      </c>
      <c r="B209" s="97" t="s">
        <v>22</v>
      </c>
      <c r="C209" s="100" t="s">
        <v>6</v>
      </c>
      <c r="D209" s="108">
        <f> (dwg!E209-dwg!$D209)/(dwg!$E209-dwg!$D209)</f>
        <v>1</v>
      </c>
      <c r="E209" s="108">
        <f> (dwg!F209-dwg!$D209)/(dwg!$E209-dwg!$D209)</f>
        <v>0.9431861804</v>
      </c>
      <c r="F209" s="108">
        <f> (dwg!G209-dwg!$D209)/(dwg!$E209-dwg!$D209)</f>
        <v>0.884452975</v>
      </c>
      <c r="G209" s="108">
        <f> (dwg!H209-dwg!$D209)/(dwg!$E209-dwg!$D209)</f>
        <v>0.8103646833</v>
      </c>
      <c r="H209" s="108">
        <f> (dwg!I209-dwg!$D209)/(dwg!$E209-dwg!$D209)</f>
        <v>0.8694817658</v>
      </c>
      <c r="I209" s="108">
        <f> (dwg!J209-dwg!$D209)/(dwg!$E209-dwg!$D209)</f>
        <v>0.8825335893</v>
      </c>
      <c r="J209" s="108">
        <f> (dwg!K209-dwg!$D209)/(dwg!$E209-dwg!$D209)</f>
        <v>0.8886756238</v>
      </c>
      <c r="K209" s="108">
        <f> (dwg!L209-dwg!$D209)/(dwg!$E209-dwg!$D209)</f>
        <v>0.8049904031</v>
      </c>
      <c r="L209" s="108">
        <f> (dwg!M209-dwg!$D209)/(dwg!$E209-dwg!$D209)</f>
        <v>0.756621881</v>
      </c>
      <c r="M209" s="108">
        <f> (dwg!N209-dwg!$D209)/(dwg!$E209-dwg!$D209)</f>
        <v>0.6971209213</v>
      </c>
      <c r="N209" s="108">
        <f> (dwg!O209-dwg!$D209)/(dwg!$E209-dwg!$D209)</f>
        <v>0.7143953935</v>
      </c>
      <c r="O209" s="108">
        <f> (dwg!P209-dwg!$D209)/(dwg!$E209-dwg!$D209)</f>
        <v>0.4990403071</v>
      </c>
      <c r="P209" s="108">
        <f> (dwg!Q209-dwg!$D209)/(dwg!$E209-dwg!$D209)</f>
        <v>0.4499040307</v>
      </c>
      <c r="Q209" s="108">
        <f> (dwg!R209-dwg!$D209)/(dwg!$E209-dwg!$D209)</f>
        <v>0.5117082534</v>
      </c>
      <c r="R209" s="108">
        <f> (dwg!S209-dwg!$D209)/(dwg!$E209-dwg!$D209)</f>
        <v>0.515547025</v>
      </c>
      <c r="S209" s="108">
        <f> (dwg!T209-dwg!$D209)/(dwg!$E209-dwg!$D209)</f>
        <v>0.5047984645</v>
      </c>
      <c r="T209" s="108">
        <f> (dwg!U209-dwg!$D209)/(dwg!$E209-dwg!$D209)</f>
        <v>0.3992322457</v>
      </c>
      <c r="U209" s="108">
        <f> (dwg!V209-dwg!$D209)/(dwg!$E209-dwg!$D209)</f>
        <v>0.294049904</v>
      </c>
      <c r="V209" s="108">
        <f> (dwg!W209-dwg!$D209)/(dwg!$E209-dwg!$D209)</f>
        <v>0.2349328215</v>
      </c>
      <c r="W209" s="108">
        <f> (dwg!X209-dwg!$D209)/(dwg!$E209-dwg!$D209)</f>
        <v>0.2406909789</v>
      </c>
      <c r="X209" s="108">
        <f> (dwg!Y209-dwg!$D209)/(dwg!$E209-dwg!$D209)</f>
        <v>0.2111324376</v>
      </c>
      <c r="Y209" s="108">
        <f> (dwg!Z209-dwg!$D209)/(dwg!$E209-dwg!$D209)</f>
        <v>0.1666026871</v>
      </c>
      <c r="Z209" s="108">
        <f> (dwg!AA209-dwg!$D209)/(dwg!$E209-dwg!$D209)</f>
        <v>0.1454894434</v>
      </c>
      <c r="AA209" s="108">
        <f> (dwg!AB209-dwg!$D209)/(dwg!$E209-dwg!$D209)</f>
        <v>0.1232245681</v>
      </c>
      <c r="AB209" s="108">
        <f> (dwg!AC209-dwg!$D209)/(dwg!$E209-dwg!$D209)</f>
        <v>0.09673704415</v>
      </c>
      <c r="AC209" s="108">
        <f> (dwg!AD209-dwg!$D209)/(dwg!$E209-dwg!$D209)</f>
        <v>0.06717850288</v>
      </c>
      <c r="AD209" s="108">
        <f> (dwg!AE209-dwg!$D209)/(dwg!$E209-dwg!$D209)</f>
        <v>0.04952015355</v>
      </c>
      <c r="AE209" s="108">
        <f> (dwg!AF209-dwg!$D209)/(dwg!$E209-dwg!$D209)</f>
        <v>0.01612284069</v>
      </c>
      <c r="AF209" s="108">
        <f> (dwg!AG209-dwg!$D209)/(dwg!$E209-dwg!$D209)</f>
        <v>-0.001535508637</v>
      </c>
    </row>
    <row r="210" ht="12.75" customHeight="1">
      <c r="A210" s="96">
        <v>924.0</v>
      </c>
      <c r="B210" s="97" t="s">
        <v>22</v>
      </c>
      <c r="C210" s="100" t="s">
        <v>6</v>
      </c>
      <c r="D210" s="108">
        <f> (dwg!E210-dwg!$D210)/(dwg!$E210-dwg!$D210)</f>
        <v>1</v>
      </c>
      <c r="E210" s="108">
        <f> (dwg!F210-dwg!$D210)/(dwg!$E210-dwg!$D210)</f>
        <v>0.9281095474</v>
      </c>
      <c r="F210" s="108">
        <f> (dwg!G210-dwg!$D210)/(dwg!$E210-dwg!$D210)</f>
        <v>0.9159376189</v>
      </c>
      <c r="G210" s="108">
        <f> (dwg!H210-dwg!$D210)/(dwg!$E210-dwg!$D210)</f>
        <v>0.8352985926</v>
      </c>
      <c r="H210" s="108">
        <f> (dwg!I210-dwg!$D210)/(dwg!$E210-dwg!$D210)</f>
        <v>0.8794218334</v>
      </c>
      <c r="I210" s="108">
        <f> (dwg!J210-dwg!$D210)/(dwg!$E210-dwg!$D210)</f>
        <v>0.8984404717</v>
      </c>
      <c r="J210" s="108">
        <f> (dwg!K210-dwg!$D210)/(dwg!$E210-dwg!$D210)</f>
        <v>0.8912133891</v>
      </c>
      <c r="K210" s="108">
        <f> (dwg!L210-dwg!$D210)/(dwg!$E210-dwg!$D210)</f>
        <v>0.8284518828</v>
      </c>
      <c r="L210" s="108">
        <f> (dwg!M210-dwg!$D210)/(dwg!$E210-dwg!$D210)</f>
        <v>0.7839482693</v>
      </c>
      <c r="M210" s="108">
        <f> (dwg!N210-dwg!$D210)/(dwg!$E210-dwg!$D210)</f>
        <v>0.7200456447</v>
      </c>
      <c r="N210" s="108">
        <f> (dwg!O210-dwg!$D210)/(dwg!$E210-dwg!$D210)</f>
        <v>0.7295549639</v>
      </c>
      <c r="O210" s="108">
        <f> (dwg!P210-dwg!$D210)/(dwg!$E210-dwg!$D210)</f>
        <v>0.5648535565</v>
      </c>
      <c r="P210" s="108">
        <f> (dwg!Q210-dwg!$D210)/(dwg!$E210-dwg!$D210)</f>
        <v>0.5127424876</v>
      </c>
      <c r="Q210" s="108">
        <f> (dwg!R210-dwg!$D210)/(dwg!$E210-dwg!$D210)</f>
        <v>0.5427919361</v>
      </c>
      <c r="R210" s="108">
        <f> (dwg!S210-dwg!$D210)/(dwg!$E210-dwg!$D210)</f>
        <v>0.5363255991</v>
      </c>
      <c r="S210" s="108">
        <f> (dwg!T210-dwg!$D210)/(dwg!$E210-dwg!$D210)</f>
        <v>0.4948649677</v>
      </c>
      <c r="T210" s="108">
        <f> (dwg!U210-dwg!$D210)/(dwg!$E210-dwg!$D210)</f>
        <v>0.4153670597</v>
      </c>
      <c r="U210" s="108">
        <f> (dwg!V210-dwg!$D210)/(dwg!$E210-dwg!$D210)</f>
        <v>0.3084823127</v>
      </c>
      <c r="V210" s="108">
        <f> (dwg!W210-dwg!$D210)/(dwg!$E210-dwg!$D210)</f>
        <v>0.2381133511</v>
      </c>
      <c r="W210" s="108">
        <f> (dwg!X210-dwg!$D210)/(dwg!$E210-dwg!$D210)</f>
        <v>0.249524534</v>
      </c>
      <c r="X210" s="108">
        <f> (dwg!Y210-dwg!$D210)/(dwg!$E210-dwg!$D210)</f>
        <v>0.2206162039</v>
      </c>
      <c r="Y210" s="108">
        <f> (dwg!Z210-dwg!$D210)/(dwg!$E210-dwg!$D210)</f>
        <v>0.1738303537</v>
      </c>
      <c r="Z210" s="108">
        <f> (dwg!AA210-dwg!$D210)/(dwg!$E210-dwg!$D210)</f>
        <v>0.1529098517</v>
      </c>
      <c r="AA210" s="108">
        <f> (dwg!AB210-dwg!$D210)/(dwg!$E210-dwg!$D210)</f>
        <v>0.1281856219</v>
      </c>
      <c r="AB210" s="108">
        <f> (dwg!AC210-dwg!$D210)/(dwg!$E210-dwg!$D210)</f>
        <v>0.1068847471</v>
      </c>
      <c r="AC210" s="108">
        <f> (dwg!AD210-dwg!$D210)/(dwg!$E210-dwg!$D210)</f>
        <v>0.08063902625</v>
      </c>
      <c r="AD210" s="108">
        <f> (dwg!AE210-dwg!$D210)/(dwg!$E210-dwg!$D210)</f>
        <v>0.06276150628</v>
      </c>
      <c r="AE210" s="108">
        <f> (dwg!AF210-dwg!$D210)/(dwg!$E210-dwg!$D210)</f>
        <v>0.03195131229</v>
      </c>
      <c r="AF210" s="108">
        <f> (dwg!AG210-dwg!$D210)/(dwg!$E210-dwg!$D210)</f>
        <v>0.01483453785</v>
      </c>
    </row>
    <row r="211" ht="12.75" customHeight="1">
      <c r="A211" s="96">
        <v>925.0</v>
      </c>
      <c r="B211" s="97" t="s">
        <v>22</v>
      </c>
      <c r="C211" s="98" t="s">
        <v>29</v>
      </c>
      <c r="D211" s="108">
        <f> (dwg!E211-dwg!$D211)/(dwg!$E211-dwg!$D211)</f>
        <v>1</v>
      </c>
      <c r="E211" s="108">
        <f> (dwg!F211-dwg!$D211)/(dwg!$E211-dwg!$D211)</f>
        <v>0.9125874126</v>
      </c>
      <c r="F211" s="108">
        <f> (dwg!G211-dwg!$D211)/(dwg!$E211-dwg!$D211)</f>
        <v>0.8721833722</v>
      </c>
      <c r="G211" s="108">
        <f> (dwg!H211-dwg!$D211)/(dwg!$E211-dwg!$D211)</f>
        <v>0.7956487956</v>
      </c>
      <c r="H211" s="108">
        <f> (dwg!I211-dwg!$D211)/(dwg!$E211-dwg!$D211)</f>
        <v>0.8698523699</v>
      </c>
      <c r="I211" s="108">
        <f> (dwg!J211-dwg!$D211)/(dwg!$E211-dwg!$D211)</f>
        <v>0.8768453768</v>
      </c>
      <c r="J211" s="108">
        <f> (dwg!K211-dwg!$D211)/(dwg!$E211-dwg!$D211)</f>
        <v>0.8803418803</v>
      </c>
      <c r="K211" s="108">
        <f> (dwg!L211-dwg!$D211)/(dwg!$E211-dwg!$D211)</f>
        <v>0.8212898213</v>
      </c>
      <c r="L211" s="108">
        <f> (dwg!M211-dwg!$D211)/(dwg!$E211-dwg!$D211)</f>
        <v>0.8135198135</v>
      </c>
      <c r="M211" s="108">
        <f> (dwg!N211-dwg!$D211)/(dwg!$E211-dwg!$D211)</f>
        <v>0.7587412587</v>
      </c>
      <c r="N211" s="108">
        <f> (dwg!O211-dwg!$D211)/(dwg!$E211-dwg!$D211)</f>
        <v>0.8364413364</v>
      </c>
      <c r="O211" s="108">
        <f> (dwg!P211-dwg!$D211)/(dwg!$E211-dwg!$D211)</f>
        <v>0.5916860917</v>
      </c>
      <c r="P211" s="108">
        <f> (dwg!Q211-dwg!$D211)/(dwg!$E211-dwg!$D211)</f>
        <v>0.6068376068</v>
      </c>
      <c r="Q211" s="108">
        <f> (dwg!R211-dwg!$D211)/(dwg!$E211-dwg!$D211)</f>
        <v>0.7140637141</v>
      </c>
      <c r="R211" s="108">
        <f> (dwg!S211-dwg!$D211)/(dwg!$E211-dwg!$D211)</f>
        <v>0.7812742813</v>
      </c>
      <c r="S211" s="108">
        <f> (dwg!T211-dwg!$D211)/(dwg!$E211-dwg!$D211)</f>
        <v>0.7676767677</v>
      </c>
      <c r="T211" s="108">
        <f> (dwg!U211-dwg!$D211)/(dwg!$E211-dwg!$D211)</f>
        <v>0.7233877234</v>
      </c>
      <c r="U211" s="108">
        <f> (dwg!V211-dwg!$D211)/(dwg!$E211-dwg!$D211)</f>
        <v>0.6025641026</v>
      </c>
      <c r="V211" s="108">
        <f> (dwg!W211-dwg!$D211)/(dwg!$E211-dwg!$D211)</f>
        <v>0.5641025641</v>
      </c>
      <c r="W211" s="108">
        <f> (dwg!X211-dwg!$D211)/(dwg!$E211-dwg!$D211)</f>
        <v>0.7921522922</v>
      </c>
      <c r="X211" s="108">
        <f> (dwg!Y211-dwg!$D211)/(dwg!$E211-dwg!$D211)</f>
        <v>0.817016317</v>
      </c>
      <c r="Y211" s="108">
        <f> (dwg!Z211-dwg!$D211)/(dwg!$E211-dwg!$D211)</f>
        <v>0.7144522145</v>
      </c>
      <c r="Z211" s="108">
        <f> (dwg!AA211-dwg!$D211)/(dwg!$E211-dwg!$D211)</f>
        <v>0.8282828283</v>
      </c>
      <c r="AA211" s="108">
        <f> (dwg!AB211-dwg!$D211)/(dwg!$E211-dwg!$D211)</f>
        <v>0.8092463092</v>
      </c>
      <c r="AB211" s="108">
        <f> (dwg!AC211-dwg!$D211)/(dwg!$E211-dwg!$D211)</f>
        <v>0.8026418026</v>
      </c>
      <c r="AC211" s="108">
        <f> (dwg!AD211-dwg!$D211)/(dwg!$E211-dwg!$D211)</f>
        <v>0.7214452214</v>
      </c>
      <c r="AD211" s="108">
        <f> (dwg!AE211-dwg!$D211)/(dwg!$E211-dwg!$D211)</f>
        <v>0.8278943279</v>
      </c>
      <c r="AE211" s="108">
        <f> (dwg!AF211-dwg!$D211)/(dwg!$E211-dwg!$D211)</f>
        <v>0.6041181041</v>
      </c>
      <c r="AF211" s="108">
        <f> (dwg!AG211-dwg!$D211)/(dwg!$E211-dwg!$D211)</f>
        <v>0.7346542347</v>
      </c>
    </row>
    <row r="212" ht="12.75" customHeight="1">
      <c r="A212" s="96">
        <v>926.0</v>
      </c>
      <c r="B212" s="97" t="s">
        <v>21</v>
      </c>
      <c r="C212" s="98" t="s">
        <v>29</v>
      </c>
      <c r="D212" s="108">
        <f> (dwg!E212-dwg!$D212)/(dwg!$E212-dwg!$D212)</f>
        <v>1</v>
      </c>
      <c r="E212" s="108">
        <f> (dwg!F212-dwg!$D212)/(dwg!$E212-dwg!$D212)</f>
        <v>0.9229351032</v>
      </c>
      <c r="F212" s="108">
        <f> (dwg!G212-dwg!$D212)/(dwg!$E212-dwg!$D212)</f>
        <v>0.8820058997</v>
      </c>
      <c r="G212" s="108">
        <f> (dwg!H212-dwg!$D212)/(dwg!$E212-dwg!$D212)</f>
        <v>0.8019911504</v>
      </c>
      <c r="H212" s="108">
        <f> (dwg!I212-dwg!$D212)/(dwg!$E212-dwg!$D212)</f>
        <v>0.8705752212</v>
      </c>
      <c r="I212" s="108">
        <f> (dwg!J212-dwg!$D212)/(dwg!$E212-dwg!$D212)</f>
        <v>0.8823746313</v>
      </c>
      <c r="J212" s="108">
        <f> (dwg!K212-dwg!$D212)/(dwg!$E212-dwg!$D212)</f>
        <v>0.8764749263</v>
      </c>
      <c r="K212" s="108">
        <f> (dwg!L212-dwg!$D212)/(dwg!$E212-dwg!$D212)</f>
        <v>0.8359144543</v>
      </c>
      <c r="L212" s="108">
        <f> (dwg!M212-dwg!$D212)/(dwg!$E212-dwg!$D212)</f>
        <v>0.8145280236</v>
      </c>
      <c r="M212" s="108">
        <f> (dwg!N212-dwg!$D212)/(dwg!$E212-dwg!$D212)</f>
        <v>0.767699115</v>
      </c>
      <c r="N212" s="108">
        <f> (dwg!O212-dwg!$D212)/(dwg!$E212-dwg!$D212)</f>
        <v>0.8388643068</v>
      </c>
      <c r="O212" s="108">
        <f> (dwg!P212-dwg!$D212)/(dwg!$E212-dwg!$D212)</f>
        <v>0.6401179941</v>
      </c>
      <c r="P212" s="108">
        <f> (dwg!Q212-dwg!$D212)/(dwg!$E212-dwg!$D212)</f>
        <v>0.6331120944</v>
      </c>
      <c r="Q212" s="108">
        <f> (dwg!R212-dwg!$D212)/(dwg!$E212-dwg!$D212)</f>
        <v>0.7551622419</v>
      </c>
      <c r="R212" s="108">
        <f> (dwg!S212-dwg!$D212)/(dwg!$E212-dwg!$D212)</f>
        <v>0.8101032448</v>
      </c>
      <c r="S212" s="108">
        <f> (dwg!T212-dwg!$D212)/(dwg!$E212-dwg!$D212)</f>
        <v>0.8163716814</v>
      </c>
      <c r="T212" s="108">
        <f> (dwg!U212-dwg!$D212)/(dwg!$E212-dwg!$D212)</f>
        <v>0.7750737463</v>
      </c>
      <c r="U212" s="108">
        <f> (dwg!V212-dwg!$D212)/(dwg!$E212-dwg!$D212)</f>
        <v>0.6965339233</v>
      </c>
      <c r="V212" s="108">
        <f> (dwg!W212-dwg!$D212)/(dwg!$E212-dwg!$D212)</f>
        <v>0.6662979351</v>
      </c>
      <c r="W212" s="108">
        <f> (dwg!X212-dwg!$D212)/(dwg!$E212-dwg!$D212)</f>
        <v>0.8307522124</v>
      </c>
      <c r="X212" s="108">
        <f> (dwg!Y212-dwg!$D212)/(dwg!$E212-dwg!$D212)</f>
        <v>0.8466076696</v>
      </c>
      <c r="Y212" s="108">
        <f> (dwg!Z212-dwg!$D212)/(dwg!$E212-dwg!$D212)</f>
        <v>0.8200589971</v>
      </c>
      <c r="Z212" s="108">
        <f> (dwg!AA212-dwg!$D212)/(dwg!$E212-dwg!$D212)</f>
        <v>0.8702064897</v>
      </c>
      <c r="AA212" s="108">
        <f> (dwg!AB212-dwg!$D212)/(dwg!$E212-dwg!$D212)</f>
        <v>0.8576696165</v>
      </c>
      <c r="AB212" s="108">
        <f> (dwg!AC212-dwg!$D212)/(dwg!$E212-dwg!$D212)</f>
        <v>0.8532448378</v>
      </c>
      <c r="AC212" s="108">
        <f> (dwg!AD212-dwg!$D212)/(dwg!$E212-dwg!$D212)</f>
        <v>0.822640118</v>
      </c>
      <c r="AD212" s="108">
        <f> (dwg!AE212-dwg!$D212)/(dwg!$E212-dwg!$D212)</f>
        <v>0.8576696165</v>
      </c>
      <c r="AE212" s="108">
        <f> (dwg!AF212-dwg!$D212)/(dwg!$E212-dwg!$D212)</f>
        <v>0.7275073746</v>
      </c>
      <c r="AF212" s="108">
        <f> (dwg!AG212-dwg!$D212)/(dwg!$E212-dwg!$D212)</f>
        <v>0.8089970501</v>
      </c>
    </row>
    <row r="213" ht="12.75" customHeight="1">
      <c r="A213" s="96">
        <v>927.0</v>
      </c>
      <c r="B213" s="97" t="s">
        <v>21</v>
      </c>
      <c r="C213" s="98" t="s">
        <v>29</v>
      </c>
      <c r="D213" s="108">
        <f> (dwg!E213-dwg!$D213)/(dwg!$E213-dwg!$D213)</f>
        <v>1</v>
      </c>
      <c r="E213" s="108">
        <f> (dwg!F213-dwg!$D213)/(dwg!$E213-dwg!$D213)</f>
        <v>0.936416185</v>
      </c>
      <c r="F213" s="108">
        <f> (dwg!G213-dwg!$D213)/(dwg!$E213-dwg!$D213)</f>
        <v>0.9252408478</v>
      </c>
      <c r="G213" s="108">
        <f> (dwg!H213-dwg!$D213)/(dwg!$E213-dwg!$D213)</f>
        <v>0.8362235067</v>
      </c>
      <c r="H213" s="108">
        <f> (dwg!I213-dwg!$D213)/(dwg!$E213-dwg!$D213)</f>
        <v>0.8778420039</v>
      </c>
      <c r="I213" s="108">
        <f> (dwg!J213-dwg!$D213)/(dwg!$E213-dwg!$D213)</f>
        <v>0.8971098266</v>
      </c>
      <c r="J213" s="108">
        <f> (dwg!K213-dwg!$D213)/(dwg!$E213-dwg!$D213)</f>
        <v>0.8801541426</v>
      </c>
      <c r="K213" s="108">
        <f> (dwg!L213-dwg!$D213)/(dwg!$E213-dwg!$D213)</f>
        <v>0.8497109827</v>
      </c>
      <c r="L213" s="108">
        <f> (dwg!M213-dwg!$D213)/(dwg!$E213-dwg!$D213)</f>
        <v>0.8304431599</v>
      </c>
      <c r="M213" s="108">
        <f> (dwg!N213-dwg!$D213)/(dwg!$E213-dwg!$D213)</f>
        <v>0.7903660886</v>
      </c>
      <c r="N213" s="108">
        <f> (dwg!O213-dwg!$D213)/(dwg!$E213-dwg!$D213)</f>
        <v>0.8504816956</v>
      </c>
      <c r="O213" s="108">
        <f> (dwg!P213-dwg!$D213)/(dwg!$E213-dwg!$D213)</f>
        <v>0.5984585742</v>
      </c>
      <c r="P213" s="108">
        <f> (dwg!Q213-dwg!$D213)/(dwg!$E213-dwg!$D213)</f>
        <v>0.6030828516</v>
      </c>
      <c r="Q213" s="108">
        <f> (dwg!R213-dwg!$D213)/(dwg!$E213-dwg!$D213)</f>
        <v>0.7379576108</v>
      </c>
      <c r="R213" s="108">
        <f> (dwg!S213-dwg!$D213)/(dwg!$E213-dwg!$D213)</f>
        <v>0.7818882466</v>
      </c>
      <c r="S213" s="108">
        <f> (dwg!T213-dwg!$D213)/(dwg!$E213-dwg!$D213)</f>
        <v>0.7992292871</v>
      </c>
      <c r="T213" s="108">
        <f> (dwg!U213-dwg!$D213)/(dwg!$E213-dwg!$D213)</f>
        <v>0.7468208092</v>
      </c>
      <c r="U213" s="108">
        <f> (dwg!V213-dwg!$D213)/(dwg!$E213-dwg!$D213)</f>
        <v>0.6832369942</v>
      </c>
      <c r="V213" s="108">
        <f> (dwg!W213-dwg!$D213)/(dwg!$E213-dwg!$D213)</f>
        <v>0.6069364162</v>
      </c>
      <c r="W213" s="108">
        <f> (dwg!X213-dwg!$D213)/(dwg!$E213-dwg!$D213)</f>
        <v>0.8092485549</v>
      </c>
      <c r="X213" s="108">
        <f> (dwg!Y213-dwg!$D213)/(dwg!$E213-dwg!$D213)</f>
        <v>0.8200385356</v>
      </c>
      <c r="Y213" s="108">
        <f> (dwg!Z213-dwg!$D213)/(dwg!$E213-dwg!$D213)</f>
        <v>0.75761079</v>
      </c>
      <c r="Z213" s="108">
        <f> (dwg!AA213-dwg!$D213)/(dwg!$E213-dwg!$D213)</f>
        <v>0.855105973</v>
      </c>
      <c r="AA213" s="108">
        <f> (dwg!AB213-dwg!$D213)/(dwg!$E213-dwg!$D213)</f>
        <v>0.8277456647</v>
      </c>
      <c r="AB213" s="108">
        <f> (dwg!AC213-dwg!$D213)/(dwg!$E213-dwg!$D213)</f>
        <v>0.8065510597</v>
      </c>
      <c r="AC213" s="108">
        <f> (dwg!AD213-dwg!$D213)/(dwg!$E213-dwg!$D213)</f>
        <v>0.7826589595</v>
      </c>
      <c r="AD213" s="108">
        <f> (dwg!AE213-dwg!$D213)/(dwg!$E213-dwg!$D213)</f>
        <v>0.8134874759</v>
      </c>
      <c r="AE213" s="108">
        <f> (dwg!AF213-dwg!$D213)/(dwg!$E213-dwg!$D213)</f>
        <v>0.7075144509</v>
      </c>
      <c r="AF213" s="108">
        <f> (dwg!AG213-dwg!$D213)/(dwg!$E213-dwg!$D213)</f>
        <v>0.7487475915</v>
      </c>
    </row>
    <row r="214" ht="12.75" customHeight="1">
      <c r="A214" s="96">
        <v>928.0</v>
      </c>
      <c r="B214" s="97" t="s">
        <v>21</v>
      </c>
      <c r="C214" s="96" t="s">
        <v>419</v>
      </c>
      <c r="D214" s="108">
        <f> (dwg!E214-dwg!$D214)/(dwg!$E214-dwg!$D214)</f>
        <v>1</v>
      </c>
      <c r="E214" s="108">
        <f> (dwg!F214-dwg!$D214)/(dwg!$E214-dwg!$D214)</f>
        <v>0.9557063049</v>
      </c>
      <c r="F214" s="108">
        <f> (dwg!G214-dwg!$D214)/(dwg!$E214-dwg!$D214)</f>
        <v>0.9273743017</v>
      </c>
      <c r="G214" s="108">
        <f> (dwg!H214-dwg!$D214)/(dwg!$E214-dwg!$D214)</f>
        <v>0.8499600958</v>
      </c>
      <c r="H214" s="108">
        <f> (dwg!I214-dwg!$D214)/(dwg!$E214-dwg!$D214)</f>
        <v>0.8818834796</v>
      </c>
      <c r="I214" s="108">
        <f> (dwg!J214-dwg!$D214)/(dwg!$E214-dwg!$D214)</f>
        <v>0.889066241</v>
      </c>
      <c r="J214" s="108">
        <f> (dwg!K214-dwg!$D214)/(dwg!$E214-dwg!$D214)</f>
        <v>-0.798084597</v>
      </c>
      <c r="K214" s="108">
        <f> (dwg!L214-dwg!$D214)/(dwg!$E214-dwg!$D214)</f>
        <v>-0.798084597</v>
      </c>
      <c r="L214" s="108">
        <f> (dwg!M214-dwg!$D214)/(dwg!$E214-dwg!$D214)</f>
        <v>-0.798084597</v>
      </c>
      <c r="M214" s="108">
        <f> (dwg!N214-dwg!$D214)/(dwg!$E214-dwg!$D214)</f>
        <v>-0.798084597</v>
      </c>
      <c r="N214" s="108">
        <f> (dwg!O214-dwg!$D214)/(dwg!$E214-dwg!$D214)</f>
        <v>-0.798084597</v>
      </c>
      <c r="O214" s="108">
        <f> (dwg!P214-dwg!$D214)/(dwg!$E214-dwg!$D214)</f>
        <v>-0.798084597</v>
      </c>
      <c r="P214" s="108">
        <f> (dwg!Q214-dwg!$D214)/(dwg!$E214-dwg!$D214)</f>
        <v>-0.798084597</v>
      </c>
      <c r="Q214" s="108">
        <f> (dwg!R214-dwg!$D214)/(dwg!$E214-dwg!$D214)</f>
        <v>-0.798084597</v>
      </c>
      <c r="R214" s="108">
        <f> (dwg!S214-dwg!$D214)/(dwg!$E214-dwg!$D214)</f>
        <v>-0.798084597</v>
      </c>
      <c r="S214" s="108">
        <f> (dwg!T214-dwg!$D214)/(dwg!$E214-dwg!$D214)</f>
        <v>-0.798084597</v>
      </c>
      <c r="T214" s="108">
        <f> (dwg!U214-dwg!$D214)/(dwg!$E214-dwg!$D214)</f>
        <v>-0.798084597</v>
      </c>
      <c r="U214" s="108">
        <f> (dwg!V214-dwg!$D214)/(dwg!$E214-dwg!$D214)</f>
        <v>-0.798084597</v>
      </c>
      <c r="V214" s="108">
        <f> (dwg!W214-dwg!$D214)/(dwg!$E214-dwg!$D214)</f>
        <v>-0.798084597</v>
      </c>
      <c r="W214" s="108">
        <f> (dwg!X214-dwg!$D214)/(dwg!$E214-dwg!$D214)</f>
        <v>-0.798084597</v>
      </c>
      <c r="X214" s="108">
        <f> (dwg!Y214-dwg!$D214)/(dwg!$E214-dwg!$D214)</f>
        <v>-0.798084597</v>
      </c>
      <c r="Y214" s="108">
        <f> (dwg!Z214-dwg!$D214)/(dwg!$E214-dwg!$D214)</f>
        <v>-0.798084597</v>
      </c>
      <c r="Z214" s="108">
        <f> (dwg!AA214-dwg!$D214)/(dwg!$E214-dwg!$D214)</f>
        <v>-0.798084597</v>
      </c>
      <c r="AA214" s="108">
        <f> (dwg!AB214-dwg!$D214)/(dwg!$E214-dwg!$D214)</f>
        <v>-0.798084597</v>
      </c>
      <c r="AB214" s="108">
        <f> (dwg!AC214-dwg!$D214)/(dwg!$E214-dwg!$D214)</f>
        <v>-0.798084597</v>
      </c>
      <c r="AC214" s="108">
        <f> (dwg!AD214-dwg!$D214)/(dwg!$E214-dwg!$D214)</f>
        <v>-0.798084597</v>
      </c>
      <c r="AD214" s="108">
        <f> (dwg!AE214-dwg!$D214)/(dwg!$E214-dwg!$D214)</f>
        <v>-0.798084597</v>
      </c>
      <c r="AE214" s="108">
        <f> (dwg!AF214-dwg!$D214)/(dwg!$E214-dwg!$D214)</f>
        <v>-0.798084597</v>
      </c>
      <c r="AF214" s="108">
        <f> (dwg!AG214-dwg!$D214)/(dwg!$E214-dwg!$D214)</f>
        <v>-0.798084597</v>
      </c>
    </row>
    <row r="215" ht="12.75" customHeight="1">
      <c r="A215" s="96">
        <v>929.0</v>
      </c>
      <c r="B215" s="97" t="s">
        <v>21</v>
      </c>
      <c r="C215" s="98" t="s">
        <v>29</v>
      </c>
      <c r="D215" s="108">
        <f> (dwg!E215-dwg!$D215)/(dwg!$E215-dwg!$D215)</f>
        <v>1</v>
      </c>
      <c r="E215" s="108">
        <f> (dwg!F215-dwg!$D215)/(dwg!$E215-dwg!$D215)</f>
        <v>0.9515648286</v>
      </c>
      <c r="F215" s="108">
        <f> (dwg!G215-dwg!$D215)/(dwg!$E215-dwg!$D215)</f>
        <v>0.904247392</v>
      </c>
      <c r="G215" s="108">
        <f> (dwg!H215-dwg!$D215)/(dwg!$E215-dwg!$D215)</f>
        <v>0.8327123696</v>
      </c>
      <c r="H215" s="108">
        <f> (dwg!I215-dwg!$D215)/(dwg!$E215-dwg!$D215)</f>
        <v>0.8826378539</v>
      </c>
      <c r="I215" s="108">
        <f> (dwg!J215-dwg!$D215)/(dwg!$E215-dwg!$D215)</f>
        <v>0.8848733234</v>
      </c>
      <c r="J215" s="108">
        <f> (dwg!K215-dwg!$D215)/(dwg!$E215-dwg!$D215)</f>
        <v>0.8856184799</v>
      </c>
      <c r="K215" s="108">
        <f> (dwg!L215-dwg!$D215)/(dwg!$E215-dwg!$D215)</f>
        <v>0.8405365127</v>
      </c>
      <c r="L215" s="108">
        <f> (dwg!M215-dwg!$D215)/(dwg!$E215-dwg!$D215)</f>
        <v>0.8297317437</v>
      </c>
      <c r="M215" s="108">
        <f> (dwg!N215-dwg!$D215)/(dwg!$E215-dwg!$D215)</f>
        <v>0.7906110283</v>
      </c>
      <c r="N215" s="108">
        <f> (dwg!O215-dwg!$D215)/(dwg!$E215-dwg!$D215)</f>
        <v>0.8453800298</v>
      </c>
      <c r="O215" s="108">
        <f> (dwg!P215-dwg!$D215)/(dwg!$E215-dwg!$D215)</f>
        <v>0.5678092399</v>
      </c>
      <c r="P215" s="108">
        <f> (dwg!Q215-dwg!$D215)/(dwg!$E215-dwg!$D215)</f>
        <v>0.5715350224</v>
      </c>
      <c r="Q215" s="108">
        <f> (dwg!R215-dwg!$D215)/(dwg!$E215-dwg!$D215)</f>
        <v>0.7000745156</v>
      </c>
      <c r="R215" s="108">
        <f> (dwg!S215-dwg!$D215)/(dwg!$E215-dwg!$D215)</f>
        <v>0.7697466468</v>
      </c>
      <c r="S215" s="108">
        <f> (dwg!T215-dwg!$D215)/(dwg!$E215-dwg!$D215)</f>
        <v>0.7660208644</v>
      </c>
      <c r="T215" s="108">
        <f> (dwg!U215-dwg!$D215)/(dwg!$E215-dwg!$D215)</f>
        <v>0.7086438152</v>
      </c>
      <c r="U215" s="108">
        <f> (dwg!V215-dwg!$D215)/(dwg!$E215-dwg!$D215)</f>
        <v>0.6385991058</v>
      </c>
      <c r="V215" s="108">
        <f> (dwg!W215-dwg!$D215)/(dwg!$E215-dwg!$D215)</f>
        <v>0.5894187779</v>
      </c>
      <c r="W215" s="108">
        <f> (dwg!X215-dwg!$D215)/(dwg!$E215-dwg!$D215)</f>
        <v>0.7958271237</v>
      </c>
      <c r="X215" s="108">
        <f> (dwg!Y215-dwg!$D215)/(dwg!$E215-dwg!$D215)</f>
        <v>0.8353204173</v>
      </c>
      <c r="Y215" s="108">
        <f> (dwg!Z215-dwg!$D215)/(dwg!$E215-dwg!$D215)</f>
        <v>0.7738450075</v>
      </c>
      <c r="Z215" s="108">
        <f> (dwg!AA215-dwg!$D215)/(dwg!$E215-dwg!$D215)</f>
        <v>0.8636363636</v>
      </c>
      <c r="AA215" s="108">
        <f> (dwg!AB215-dwg!$D215)/(dwg!$E215-dwg!$D215)</f>
        <v>0.8532041729</v>
      </c>
      <c r="AB215" s="108">
        <f> (dwg!AC215-dwg!$D215)/(dwg!$E215-dwg!$D215)</f>
        <v>0.8416542474</v>
      </c>
      <c r="AC215" s="108">
        <f> (dwg!AD215-dwg!$D215)/(dwg!$E215-dwg!$D215)</f>
        <v>0.8219076006</v>
      </c>
      <c r="AD215" s="108">
        <f> (dwg!AE215-dwg!$D215)/(dwg!$E215-dwg!$D215)</f>
        <v>0.8468703428</v>
      </c>
      <c r="AE215" s="108">
        <f> (dwg!AF215-dwg!$D215)/(dwg!$E215-dwg!$D215)</f>
        <v>0.7511177347</v>
      </c>
      <c r="AF215" s="108">
        <f> (dwg!AG215-dwg!$D215)/(dwg!$E215-dwg!$D215)</f>
        <v>0.8196721311</v>
      </c>
    </row>
    <row r="216" ht="12.75" customHeight="1">
      <c r="A216" s="96">
        <v>930.0</v>
      </c>
      <c r="B216" s="97" t="s">
        <v>21</v>
      </c>
      <c r="C216" s="100" t="s">
        <v>6</v>
      </c>
      <c r="D216" s="108">
        <f> (dwg!E216-dwg!$D216)/(dwg!$E216-dwg!$D216)</f>
        <v>1</v>
      </c>
      <c r="E216" s="108">
        <f> (dwg!F216-dwg!$D216)/(dwg!$E216-dwg!$D216)</f>
        <v>0.9476099426</v>
      </c>
      <c r="F216" s="108">
        <f> (dwg!G216-dwg!$D216)/(dwg!$E216-dwg!$D216)</f>
        <v>0.9158699809</v>
      </c>
      <c r="G216" s="108">
        <f> (dwg!H216-dwg!$D216)/(dwg!$E216-dwg!$D216)</f>
        <v>0.8252390057</v>
      </c>
      <c r="H216" s="108">
        <f> (dwg!I216-dwg!$D216)/(dwg!$E216-dwg!$D216)</f>
        <v>0.8810707457</v>
      </c>
      <c r="I216" s="108">
        <f> (dwg!J216-dwg!$D216)/(dwg!$E216-dwg!$D216)</f>
        <v>0.8856596558</v>
      </c>
      <c r="J216" s="108">
        <f> (dwg!K216-dwg!$D216)/(dwg!$E216-dwg!$D216)</f>
        <v>0.8833652008</v>
      </c>
      <c r="K216" s="108">
        <f> (dwg!L216-dwg!$D216)/(dwg!$E216-dwg!$D216)</f>
        <v>0.7938814532</v>
      </c>
      <c r="L216" s="108">
        <f> (dwg!M216-dwg!$D216)/(dwg!$E216-dwg!$D216)</f>
        <v>0.7449330784</v>
      </c>
      <c r="M216" s="108">
        <f> (dwg!N216-dwg!$D216)/(dwg!$E216-dwg!$D216)</f>
        <v>0.6627151052</v>
      </c>
      <c r="N216" s="108">
        <f> (dwg!O216-dwg!$D216)/(dwg!$E216-dwg!$D216)</f>
        <v>0.6936902486</v>
      </c>
      <c r="O216" s="108">
        <f> (dwg!P216-dwg!$D216)/(dwg!$E216-dwg!$D216)</f>
        <v>0.434416826</v>
      </c>
      <c r="P216" s="108">
        <f> (dwg!Q216-dwg!$D216)/(dwg!$E216-dwg!$D216)</f>
        <v>0.3984703633</v>
      </c>
      <c r="Q216" s="108">
        <f> (dwg!R216-dwg!$D216)/(dwg!$E216-dwg!$D216)</f>
        <v>0.4841300191</v>
      </c>
      <c r="R216" s="108">
        <f> (dwg!S216-dwg!$D216)/(dwg!$E216-dwg!$D216)</f>
        <v>0.4944550669</v>
      </c>
      <c r="S216" s="108">
        <f> (dwg!T216-dwg!$D216)/(dwg!$E216-dwg!$D216)</f>
        <v>0.4615678776</v>
      </c>
      <c r="T216" s="108">
        <f> (dwg!U216-dwg!$D216)/(dwg!$E216-dwg!$D216)</f>
        <v>0.3843212237</v>
      </c>
      <c r="U216" s="108">
        <f> (dwg!V216-dwg!$D216)/(dwg!$E216-dwg!$D216)</f>
        <v>0.2929254302</v>
      </c>
      <c r="V216" s="108">
        <f> (dwg!W216-dwg!$D216)/(dwg!$E216-dwg!$D216)</f>
        <v>0.230210325</v>
      </c>
      <c r="W216" s="108">
        <f> (dwg!X216-dwg!$D216)/(dwg!$E216-dwg!$D216)</f>
        <v>0.2340344168</v>
      </c>
      <c r="X216" s="108">
        <f> (dwg!Y216-dwg!$D216)/(dwg!$E216-dwg!$D216)</f>
        <v>0.1988527725</v>
      </c>
      <c r="Y216" s="108">
        <f> (dwg!Z216-dwg!$D216)/(dwg!$E216-dwg!$D216)</f>
        <v>0.1617590822</v>
      </c>
      <c r="Z216" s="108">
        <f> (dwg!AA216-dwg!$D216)/(dwg!$E216-dwg!$D216)</f>
        <v>0.141873805</v>
      </c>
      <c r="AA216" s="108">
        <f> (dwg!AB216-dwg!$D216)/(dwg!$E216-dwg!$D216)</f>
        <v>0.1193116635</v>
      </c>
      <c r="AB216" s="108">
        <f> (dwg!AC216-dwg!$D216)/(dwg!$E216-dwg!$D216)</f>
        <v>0.09789674952</v>
      </c>
      <c r="AC216" s="108">
        <f> (dwg!AD216-dwg!$D216)/(dwg!$E216-dwg!$D216)</f>
        <v>0.07609942639</v>
      </c>
      <c r="AD216" s="108">
        <f> (dwg!AE216-dwg!$D216)/(dwg!$E216-dwg!$D216)</f>
        <v>0.06156787763</v>
      </c>
      <c r="AE216" s="108">
        <f> (dwg!AF216-dwg!$D216)/(dwg!$E216-dwg!$D216)</f>
        <v>0.03518164436</v>
      </c>
      <c r="AF216" s="108">
        <f> (dwg!AG216-dwg!$D216)/(dwg!$E216-dwg!$D216)</f>
        <v>0.02141491396</v>
      </c>
    </row>
    <row r="217" ht="12.75" customHeight="1">
      <c r="A217" s="96">
        <v>931.0</v>
      </c>
      <c r="B217" s="97" t="s">
        <v>21</v>
      </c>
      <c r="C217" s="96" t="s">
        <v>419</v>
      </c>
      <c r="D217" s="108">
        <f> (dwg!E217-dwg!$D217)/(dwg!$E217-dwg!$D217)</f>
        <v>1</v>
      </c>
      <c r="E217" s="108">
        <f> (dwg!F217-dwg!$D217)/(dwg!$E217-dwg!$D217)</f>
        <v>0.9545126354</v>
      </c>
      <c r="F217" s="108">
        <f> (dwg!G217-dwg!$D217)/(dwg!$E217-dwg!$D217)</f>
        <v>0.9028880866</v>
      </c>
      <c r="G217" s="108">
        <f> (dwg!H217-dwg!$D217)/(dwg!$E217-dwg!$D217)</f>
        <v>0.8415162455</v>
      </c>
      <c r="H217" s="108">
        <f> (dwg!I217-dwg!$D217)/(dwg!$E217-dwg!$D217)</f>
        <v>0.8801444043</v>
      </c>
      <c r="I217" s="108">
        <f> (dwg!J217-dwg!$D217)/(dwg!$E217-dwg!$D217)</f>
        <v>0.8873646209</v>
      </c>
      <c r="J217" s="108">
        <f> (dwg!K217-dwg!$D217)/(dwg!$E217-dwg!$D217)</f>
        <v>-0.7220216606</v>
      </c>
      <c r="K217" s="108">
        <f> (dwg!L217-dwg!$D217)/(dwg!$E217-dwg!$D217)</f>
        <v>-0.7220216606</v>
      </c>
      <c r="L217" s="108">
        <f> (dwg!M217-dwg!$D217)/(dwg!$E217-dwg!$D217)</f>
        <v>-0.7220216606</v>
      </c>
      <c r="M217" s="108">
        <f> (dwg!N217-dwg!$D217)/(dwg!$E217-dwg!$D217)</f>
        <v>-0.7220216606</v>
      </c>
      <c r="N217" s="108">
        <f> (dwg!O217-dwg!$D217)/(dwg!$E217-dwg!$D217)</f>
        <v>-0.7220216606</v>
      </c>
      <c r="O217" s="108">
        <f> (dwg!P217-dwg!$D217)/(dwg!$E217-dwg!$D217)</f>
        <v>-0.7220216606</v>
      </c>
      <c r="P217" s="108">
        <f> (dwg!Q217-dwg!$D217)/(dwg!$E217-dwg!$D217)</f>
        <v>-0.7220216606</v>
      </c>
      <c r="Q217" s="108">
        <f> (dwg!R217-dwg!$D217)/(dwg!$E217-dwg!$D217)</f>
        <v>-0.7220216606</v>
      </c>
      <c r="R217" s="108">
        <f> (dwg!S217-dwg!$D217)/(dwg!$E217-dwg!$D217)</f>
        <v>-0.7220216606</v>
      </c>
      <c r="S217" s="108">
        <f> (dwg!T217-dwg!$D217)/(dwg!$E217-dwg!$D217)</f>
        <v>-0.7220216606</v>
      </c>
      <c r="T217" s="108">
        <f> (dwg!U217-dwg!$D217)/(dwg!$E217-dwg!$D217)</f>
        <v>-0.7220216606</v>
      </c>
      <c r="U217" s="108">
        <f> (dwg!V217-dwg!$D217)/(dwg!$E217-dwg!$D217)</f>
        <v>-0.7220216606</v>
      </c>
      <c r="V217" s="108">
        <f> (dwg!W217-dwg!$D217)/(dwg!$E217-dwg!$D217)</f>
        <v>-0.7220216606</v>
      </c>
      <c r="W217" s="108">
        <f> (dwg!X217-dwg!$D217)/(dwg!$E217-dwg!$D217)</f>
        <v>-0.7220216606</v>
      </c>
      <c r="X217" s="108">
        <f> (dwg!Y217-dwg!$D217)/(dwg!$E217-dwg!$D217)</f>
        <v>-0.7220216606</v>
      </c>
      <c r="Y217" s="108">
        <f> (dwg!Z217-dwg!$D217)/(dwg!$E217-dwg!$D217)</f>
        <v>-0.7220216606</v>
      </c>
      <c r="Z217" s="108">
        <f> (dwg!AA217-dwg!$D217)/(dwg!$E217-dwg!$D217)</f>
        <v>-0.7220216606</v>
      </c>
      <c r="AA217" s="108">
        <f> (dwg!AB217-dwg!$D217)/(dwg!$E217-dwg!$D217)</f>
        <v>-0.7220216606</v>
      </c>
      <c r="AB217" s="108">
        <f> (dwg!AC217-dwg!$D217)/(dwg!$E217-dwg!$D217)</f>
        <v>-0.7220216606</v>
      </c>
      <c r="AC217" s="108">
        <f> (dwg!AD217-dwg!$D217)/(dwg!$E217-dwg!$D217)</f>
        <v>-0.7220216606</v>
      </c>
      <c r="AD217" s="108">
        <f> (dwg!AE217-dwg!$D217)/(dwg!$E217-dwg!$D217)</f>
        <v>-0.7220216606</v>
      </c>
      <c r="AE217" s="108">
        <f> (dwg!AF217-dwg!$D217)/(dwg!$E217-dwg!$D217)</f>
        <v>-0.7220216606</v>
      </c>
      <c r="AF217" s="108">
        <f> (dwg!AG217-dwg!$D217)/(dwg!$E217-dwg!$D217)</f>
        <v>-0.7220216606</v>
      </c>
    </row>
    <row r="218" ht="12.75" customHeight="1">
      <c r="A218" s="96">
        <v>932.0</v>
      </c>
      <c r="B218" s="97" t="s">
        <v>21</v>
      </c>
      <c r="C218" s="100" t="s">
        <v>6</v>
      </c>
      <c r="D218" s="108">
        <f> (dwg!E218-dwg!$D218)/(dwg!$E218-dwg!$D218)</f>
        <v>1</v>
      </c>
      <c r="E218" s="108">
        <f> (dwg!F218-dwg!$D218)/(dwg!$E218-dwg!$D218)</f>
        <v>0.9576523031</v>
      </c>
      <c r="F218" s="108">
        <f> (dwg!G218-dwg!$D218)/(dwg!$E218-dwg!$D218)</f>
        <v>0.941307578</v>
      </c>
      <c r="G218" s="108">
        <f> (dwg!H218-dwg!$D218)/(dwg!$E218-dwg!$D218)</f>
        <v>0.882615156</v>
      </c>
      <c r="H218" s="108">
        <f> (dwg!I218-dwg!$D218)/(dwg!$E218-dwg!$D218)</f>
        <v>0.8997028232</v>
      </c>
      <c r="I218" s="108">
        <f> (dwg!J218-dwg!$D218)/(dwg!$E218-dwg!$D218)</f>
        <v>0.9037890045</v>
      </c>
      <c r="J218" s="108">
        <f> (dwg!K218-dwg!$D218)/(dwg!$E218-dwg!$D218)</f>
        <v>0.8889301634</v>
      </c>
      <c r="K218" s="108">
        <f> (dwg!L218-dwg!$D218)/(dwg!$E218-dwg!$D218)</f>
        <v>0.8543833581</v>
      </c>
      <c r="L218" s="108">
        <f> (dwg!M218-dwg!$D218)/(dwg!$E218-dwg!$D218)</f>
        <v>0.8116641902</v>
      </c>
      <c r="M218" s="108">
        <f> (dwg!N218-dwg!$D218)/(dwg!$E218-dwg!$D218)</f>
        <v>0.7466567608</v>
      </c>
      <c r="N218" s="108">
        <f> (dwg!O218-dwg!$D218)/(dwg!$E218-dwg!$D218)</f>
        <v>0.7488855869</v>
      </c>
      <c r="O218" s="108">
        <f> (dwg!P218-dwg!$D218)/(dwg!$E218-dwg!$D218)</f>
        <v>0.5820950966</v>
      </c>
      <c r="P218" s="108">
        <f> (dwg!Q218-dwg!$D218)/(dwg!$E218-dwg!$D218)</f>
        <v>0.5468053492</v>
      </c>
      <c r="Q218" s="108">
        <f> (dwg!R218-dwg!$D218)/(dwg!$E218-dwg!$D218)</f>
        <v>0.5490341753</v>
      </c>
      <c r="R218" s="108">
        <f> (dwg!S218-dwg!$D218)/(dwg!$E218-dwg!$D218)</f>
        <v>0.5523774146</v>
      </c>
      <c r="S218" s="108">
        <f> (dwg!T218-dwg!$D218)/(dwg!$E218-dwg!$D218)</f>
        <v>0.5222882615</v>
      </c>
      <c r="T218" s="108">
        <f> (dwg!U218-dwg!$D218)/(dwg!$E218-dwg!$D218)</f>
        <v>0.4305349183</v>
      </c>
      <c r="U218" s="108">
        <f> (dwg!V218-dwg!$D218)/(dwg!$E218-dwg!$D218)</f>
        <v>0.3350668648</v>
      </c>
      <c r="V218" s="108">
        <f> (dwg!W218-dwg!$D218)/(dwg!$E218-dwg!$D218)</f>
        <v>0.25</v>
      </c>
      <c r="W218" s="108">
        <f> (dwg!X218-dwg!$D218)/(dwg!$E218-dwg!$D218)</f>
        <v>0.2715453195</v>
      </c>
      <c r="X218" s="108">
        <f> (dwg!Y218-dwg!$D218)/(dwg!$E218-dwg!$D218)</f>
        <v>0.2366270431</v>
      </c>
      <c r="Y218" s="108">
        <f> (dwg!Z218-dwg!$D218)/(dwg!$E218-dwg!$D218)</f>
        <v>0.1879643388</v>
      </c>
      <c r="Z218" s="108">
        <f> (dwg!AA218-dwg!$D218)/(dwg!$E218-dwg!$D218)</f>
        <v>0.1682763744</v>
      </c>
      <c r="AA218" s="108">
        <f> (dwg!AB218-dwg!$D218)/(dwg!$E218-dwg!$D218)</f>
        <v>0.1433878158</v>
      </c>
      <c r="AB218" s="108">
        <f> (dwg!AC218-dwg!$D218)/(dwg!$E218-dwg!$D218)</f>
        <v>0.1140416048</v>
      </c>
      <c r="AC218" s="108">
        <f> (dwg!AD218-dwg!$D218)/(dwg!$E218-dwg!$D218)</f>
        <v>0.09138187221</v>
      </c>
      <c r="AD218" s="108">
        <f> (dwg!AE218-dwg!$D218)/(dwg!$E218-dwg!$D218)</f>
        <v>0.0676077266</v>
      </c>
      <c r="AE218" s="108">
        <f> (dwg!AF218-dwg!$D218)/(dwg!$E218-dwg!$D218)</f>
        <v>0.03714710253</v>
      </c>
      <c r="AF218" s="108">
        <f> (dwg!AG218-dwg!$D218)/(dwg!$E218-dwg!$D218)</f>
        <v>0.01597325409</v>
      </c>
    </row>
    <row r="219" ht="12.75" customHeight="1">
      <c r="A219" s="96">
        <v>933.0</v>
      </c>
      <c r="B219" s="97" t="s">
        <v>21</v>
      </c>
      <c r="C219" s="100" t="s">
        <v>6</v>
      </c>
      <c r="D219" s="108">
        <f> (dwg!E219-dwg!$D219)/(dwg!$E219-dwg!$D219)</f>
        <v>1</v>
      </c>
      <c r="E219" s="108">
        <f> (dwg!F219-dwg!$D219)/(dwg!$E219-dwg!$D219)</f>
        <v>0.9502118644</v>
      </c>
      <c r="F219" s="108">
        <f> (dwg!G219-dwg!$D219)/(dwg!$E219-dwg!$D219)</f>
        <v>0.9311440678</v>
      </c>
      <c r="G219" s="108">
        <f> (dwg!H219-dwg!$D219)/(dwg!$E219-dwg!$D219)</f>
        <v>0.8629943503</v>
      </c>
      <c r="H219" s="108">
        <f> (dwg!I219-dwg!$D219)/(dwg!$E219-dwg!$D219)</f>
        <v>0.8958333333</v>
      </c>
      <c r="I219" s="108">
        <f> (dwg!J219-dwg!$D219)/(dwg!$E219-dwg!$D219)</f>
        <v>0.9032485876</v>
      </c>
      <c r="J219" s="108">
        <f> (dwg!K219-dwg!$D219)/(dwg!$E219-dwg!$D219)</f>
        <v>0.9004237288</v>
      </c>
      <c r="K219" s="108">
        <f> (dwg!L219-dwg!$D219)/(dwg!$E219-dwg!$D219)</f>
        <v>0.8460451977</v>
      </c>
      <c r="L219" s="108">
        <f> (dwg!M219-dwg!$D219)/(dwg!$E219-dwg!$D219)</f>
        <v>0.8079096045</v>
      </c>
      <c r="M219" s="108">
        <f> (dwg!N219-dwg!$D219)/(dwg!$E219-dwg!$D219)</f>
        <v>0.7450564972</v>
      </c>
      <c r="N219" s="108">
        <f> (dwg!O219-dwg!$D219)/(dwg!$E219-dwg!$D219)</f>
        <v>0.7468220339</v>
      </c>
      <c r="O219" s="108">
        <f> (dwg!P219-dwg!$D219)/(dwg!$E219-dwg!$D219)</f>
        <v>0.5748587571</v>
      </c>
      <c r="P219" s="108">
        <f> (dwg!Q219-dwg!$D219)/(dwg!$E219-dwg!$D219)</f>
        <v>0.5367231638</v>
      </c>
      <c r="Q219" s="108">
        <f> (dwg!R219-dwg!$D219)/(dwg!$E219-dwg!$D219)</f>
        <v>0.571680791</v>
      </c>
      <c r="R219" s="108">
        <f> (dwg!S219-dwg!$D219)/(dwg!$E219-dwg!$D219)</f>
        <v>0.5649717514</v>
      </c>
      <c r="S219" s="108">
        <f> (dwg!T219-dwg!$D219)/(dwg!$E219-dwg!$D219)</f>
        <v>0.5342514124</v>
      </c>
      <c r="T219" s="108">
        <f> (dwg!U219-dwg!$D219)/(dwg!$E219-dwg!$D219)</f>
        <v>0.4459745763</v>
      </c>
      <c r="U219" s="108">
        <f> (dwg!V219-dwg!$D219)/(dwg!$E219-dwg!$D219)</f>
        <v>0.3576977401</v>
      </c>
      <c r="V219" s="108">
        <f> (dwg!W219-dwg!$D219)/(dwg!$E219-dwg!$D219)</f>
        <v>0.2835451977</v>
      </c>
      <c r="W219" s="108">
        <f> (dwg!X219-dwg!$D219)/(dwg!$E219-dwg!$D219)</f>
        <v>0.3075564972</v>
      </c>
      <c r="X219" s="108">
        <f> (dwg!Y219-dwg!$D219)/(dwg!$E219-dwg!$D219)</f>
        <v>0.2771892655</v>
      </c>
      <c r="Y219" s="108">
        <f> (dwg!Z219-dwg!$D219)/(dwg!$E219-dwg!$D219)</f>
        <v>0.2334039548</v>
      </c>
      <c r="Z219" s="108">
        <f> (dwg!AA219-dwg!$D219)/(dwg!$E219-dwg!$D219)</f>
        <v>0.2111581921</v>
      </c>
      <c r="AA219" s="108">
        <f> (dwg!AB219-dwg!$D219)/(dwg!$E219-dwg!$D219)</f>
        <v>0.1860875706</v>
      </c>
      <c r="AB219" s="108">
        <f> (dwg!AC219-dwg!$D219)/(dwg!$E219-dwg!$D219)</f>
        <v>0.1613700565</v>
      </c>
      <c r="AC219" s="108">
        <f> (dwg!AD219-dwg!$D219)/(dwg!$E219-dwg!$D219)</f>
        <v>0.1331214689</v>
      </c>
      <c r="AD219" s="108">
        <f> (dwg!AE219-dwg!$D219)/(dwg!$E219-dwg!$D219)</f>
        <v>0.1140536723</v>
      </c>
      <c r="AE219" s="108">
        <f> (dwg!AF219-dwg!$D219)/(dwg!$E219-dwg!$D219)</f>
        <v>0.08474576271</v>
      </c>
      <c r="AF219" s="108">
        <f> (dwg!AG219-dwg!$D219)/(dwg!$E219-dwg!$D219)</f>
        <v>0.06991525424</v>
      </c>
    </row>
    <row r="220" ht="12.75" customHeight="1">
      <c r="A220" s="96">
        <v>934.0</v>
      </c>
      <c r="B220" s="97" t="s">
        <v>21</v>
      </c>
      <c r="C220" s="96" t="s">
        <v>419</v>
      </c>
      <c r="D220" s="108">
        <f> (dwg!E220-dwg!$D220)/(dwg!$E220-dwg!$D220)</f>
        <v>1</v>
      </c>
      <c r="E220" s="108">
        <f> (dwg!F220-dwg!$D220)/(dwg!$E220-dwg!$D220)</f>
        <v>0.9441110278</v>
      </c>
      <c r="F220" s="108">
        <f> (dwg!G220-dwg!$D220)/(dwg!$E220-dwg!$D220)</f>
        <v>0.903975994</v>
      </c>
      <c r="G220" s="108">
        <f> (dwg!H220-dwg!$D220)/(dwg!$E220-dwg!$D220)</f>
        <v>0.8229557389</v>
      </c>
      <c r="H220" s="108">
        <f> (dwg!I220-dwg!$D220)/(dwg!$E220-dwg!$D220)</f>
        <v>0.8653413353</v>
      </c>
      <c r="I220" s="108">
        <f> (dwg!J220-dwg!$D220)/(dwg!$E220-dwg!$D220)</f>
        <v>0.8818454614</v>
      </c>
      <c r="J220" s="108">
        <f> (dwg!K220-dwg!$D220)/(dwg!$E220-dwg!$D220)</f>
        <v>-0.7501875469</v>
      </c>
      <c r="K220" s="108">
        <f> (dwg!L220-dwg!$D220)/(dwg!$E220-dwg!$D220)</f>
        <v>-0.7501875469</v>
      </c>
      <c r="L220" s="108">
        <f> (dwg!M220-dwg!$D220)/(dwg!$E220-dwg!$D220)</f>
        <v>-0.7501875469</v>
      </c>
      <c r="M220" s="108">
        <f> (dwg!N220-dwg!$D220)/(dwg!$E220-dwg!$D220)</f>
        <v>-0.7501875469</v>
      </c>
      <c r="N220" s="108">
        <f> (dwg!O220-dwg!$D220)/(dwg!$E220-dwg!$D220)</f>
        <v>-0.7501875469</v>
      </c>
      <c r="O220" s="108">
        <f> (dwg!P220-dwg!$D220)/(dwg!$E220-dwg!$D220)</f>
        <v>-0.7501875469</v>
      </c>
      <c r="P220" s="108">
        <f> (dwg!Q220-dwg!$D220)/(dwg!$E220-dwg!$D220)</f>
        <v>-0.7501875469</v>
      </c>
      <c r="Q220" s="108">
        <f> (dwg!R220-dwg!$D220)/(dwg!$E220-dwg!$D220)</f>
        <v>-0.7501875469</v>
      </c>
      <c r="R220" s="108">
        <f> (dwg!S220-dwg!$D220)/(dwg!$E220-dwg!$D220)</f>
        <v>-0.7501875469</v>
      </c>
      <c r="S220" s="108">
        <f> (dwg!T220-dwg!$D220)/(dwg!$E220-dwg!$D220)</f>
        <v>-0.7501875469</v>
      </c>
      <c r="T220" s="108">
        <f> (dwg!U220-dwg!$D220)/(dwg!$E220-dwg!$D220)</f>
        <v>-0.7501875469</v>
      </c>
      <c r="U220" s="108">
        <f> (dwg!V220-dwg!$D220)/(dwg!$E220-dwg!$D220)</f>
        <v>-0.7501875469</v>
      </c>
      <c r="V220" s="108">
        <f> (dwg!W220-dwg!$D220)/(dwg!$E220-dwg!$D220)</f>
        <v>-0.7501875469</v>
      </c>
      <c r="W220" s="108">
        <f> (dwg!X220-dwg!$D220)/(dwg!$E220-dwg!$D220)</f>
        <v>-0.7501875469</v>
      </c>
      <c r="X220" s="108">
        <f> (dwg!Y220-dwg!$D220)/(dwg!$E220-dwg!$D220)</f>
        <v>-0.7501875469</v>
      </c>
      <c r="Y220" s="108">
        <f> (dwg!Z220-dwg!$D220)/(dwg!$E220-dwg!$D220)</f>
        <v>-0.7501875469</v>
      </c>
      <c r="Z220" s="108">
        <f> (dwg!AA220-dwg!$D220)/(dwg!$E220-dwg!$D220)</f>
        <v>-0.7501875469</v>
      </c>
      <c r="AA220" s="108">
        <f> (dwg!AB220-dwg!$D220)/(dwg!$E220-dwg!$D220)</f>
        <v>-0.7501875469</v>
      </c>
      <c r="AB220" s="108">
        <f> (dwg!AC220-dwg!$D220)/(dwg!$E220-dwg!$D220)</f>
        <v>-0.7501875469</v>
      </c>
      <c r="AC220" s="108">
        <f> (dwg!AD220-dwg!$D220)/(dwg!$E220-dwg!$D220)</f>
        <v>-0.7501875469</v>
      </c>
      <c r="AD220" s="108">
        <f> (dwg!AE220-dwg!$D220)/(dwg!$E220-dwg!$D220)</f>
        <v>-0.7501875469</v>
      </c>
      <c r="AE220" s="108">
        <f> (dwg!AF220-dwg!$D220)/(dwg!$E220-dwg!$D220)</f>
        <v>-0.7501875469</v>
      </c>
      <c r="AF220" s="108">
        <f> (dwg!AG220-dwg!$D220)/(dwg!$E220-dwg!$D220)</f>
        <v>-0.7501875469</v>
      </c>
    </row>
    <row r="221" ht="12.75" customHeight="1">
      <c r="A221" s="96">
        <v>935.0</v>
      </c>
      <c r="B221" s="97" t="s">
        <v>21</v>
      </c>
      <c r="C221" s="98" t="s">
        <v>29</v>
      </c>
      <c r="D221" s="108">
        <f> (dwg!E221-dwg!$D221)/(dwg!$E221-dwg!$D221)</f>
        <v>1</v>
      </c>
      <c r="E221" s="108">
        <f> (dwg!F221-dwg!$D221)/(dwg!$E221-dwg!$D221)</f>
        <v>0.9496945742</v>
      </c>
      <c r="F221" s="108">
        <f> (dwg!G221-dwg!$D221)/(dwg!$E221-dwg!$D221)</f>
        <v>0.9019044197</v>
      </c>
      <c r="G221" s="108">
        <f> (dwg!H221-dwg!$D221)/(dwg!$E221-dwg!$D221)</f>
        <v>0.8278835789</v>
      </c>
      <c r="H221" s="108">
        <f> (dwg!I221-dwg!$D221)/(dwg!$E221-dwg!$D221)</f>
        <v>0.8828602228</v>
      </c>
      <c r="I221" s="108">
        <f> (dwg!J221-dwg!$D221)/(dwg!$E221-dwg!$D221)</f>
        <v>0.8950772548</v>
      </c>
      <c r="J221" s="108">
        <f> (dwg!K221-dwg!$D221)/(dwg!$E221-dwg!$D221)</f>
        <v>0.8857348185</v>
      </c>
      <c r="K221" s="108">
        <f> (dwg!L221-dwg!$D221)/(dwg!$E221-dwg!$D221)</f>
        <v>0.8580668344</v>
      </c>
      <c r="L221" s="108">
        <f> (dwg!M221-dwg!$D221)/(dwg!$E221-dwg!$D221)</f>
        <v>0.8444125045</v>
      </c>
      <c r="M221" s="108">
        <f> (dwg!N221-dwg!$D221)/(dwg!$E221-dwg!$D221)</f>
        <v>0.8084800575</v>
      </c>
      <c r="N221" s="108">
        <f> (dwg!O221-dwg!$D221)/(dwg!$E221-dwg!$D221)</f>
        <v>0.8656126482</v>
      </c>
      <c r="O221" s="108">
        <f> (dwg!P221-dwg!$D221)/(dwg!$E221-dwg!$D221)</f>
        <v>0.7075098814</v>
      </c>
      <c r="P221" s="108">
        <f> (dwg!Q221-dwg!$D221)/(dwg!$E221-dwg!$D221)</f>
        <v>0.7394897593</v>
      </c>
      <c r="Q221" s="108">
        <f> (dwg!R221-dwg!$D221)/(dwg!$E221-dwg!$D221)</f>
        <v>0.8296802012</v>
      </c>
      <c r="R221" s="108">
        <f> (dwg!S221-dwg!$D221)/(dwg!$E221-dwg!$D221)</f>
        <v>0.8494430471</v>
      </c>
      <c r="S221" s="108">
        <f> (dwg!T221-dwg!$D221)/(dwg!$E221-dwg!$D221)</f>
        <v>0.8480057492</v>
      </c>
      <c r="T221" s="108">
        <f> (dwg!U221-dwg!$D221)/(dwg!$E221-dwg!$D221)</f>
        <v>0.8300395257</v>
      </c>
      <c r="U221" s="108">
        <f> (dwg!V221-dwg!$D221)/(dwg!$E221-dwg!$D221)</f>
        <v>0.772906935</v>
      </c>
      <c r="V221" s="108">
        <f> (dwg!W221-dwg!$D221)/(dwg!$E221-dwg!$D221)</f>
        <v>0.7768595041</v>
      </c>
      <c r="W221" s="108">
        <f> (dwg!X221-dwg!$D221)/(dwg!$E221-dwg!$D221)</f>
        <v>0.8418972332</v>
      </c>
      <c r="X221" s="108">
        <f> (dwg!Y221-dwg!$D221)/(dwg!$E221-dwg!$D221)</f>
        <v>0.8781890047</v>
      </c>
      <c r="Y221" s="108">
        <f> (dwg!Z221-dwg!$D221)/(dwg!$E221-dwg!$D221)</f>
        <v>0.8354293927</v>
      </c>
      <c r="Z221" s="108">
        <f> (dwg!AA221-dwg!$D221)/(dwg!$E221-dwg!$D221)</f>
        <v>0.8749550844</v>
      </c>
      <c r="AA221" s="108">
        <f> (dwg!AB221-dwg!$D221)/(dwg!$E221-dwg!$D221)</f>
        <v>0.8641753503</v>
      </c>
      <c r="AB221" s="108">
        <f> (dwg!AC221-dwg!$D221)/(dwg!$E221-dwg!$D221)</f>
        <v>0.8796263026</v>
      </c>
      <c r="AC221" s="108">
        <f> (dwg!AD221-dwg!$D221)/(dwg!$E221-dwg!$D221)</f>
        <v>0.8559108875</v>
      </c>
      <c r="AD221" s="108">
        <f> (dwg!AE221-dwg!$D221)/(dwg!$E221-dwg!$D221)</f>
        <v>0.8792669781</v>
      </c>
      <c r="AE221" s="108">
        <f> (dwg!AF221-dwg!$D221)/(dwg!$E221-dwg!$D221)</f>
        <v>0.8160258714</v>
      </c>
      <c r="AF221" s="108">
        <f> (dwg!AG221-dwg!$D221)/(dwg!$E221-dwg!$D221)</f>
        <v>0.8620194035</v>
      </c>
    </row>
    <row r="222" ht="12.75" customHeight="1">
      <c r="A222" s="96">
        <v>936.0</v>
      </c>
      <c r="B222" s="97" t="s">
        <v>21</v>
      </c>
      <c r="C222" s="100" t="s">
        <v>6</v>
      </c>
      <c r="D222" s="108">
        <f> (dwg!E222-dwg!$D222)/(dwg!$E222-dwg!$D222)</f>
        <v>1</v>
      </c>
      <c r="E222" s="108">
        <f> (dwg!F222-dwg!$D222)/(dwg!$E222-dwg!$D222)</f>
        <v>0.9389558233</v>
      </c>
      <c r="F222" s="108">
        <f> (dwg!G222-dwg!$D222)/(dwg!$E222-dwg!$D222)</f>
        <v>0.8915662651</v>
      </c>
      <c r="G222" s="108">
        <f> (dwg!H222-dwg!$D222)/(dwg!$E222-dwg!$D222)</f>
        <v>0.8116465863</v>
      </c>
      <c r="H222" s="108">
        <f> (dwg!I222-dwg!$D222)/(dwg!$E222-dwg!$D222)</f>
        <v>0.8722891566</v>
      </c>
      <c r="I222" s="108">
        <f> (dwg!J222-dwg!$D222)/(dwg!$E222-dwg!$D222)</f>
        <v>0.8771084337</v>
      </c>
      <c r="J222" s="108">
        <f> (dwg!K222-dwg!$D222)/(dwg!$E222-dwg!$D222)</f>
        <v>0.8807228916</v>
      </c>
      <c r="K222" s="108">
        <f> (dwg!L222-dwg!$D222)/(dwg!$E222-dwg!$D222)</f>
        <v>0.783935743</v>
      </c>
      <c r="L222" s="108">
        <f> (dwg!M222-dwg!$D222)/(dwg!$E222-dwg!$D222)</f>
        <v>0.7473895582</v>
      </c>
      <c r="M222" s="108">
        <f> (dwg!N222-dwg!$D222)/(dwg!$E222-dwg!$D222)</f>
        <v>0.6666666667</v>
      </c>
      <c r="N222" s="108">
        <f> (dwg!O222-dwg!$D222)/(dwg!$E222-dwg!$D222)</f>
        <v>0.6855421687</v>
      </c>
      <c r="O222" s="108">
        <f> (dwg!P222-dwg!$D222)/(dwg!$E222-dwg!$D222)</f>
        <v>0.4526104418</v>
      </c>
      <c r="P222" s="108">
        <f> (dwg!Q222-dwg!$D222)/(dwg!$E222-dwg!$D222)</f>
        <v>0.40562249</v>
      </c>
      <c r="Q222" s="108">
        <f> (dwg!R222-dwg!$D222)/(dwg!$E222-dwg!$D222)</f>
        <v>0.4771084337</v>
      </c>
      <c r="R222" s="108">
        <f> (dwg!S222-dwg!$D222)/(dwg!$E222-dwg!$D222)</f>
        <v>0.4859437751</v>
      </c>
      <c r="S222" s="108">
        <f> (dwg!T222-dwg!$D222)/(dwg!$E222-dwg!$D222)</f>
        <v>0.4489959839</v>
      </c>
      <c r="T222" s="108">
        <f> (dwg!U222-dwg!$D222)/(dwg!$E222-dwg!$D222)</f>
        <v>0.3602409639</v>
      </c>
      <c r="U222" s="108">
        <f> (dwg!V222-dwg!$D222)/(dwg!$E222-dwg!$D222)</f>
        <v>0.324497992</v>
      </c>
      <c r="V222" s="108">
        <f> (dwg!W222-dwg!$D222)/(dwg!$E222-dwg!$D222)</f>
        <v>0.2128514056</v>
      </c>
      <c r="W222" s="108">
        <f> (dwg!X222-dwg!$D222)/(dwg!$E222-dwg!$D222)</f>
        <v>0.2024096386</v>
      </c>
      <c r="X222" s="108">
        <f> (dwg!Y222-dwg!$D222)/(dwg!$E222-dwg!$D222)</f>
        <v>0.1763052209</v>
      </c>
      <c r="Y222" s="108">
        <f> (dwg!Z222-dwg!$D222)/(dwg!$E222-dwg!$D222)</f>
        <v>0.1397590361</v>
      </c>
      <c r="Z222" s="108">
        <f> (dwg!AA222-dwg!$D222)/(dwg!$E222-dwg!$D222)</f>
        <v>0.1204819277</v>
      </c>
      <c r="AA222" s="108">
        <f> (dwg!AB222-dwg!$D222)/(dwg!$E222-dwg!$D222)</f>
        <v>0.1020080321</v>
      </c>
      <c r="AB222" s="108">
        <f> (dwg!AC222-dwg!$D222)/(dwg!$E222-dwg!$D222)</f>
        <v>0.07871485944</v>
      </c>
      <c r="AC222" s="108">
        <f> (dwg!AD222-dwg!$D222)/(dwg!$E222-dwg!$D222)</f>
        <v>0.05742971888</v>
      </c>
      <c r="AD222" s="108">
        <f> (dwg!AE222-dwg!$D222)/(dwg!$E222-dwg!$D222)</f>
        <v>0.04176706827</v>
      </c>
      <c r="AE222" s="108">
        <f> (dwg!AF222-dwg!$D222)/(dwg!$E222-dwg!$D222)</f>
        <v>0.01325301205</v>
      </c>
      <c r="AF222" s="108">
        <f> (dwg!AG222-dwg!$D222)/(dwg!$E222-dwg!$D222)</f>
        <v>-0.0008032128514</v>
      </c>
    </row>
    <row r="223" ht="12.75" customHeight="1">
      <c r="A223" s="96">
        <v>937.0</v>
      </c>
      <c r="B223" s="97" t="s">
        <v>21</v>
      </c>
      <c r="C223" s="96" t="s">
        <v>419</v>
      </c>
      <c r="D223" s="108">
        <f> (dwg!E223-dwg!$D223)/(dwg!$E223-dwg!$D223)</f>
        <v>1</v>
      </c>
      <c r="E223" s="108">
        <f> (dwg!F223-dwg!$D223)/(dwg!$E223-dwg!$D223)</f>
        <v>0.9662713121</v>
      </c>
      <c r="F223" s="108">
        <f> (dwg!G223-dwg!$D223)/(dwg!$E223-dwg!$D223)</f>
        <v>0.9169755374</v>
      </c>
      <c r="G223" s="108">
        <f> (dwg!H223-dwg!$D223)/(dwg!$E223-dwg!$D223)</f>
        <v>0.9177168273</v>
      </c>
      <c r="H223" s="108">
        <f> (dwg!I223-dwg!$D223)/(dwg!$E223-dwg!$D223)</f>
        <v>0.8973313566</v>
      </c>
      <c r="I223" s="108">
        <f> (dwg!J223-dwg!$D223)/(dwg!$E223-dwg!$D223)</f>
        <v>0.9073387695</v>
      </c>
      <c r="J223" s="108">
        <f> (dwg!K223-dwg!$D223)/(dwg!$E223-dwg!$D223)</f>
        <v>-0.7412898443</v>
      </c>
      <c r="K223" s="108">
        <f> (dwg!L223-dwg!$D223)/(dwg!$E223-dwg!$D223)</f>
        <v>-0.7412898443</v>
      </c>
      <c r="L223" s="108">
        <f> (dwg!M223-dwg!$D223)/(dwg!$E223-dwg!$D223)</f>
        <v>-0.7412898443</v>
      </c>
      <c r="M223" s="108">
        <f> (dwg!N223-dwg!$D223)/(dwg!$E223-dwg!$D223)</f>
        <v>-0.7412898443</v>
      </c>
      <c r="N223" s="108">
        <f> (dwg!O223-dwg!$D223)/(dwg!$E223-dwg!$D223)</f>
        <v>-0.7412898443</v>
      </c>
      <c r="O223" s="108">
        <f> (dwg!P223-dwg!$D223)/(dwg!$E223-dwg!$D223)</f>
        <v>-0.7412898443</v>
      </c>
      <c r="P223" s="108">
        <f> (dwg!Q223-dwg!$D223)/(dwg!$E223-dwg!$D223)</f>
        <v>-0.7412898443</v>
      </c>
      <c r="Q223" s="108">
        <f> (dwg!R223-dwg!$D223)/(dwg!$E223-dwg!$D223)</f>
        <v>-0.7412898443</v>
      </c>
      <c r="R223" s="108">
        <f> (dwg!S223-dwg!$D223)/(dwg!$E223-dwg!$D223)</f>
        <v>-0.7412898443</v>
      </c>
      <c r="S223" s="108">
        <f> (dwg!T223-dwg!$D223)/(dwg!$E223-dwg!$D223)</f>
        <v>-0.7412898443</v>
      </c>
      <c r="T223" s="108">
        <f> (dwg!U223-dwg!$D223)/(dwg!$E223-dwg!$D223)</f>
        <v>-0.7412898443</v>
      </c>
      <c r="U223" s="108">
        <f> (dwg!V223-dwg!$D223)/(dwg!$E223-dwg!$D223)</f>
        <v>-0.7412898443</v>
      </c>
      <c r="V223" s="108">
        <f> (dwg!W223-dwg!$D223)/(dwg!$E223-dwg!$D223)</f>
        <v>-0.7412898443</v>
      </c>
      <c r="W223" s="108">
        <f> (dwg!X223-dwg!$D223)/(dwg!$E223-dwg!$D223)</f>
        <v>-0.7412898443</v>
      </c>
      <c r="X223" s="108">
        <f> (dwg!Y223-dwg!$D223)/(dwg!$E223-dwg!$D223)</f>
        <v>-0.7412898443</v>
      </c>
      <c r="Y223" s="108">
        <f> (dwg!Z223-dwg!$D223)/(dwg!$E223-dwg!$D223)</f>
        <v>-0.7412898443</v>
      </c>
      <c r="Z223" s="108">
        <f> (dwg!AA223-dwg!$D223)/(dwg!$E223-dwg!$D223)</f>
        <v>-0.7412898443</v>
      </c>
      <c r="AA223" s="108">
        <f> (dwg!AB223-dwg!$D223)/(dwg!$E223-dwg!$D223)</f>
        <v>-0.7412898443</v>
      </c>
      <c r="AB223" s="108">
        <f> (dwg!AC223-dwg!$D223)/(dwg!$E223-dwg!$D223)</f>
        <v>-0.7412898443</v>
      </c>
      <c r="AC223" s="108">
        <f> (dwg!AD223-dwg!$D223)/(dwg!$E223-dwg!$D223)</f>
        <v>-0.7412898443</v>
      </c>
      <c r="AD223" s="108">
        <f> (dwg!AE223-dwg!$D223)/(dwg!$E223-dwg!$D223)</f>
        <v>-0.7412898443</v>
      </c>
      <c r="AE223" s="108">
        <f> (dwg!AF223-dwg!$D223)/(dwg!$E223-dwg!$D223)</f>
        <v>-0.7412898443</v>
      </c>
      <c r="AF223" s="108">
        <f> (dwg!AG223-dwg!$D223)/(dwg!$E223-dwg!$D223)</f>
        <v>-0.7412898443</v>
      </c>
    </row>
    <row r="224" ht="12.75" customHeight="1">
      <c r="A224" s="96">
        <v>938.0</v>
      </c>
      <c r="B224" s="97" t="s">
        <v>21</v>
      </c>
      <c r="C224" s="96" t="s">
        <v>419</v>
      </c>
      <c r="D224" s="108">
        <f> (dwg!E224-dwg!$D224)/(dwg!$E224-dwg!$D224)</f>
        <v>1</v>
      </c>
      <c r="E224" s="108">
        <f> (dwg!F224-dwg!$D224)/(dwg!$E224-dwg!$D224)</f>
        <v>0.9460043197</v>
      </c>
      <c r="F224" s="108">
        <f> (dwg!G224-dwg!$D224)/(dwg!$E224-dwg!$D224)</f>
        <v>0.9233261339</v>
      </c>
      <c r="G224" s="108">
        <f> (dwg!H224-dwg!$D224)/(dwg!$E224-dwg!$D224)</f>
        <v>0.8462922966</v>
      </c>
      <c r="H224" s="108">
        <f> (dwg!I224-dwg!$D224)/(dwg!$E224-dwg!$D224)</f>
        <v>0.8941684665</v>
      </c>
      <c r="I224" s="108">
        <f> (dwg!J224-dwg!$D224)/(dwg!$E224-dwg!$D224)</f>
        <v>0.8963282937</v>
      </c>
      <c r="J224" s="108">
        <f> (dwg!K224-dwg!$D224)/(dwg!$E224-dwg!$D224)</f>
        <v>-0.7199424046</v>
      </c>
      <c r="K224" s="108">
        <f> (dwg!L224-dwg!$D224)/(dwg!$E224-dwg!$D224)</f>
        <v>-0.7199424046</v>
      </c>
      <c r="L224" s="108">
        <f> (dwg!M224-dwg!$D224)/(dwg!$E224-dwg!$D224)</f>
        <v>-0.7199424046</v>
      </c>
      <c r="M224" s="108">
        <f> (dwg!N224-dwg!$D224)/(dwg!$E224-dwg!$D224)</f>
        <v>-0.7199424046</v>
      </c>
      <c r="N224" s="108">
        <f> (dwg!O224-dwg!$D224)/(dwg!$E224-dwg!$D224)</f>
        <v>-0.7199424046</v>
      </c>
      <c r="O224" s="108">
        <f> (dwg!P224-dwg!$D224)/(dwg!$E224-dwg!$D224)</f>
        <v>-0.7199424046</v>
      </c>
      <c r="P224" s="108">
        <f> (dwg!Q224-dwg!$D224)/(dwg!$E224-dwg!$D224)</f>
        <v>-0.7199424046</v>
      </c>
      <c r="Q224" s="108">
        <f> (dwg!R224-dwg!$D224)/(dwg!$E224-dwg!$D224)</f>
        <v>-0.7199424046</v>
      </c>
      <c r="R224" s="108">
        <f> (dwg!S224-dwg!$D224)/(dwg!$E224-dwg!$D224)</f>
        <v>-0.7199424046</v>
      </c>
      <c r="S224" s="108">
        <f> (dwg!T224-dwg!$D224)/(dwg!$E224-dwg!$D224)</f>
        <v>-0.7199424046</v>
      </c>
      <c r="T224" s="108">
        <f> (dwg!U224-dwg!$D224)/(dwg!$E224-dwg!$D224)</f>
        <v>-0.7199424046</v>
      </c>
      <c r="U224" s="108">
        <f> (dwg!V224-dwg!$D224)/(dwg!$E224-dwg!$D224)</f>
        <v>-0.7199424046</v>
      </c>
      <c r="V224" s="108">
        <f> (dwg!W224-dwg!$D224)/(dwg!$E224-dwg!$D224)</f>
        <v>-0.7199424046</v>
      </c>
      <c r="W224" s="108">
        <f> (dwg!X224-dwg!$D224)/(dwg!$E224-dwg!$D224)</f>
        <v>-0.7199424046</v>
      </c>
      <c r="X224" s="108">
        <f> (dwg!Y224-dwg!$D224)/(dwg!$E224-dwg!$D224)</f>
        <v>-0.7199424046</v>
      </c>
      <c r="Y224" s="108">
        <f> (dwg!Z224-dwg!$D224)/(dwg!$E224-dwg!$D224)</f>
        <v>-0.7199424046</v>
      </c>
      <c r="Z224" s="108">
        <f> (dwg!AA224-dwg!$D224)/(dwg!$E224-dwg!$D224)</f>
        <v>-0.7199424046</v>
      </c>
      <c r="AA224" s="108">
        <f> (dwg!AB224-dwg!$D224)/(dwg!$E224-dwg!$D224)</f>
        <v>-0.7199424046</v>
      </c>
      <c r="AB224" s="108">
        <f> (dwg!AC224-dwg!$D224)/(dwg!$E224-dwg!$D224)</f>
        <v>-0.7199424046</v>
      </c>
      <c r="AC224" s="108">
        <f> (dwg!AD224-dwg!$D224)/(dwg!$E224-dwg!$D224)</f>
        <v>-0.7199424046</v>
      </c>
      <c r="AD224" s="108">
        <f> (dwg!AE224-dwg!$D224)/(dwg!$E224-dwg!$D224)</f>
        <v>-0.7199424046</v>
      </c>
      <c r="AE224" s="108">
        <f> (dwg!AF224-dwg!$D224)/(dwg!$E224-dwg!$D224)</f>
        <v>-0.7199424046</v>
      </c>
      <c r="AF224" s="108">
        <f> (dwg!AG224-dwg!$D224)/(dwg!$E224-dwg!$D224)</f>
        <v>-0.7199424046</v>
      </c>
    </row>
    <row r="225" ht="12.75" customHeight="1">
      <c r="A225" s="96">
        <v>939.0</v>
      </c>
      <c r="B225" s="97" t="s">
        <v>21</v>
      </c>
      <c r="C225" s="100" t="s">
        <v>6</v>
      </c>
      <c r="D225" s="108">
        <f> (dwg!E225-dwg!$D225)/(dwg!$E225-dwg!$D225)</f>
        <v>1</v>
      </c>
      <c r="E225" s="108">
        <f> (dwg!F225-dwg!$D225)/(dwg!$E225-dwg!$D225)</f>
        <v>0.9373076923</v>
      </c>
      <c r="F225" s="108">
        <f> (dwg!G225-dwg!$D225)/(dwg!$E225-dwg!$D225)</f>
        <v>0.8942307692</v>
      </c>
      <c r="G225" s="108">
        <f> (dwg!H225-dwg!$D225)/(dwg!$E225-dwg!$D225)</f>
        <v>0.8084615385</v>
      </c>
      <c r="H225" s="108">
        <f> (dwg!I225-dwg!$D225)/(dwg!$E225-dwg!$D225)</f>
        <v>0.8703846154</v>
      </c>
      <c r="I225" s="108">
        <f> (dwg!J225-dwg!$D225)/(dwg!$E225-dwg!$D225)</f>
        <v>0.8784615385</v>
      </c>
      <c r="J225" s="108">
        <f> (dwg!K225-dwg!$D225)/(dwg!$E225-dwg!$D225)</f>
        <v>0.8726923077</v>
      </c>
      <c r="K225" s="108">
        <f> (dwg!L225-dwg!$D225)/(dwg!$E225-dwg!$D225)</f>
        <v>0.7934615385</v>
      </c>
      <c r="L225" s="108">
        <f> (dwg!M225-dwg!$D225)/(dwg!$E225-dwg!$D225)</f>
        <v>0.7388461538</v>
      </c>
      <c r="M225" s="108">
        <f> (dwg!N225-dwg!$D225)/(dwg!$E225-dwg!$D225)</f>
        <v>0.6692307692</v>
      </c>
      <c r="N225" s="108">
        <f> (dwg!O225-dwg!$D225)/(dwg!$E225-dwg!$D225)</f>
        <v>0.6915384615</v>
      </c>
      <c r="O225" s="108">
        <f> (dwg!P225-dwg!$D225)/(dwg!$E225-dwg!$D225)</f>
        <v>0.4496153846</v>
      </c>
      <c r="P225" s="108">
        <f> (dwg!Q225-dwg!$D225)/(dwg!$E225-dwg!$D225)</f>
        <v>0.4415384615</v>
      </c>
      <c r="Q225" s="108">
        <f> (dwg!R225-dwg!$D225)/(dwg!$E225-dwg!$D225)</f>
        <v>0.4942307692</v>
      </c>
      <c r="R225" s="108">
        <f> (dwg!S225-dwg!$D225)/(dwg!$E225-dwg!$D225)</f>
        <v>0.5</v>
      </c>
      <c r="S225" s="108">
        <f> (dwg!T225-dwg!$D225)/(dwg!$E225-dwg!$D225)</f>
        <v>0.4653846154</v>
      </c>
      <c r="T225" s="108">
        <f> (dwg!U225-dwg!$D225)/(dwg!$E225-dwg!$D225)</f>
        <v>0.3815384615</v>
      </c>
      <c r="U225" s="108">
        <f> (dwg!V225-dwg!$D225)/(dwg!$E225-dwg!$D225)</f>
        <v>0.2911538462</v>
      </c>
      <c r="V225" s="108">
        <f> (dwg!W225-dwg!$D225)/(dwg!$E225-dwg!$D225)</f>
        <v>0.2353846154</v>
      </c>
      <c r="W225" s="108">
        <f> (dwg!X225-dwg!$D225)/(dwg!$E225-dwg!$D225)</f>
        <v>0.2369230769</v>
      </c>
      <c r="X225" s="108">
        <f> (dwg!Y225-dwg!$D225)/(dwg!$E225-dwg!$D225)</f>
        <v>0.2076923077</v>
      </c>
      <c r="Y225" s="108">
        <f> (dwg!Z225-dwg!$D225)/(dwg!$E225-dwg!$D225)</f>
        <v>0.1642307692</v>
      </c>
      <c r="Z225" s="108">
        <f> (dwg!AA225-dwg!$D225)/(dwg!$E225-dwg!$D225)</f>
        <v>0.1423076923</v>
      </c>
      <c r="AA225" s="108">
        <f> (dwg!AB225-dwg!$D225)/(dwg!$E225-dwg!$D225)</f>
        <v>0.1188461538</v>
      </c>
      <c r="AB225" s="108">
        <f> (dwg!AC225-dwg!$D225)/(dwg!$E225-dwg!$D225)</f>
        <v>0.09923076923</v>
      </c>
      <c r="AC225" s="108">
        <f> (dwg!AD225-dwg!$D225)/(dwg!$E225-dwg!$D225)</f>
        <v>0.075</v>
      </c>
      <c r="AD225" s="108">
        <f> (dwg!AE225-dwg!$D225)/(dwg!$E225-dwg!$D225)</f>
        <v>0.06076923077</v>
      </c>
      <c r="AE225" s="108">
        <f> (dwg!AF225-dwg!$D225)/(dwg!$E225-dwg!$D225)</f>
        <v>0.03653846154</v>
      </c>
      <c r="AF225" s="108">
        <f> (dwg!AG225-dwg!$D225)/(dwg!$E225-dwg!$D225)</f>
        <v>0.02307692308</v>
      </c>
    </row>
    <row r="226" ht="12.75" customHeight="1">
      <c r="A226" s="96">
        <v>940.0</v>
      </c>
      <c r="B226" s="97" t="s">
        <v>21</v>
      </c>
      <c r="C226" s="98" t="s">
        <v>29</v>
      </c>
      <c r="D226" s="108">
        <f> (dwg!E226-dwg!$D226)/(dwg!$E226-dwg!$D226)</f>
        <v>1</v>
      </c>
      <c r="E226" s="108">
        <f> (dwg!F226-dwg!$D226)/(dwg!$E226-dwg!$D226)</f>
        <v>0.955229794</v>
      </c>
      <c r="F226" s="108">
        <f> (dwg!G226-dwg!$D226)/(dwg!$E226-dwg!$D226)</f>
        <v>0.9286846276</v>
      </c>
      <c r="G226" s="108">
        <f> (dwg!H226-dwg!$D226)/(dwg!$E226-dwg!$D226)</f>
        <v>0.8569730586</v>
      </c>
      <c r="H226" s="108">
        <f> (dwg!I226-dwg!$D226)/(dwg!$E226-dwg!$D226)</f>
        <v>0.8823296355</v>
      </c>
      <c r="I226" s="108">
        <f> (dwg!J226-dwg!$D226)/(dwg!$E226-dwg!$D226)</f>
        <v>0.8914421553</v>
      </c>
      <c r="J226" s="108">
        <f> (dwg!K226-dwg!$D226)/(dwg!$E226-dwg!$D226)</f>
        <v>0.8938193344</v>
      </c>
      <c r="K226" s="108">
        <f> (dwg!L226-dwg!$D226)/(dwg!$E226-dwg!$D226)</f>
        <v>0.8569730586</v>
      </c>
      <c r="L226" s="108">
        <f> (dwg!M226-dwg!$D226)/(dwg!$E226-dwg!$D226)</f>
        <v>0.8474643423</v>
      </c>
      <c r="M226" s="108">
        <f> (dwg!N226-dwg!$D226)/(dwg!$E226-dwg!$D226)</f>
        <v>0.8244849445</v>
      </c>
      <c r="N226" s="108">
        <f> (dwg!O226-dwg!$D226)/(dwg!$E226-dwg!$D226)</f>
        <v>0.8569730586</v>
      </c>
      <c r="O226" s="108">
        <f> (dwg!P226-dwg!$D226)/(dwg!$E226-dwg!$D226)</f>
        <v>0.6977020602</v>
      </c>
      <c r="P226" s="108">
        <f> (dwg!Q226-dwg!$D226)/(dwg!$E226-dwg!$D226)</f>
        <v>0.692155309</v>
      </c>
      <c r="Q226" s="108">
        <f> (dwg!R226-dwg!$D226)/(dwg!$E226-dwg!$D226)</f>
        <v>0.7559429477</v>
      </c>
      <c r="R226" s="108">
        <f> (dwg!S226-dwg!$D226)/(dwg!$E226-dwg!$D226)</f>
        <v>0.8114104596</v>
      </c>
      <c r="S226" s="108">
        <f> (dwg!T226-dwg!$D226)/(dwg!$E226-dwg!$D226)</f>
        <v>0.7987321712</v>
      </c>
      <c r="T226" s="108">
        <f> (dwg!U226-dwg!$D226)/(dwg!$E226-dwg!$D226)</f>
        <v>0.7618858954</v>
      </c>
      <c r="U226" s="108">
        <f> (dwg!V226-dwg!$D226)/(dwg!$E226-dwg!$D226)</f>
        <v>0.6632329635</v>
      </c>
      <c r="V226" s="108">
        <f> (dwg!W226-dwg!$D226)/(dwg!$E226-dwg!$D226)</f>
        <v>0.6259904913</v>
      </c>
      <c r="W226" s="108">
        <f> (dwg!X226-dwg!$D226)/(dwg!$E226-dwg!$D226)</f>
        <v>0.8106180666</v>
      </c>
      <c r="X226" s="108">
        <f> (dwg!Y226-dwg!$D226)/(dwg!$E226-dwg!$D226)</f>
        <v>0.838748019</v>
      </c>
      <c r="Y226" s="108">
        <f> (dwg!Z226-dwg!$D226)/(dwg!$E226-dwg!$D226)</f>
        <v>0.7805071315</v>
      </c>
      <c r="Z226" s="108">
        <f> (dwg!AA226-dwg!$D226)/(dwg!$E226-dwg!$D226)</f>
        <v>0.8399366086</v>
      </c>
      <c r="AA226" s="108">
        <f> (dwg!AB226-dwg!$D226)/(dwg!$E226-dwg!$D226)</f>
        <v>0.8236925515</v>
      </c>
      <c r="AB226" s="108">
        <f> (dwg!AC226-dwg!$D226)/(dwg!$E226-dwg!$D226)</f>
        <v>0.8435023772</v>
      </c>
      <c r="AC226" s="108">
        <f> (dwg!AD226-dwg!$D226)/(dwg!$E226-dwg!$D226)</f>
        <v>0.8264659271</v>
      </c>
      <c r="AD226" s="108">
        <f> (dwg!AE226-dwg!$D226)/(dwg!$E226-dwg!$D226)</f>
        <v>0.8486529319</v>
      </c>
      <c r="AE226" s="108">
        <f> (dwg!AF226-dwg!$D226)/(dwg!$E226-dwg!$D226)</f>
        <v>0.691362916</v>
      </c>
      <c r="AF226" s="108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15.0" customHeight="1">
      <c r="A2" s="6">
        <v>824.0</v>
      </c>
      <c r="B2" s="6">
        <v>1.0</v>
      </c>
      <c r="C2" s="7" t="s">
        <v>5</v>
      </c>
      <c r="D2" s="6">
        <v>7.0</v>
      </c>
      <c r="E2" s="6" t="s">
        <v>6</v>
      </c>
      <c r="G2" s="8"/>
      <c r="H2" s="9">
        <v>926.0</v>
      </c>
      <c r="I2" s="9">
        <v>851.0</v>
      </c>
      <c r="J2" s="9">
        <v>898.0</v>
      </c>
      <c r="K2" s="9">
        <v>701.0</v>
      </c>
      <c r="L2" s="9">
        <v>749.0</v>
      </c>
      <c r="M2" s="6">
        <v>806.0</v>
      </c>
      <c r="N2" s="6">
        <v>902.0</v>
      </c>
      <c r="O2" s="6">
        <v>853.0</v>
      </c>
      <c r="P2" s="6">
        <v>884.0</v>
      </c>
      <c r="Q2" s="6">
        <v>734.0</v>
      </c>
      <c r="R2" s="8"/>
      <c r="S2" s="9">
        <v>753.0</v>
      </c>
      <c r="T2" s="9">
        <v>809.0</v>
      </c>
      <c r="U2" s="9">
        <v>719.0</v>
      </c>
      <c r="V2" s="9">
        <v>704.0</v>
      </c>
      <c r="W2" s="9">
        <v>927.0</v>
      </c>
      <c r="X2" s="6">
        <v>814.0</v>
      </c>
      <c r="Y2" s="6">
        <v>870.0</v>
      </c>
      <c r="Z2" s="6">
        <v>777.0</v>
      </c>
      <c r="AA2" s="6">
        <v>718.0</v>
      </c>
      <c r="AB2" s="6">
        <v>932.0</v>
      </c>
      <c r="AC2" s="8"/>
    </row>
    <row r="3" ht="15.0" customHeight="1">
      <c r="A3" s="6">
        <v>791.0</v>
      </c>
      <c r="B3" s="6">
        <v>1.0</v>
      </c>
      <c r="C3" s="7" t="s">
        <v>7</v>
      </c>
      <c r="D3" s="6">
        <v>3.0</v>
      </c>
      <c r="E3" s="6" t="s">
        <v>6</v>
      </c>
      <c r="G3" s="8" t="s">
        <v>8</v>
      </c>
      <c r="H3" s="9">
        <v>881.0</v>
      </c>
      <c r="I3" s="9">
        <v>716.0</v>
      </c>
      <c r="J3" s="9">
        <v>822.0</v>
      </c>
      <c r="K3" s="9">
        <v>796.0</v>
      </c>
      <c r="L3" s="9">
        <v>911.0</v>
      </c>
      <c r="M3" s="6">
        <v>791.0</v>
      </c>
      <c r="N3" s="6">
        <v>702.0</v>
      </c>
      <c r="O3" s="6">
        <v>776.0</v>
      </c>
      <c r="P3" s="6">
        <v>913.0</v>
      </c>
      <c r="Q3" s="6">
        <v>763.0</v>
      </c>
      <c r="R3" s="8"/>
      <c r="S3" s="9">
        <v>738.0</v>
      </c>
      <c r="T3" s="9">
        <v>917.0</v>
      </c>
      <c r="U3" s="9">
        <v>827.0</v>
      </c>
      <c r="V3" s="9">
        <v>797.0</v>
      </c>
      <c r="W3" s="9">
        <v>861.0</v>
      </c>
      <c r="X3" s="6">
        <v>914.0</v>
      </c>
      <c r="Y3" s="6">
        <v>903.0</v>
      </c>
      <c r="Z3" s="6">
        <v>793.0</v>
      </c>
      <c r="AA3" s="6">
        <v>703.0</v>
      </c>
      <c r="AB3" s="6">
        <v>747.0</v>
      </c>
      <c r="AC3" s="10" t="s">
        <v>9</v>
      </c>
    </row>
    <row r="4" ht="15.0" customHeight="1">
      <c r="A4" s="6">
        <v>806.0</v>
      </c>
      <c r="B4" s="6">
        <v>1.0</v>
      </c>
      <c r="C4" s="11" t="s">
        <v>10</v>
      </c>
      <c r="D4" s="6">
        <v>5.0</v>
      </c>
      <c r="E4" s="6" t="s">
        <v>6</v>
      </c>
      <c r="G4" s="8"/>
      <c r="H4" s="9">
        <v>765.0</v>
      </c>
      <c r="I4" s="9">
        <v>778.0</v>
      </c>
      <c r="J4" s="9">
        <v>732.0</v>
      </c>
      <c r="K4" s="9">
        <v>808.0</v>
      </c>
      <c r="L4" s="9">
        <v>866.0</v>
      </c>
      <c r="M4" s="6">
        <v>824.0</v>
      </c>
      <c r="N4" s="6">
        <v>869.0</v>
      </c>
      <c r="O4" s="6">
        <v>717.0</v>
      </c>
      <c r="P4" s="6">
        <v>930.0</v>
      </c>
      <c r="Q4" s="6">
        <v>746.0</v>
      </c>
      <c r="R4" s="8"/>
      <c r="S4" s="9">
        <v>780.0</v>
      </c>
      <c r="T4" s="9">
        <v>867.0</v>
      </c>
      <c r="U4" s="9">
        <v>899.0</v>
      </c>
      <c r="V4" s="9">
        <v>769.0</v>
      </c>
      <c r="W4" s="9">
        <v>883.0</v>
      </c>
      <c r="X4" s="6">
        <v>854.0</v>
      </c>
      <c r="Y4" s="6">
        <v>735.0</v>
      </c>
      <c r="Z4" s="6">
        <v>888.0</v>
      </c>
      <c r="AA4" s="6">
        <v>826.0</v>
      </c>
      <c r="AB4" s="6">
        <v>767.0</v>
      </c>
      <c r="AC4" s="8"/>
    </row>
    <row r="5" ht="15.0" customHeight="1">
      <c r="A5" s="6">
        <v>869.0</v>
      </c>
      <c r="B5" s="6">
        <v>1.0</v>
      </c>
      <c r="C5" s="7" t="s">
        <v>11</v>
      </c>
      <c r="D5" s="6">
        <v>9.0</v>
      </c>
      <c r="E5" s="6" t="s">
        <v>6</v>
      </c>
      <c r="G5" s="8"/>
      <c r="H5" s="12" t="s">
        <v>12</v>
      </c>
      <c r="I5" s="13"/>
      <c r="J5" s="13"/>
      <c r="K5" s="13"/>
      <c r="L5" s="14"/>
      <c r="M5" s="12" t="s">
        <v>13</v>
      </c>
      <c r="N5" s="13"/>
      <c r="O5" s="13"/>
      <c r="P5" s="13"/>
      <c r="Q5" s="14"/>
      <c r="R5" s="8"/>
      <c r="S5" s="12" t="s">
        <v>12</v>
      </c>
      <c r="T5" s="13"/>
      <c r="U5" s="13"/>
      <c r="V5" s="13"/>
      <c r="W5" s="14"/>
      <c r="X5" s="12" t="s">
        <v>13</v>
      </c>
      <c r="Y5" s="13"/>
      <c r="Z5" s="13"/>
      <c r="AA5" s="13"/>
      <c r="AB5" s="14"/>
      <c r="AC5" s="8"/>
    </row>
    <row r="6" ht="15.0" customHeight="1">
      <c r="A6" s="6">
        <v>702.0</v>
      </c>
      <c r="B6" s="6">
        <v>1.0</v>
      </c>
      <c r="C6" s="7" t="s">
        <v>14</v>
      </c>
      <c r="D6" s="6">
        <v>15.0</v>
      </c>
      <c r="E6" s="6" t="s">
        <v>6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ht="15.0" customHeight="1">
      <c r="A7" s="6">
        <v>902.0</v>
      </c>
      <c r="B7" s="6">
        <v>1.0</v>
      </c>
      <c r="C7" s="7" t="s">
        <v>15</v>
      </c>
      <c r="D7" s="6">
        <v>11.0</v>
      </c>
      <c r="E7" s="6" t="s">
        <v>6</v>
      </c>
      <c r="G7" s="8"/>
      <c r="H7" s="15"/>
      <c r="I7" s="15"/>
      <c r="J7" s="15"/>
      <c r="K7" s="15"/>
      <c r="L7" s="15"/>
      <c r="M7" s="16">
        <v>736.0</v>
      </c>
      <c r="N7" s="16">
        <v>787.0</v>
      </c>
      <c r="O7" s="16">
        <v>720.0</v>
      </c>
      <c r="P7" s="16">
        <v>832.0</v>
      </c>
      <c r="Q7" s="16">
        <v>855.0</v>
      </c>
      <c r="R7" s="8"/>
      <c r="S7" s="9">
        <v>754.0</v>
      </c>
      <c r="T7" s="9">
        <v>929.0</v>
      </c>
      <c r="U7" s="9">
        <v>885.0</v>
      </c>
      <c r="V7" s="9">
        <v>810.0</v>
      </c>
      <c r="W7" s="9">
        <v>829.0</v>
      </c>
      <c r="X7" s="15"/>
      <c r="Y7" s="15"/>
      <c r="Z7" s="15"/>
      <c r="AA7" s="15"/>
      <c r="AB7" s="15"/>
      <c r="AC7" s="8"/>
    </row>
    <row r="8" ht="15.0" customHeight="1">
      <c r="A8" s="6">
        <v>717.0</v>
      </c>
      <c r="B8" s="6">
        <v>1.0</v>
      </c>
      <c r="C8" s="7" t="s">
        <v>16</v>
      </c>
      <c r="D8" s="6">
        <v>1.0</v>
      </c>
      <c r="E8" s="6" t="s">
        <v>6</v>
      </c>
      <c r="G8" s="17" t="s">
        <v>17</v>
      </c>
      <c r="H8" s="15"/>
      <c r="I8" s="15"/>
      <c r="J8" s="15"/>
      <c r="K8" s="15"/>
      <c r="L8" s="15"/>
      <c r="M8" s="16">
        <v>768.0</v>
      </c>
      <c r="N8" s="16">
        <v>794.0</v>
      </c>
      <c r="O8" s="16">
        <v>922.0</v>
      </c>
      <c r="P8" s="16">
        <v>873.0</v>
      </c>
      <c r="Q8" s="16">
        <v>748.0</v>
      </c>
      <c r="R8" s="8"/>
      <c r="S8" s="9">
        <v>901.0</v>
      </c>
      <c r="T8" s="9">
        <v>799.0</v>
      </c>
      <c r="U8" s="9">
        <v>723.0</v>
      </c>
      <c r="V8" s="9">
        <v>739.0</v>
      </c>
      <c r="W8" s="9">
        <v>862.0</v>
      </c>
      <c r="X8" s="15"/>
      <c r="Y8" s="15"/>
      <c r="Z8" s="15"/>
      <c r="AA8" s="15"/>
      <c r="AB8" s="15"/>
      <c r="AC8" s="10" t="s">
        <v>18</v>
      </c>
    </row>
    <row r="9" ht="15.0" customHeight="1">
      <c r="A9" s="6">
        <v>776.0</v>
      </c>
      <c r="B9" s="6">
        <v>1.0</v>
      </c>
      <c r="C9" s="7" t="s">
        <v>19</v>
      </c>
      <c r="D9" s="6">
        <v>14.0</v>
      </c>
      <c r="E9" s="6" t="s">
        <v>6</v>
      </c>
      <c r="G9" s="8"/>
      <c r="H9" s="15"/>
      <c r="I9" s="15"/>
      <c r="J9" s="15"/>
      <c r="K9" s="15"/>
      <c r="L9" s="15"/>
      <c r="M9" s="16">
        <v>905.0</v>
      </c>
      <c r="N9" s="16">
        <v>933.0</v>
      </c>
      <c r="O9" s="16">
        <v>889.0</v>
      </c>
      <c r="P9" s="16">
        <v>709.0</v>
      </c>
      <c r="Q9" s="16">
        <v>815.0</v>
      </c>
      <c r="R9" s="8"/>
      <c r="S9" s="9">
        <v>770.0</v>
      </c>
      <c r="T9" s="9">
        <v>919.0</v>
      </c>
      <c r="U9" s="9">
        <v>781.0</v>
      </c>
      <c r="V9" s="9">
        <v>868.0</v>
      </c>
      <c r="W9" s="9">
        <v>705.0</v>
      </c>
      <c r="X9" s="15"/>
      <c r="Y9" s="15"/>
      <c r="Z9" s="15"/>
      <c r="AA9" s="15"/>
      <c r="AB9" s="15"/>
      <c r="AC9" s="8"/>
    </row>
    <row r="10" ht="15.0" customHeight="1">
      <c r="A10" s="6">
        <v>853.0</v>
      </c>
      <c r="B10" s="6">
        <v>1.0</v>
      </c>
      <c r="C10" s="7" t="s">
        <v>20</v>
      </c>
      <c r="D10" s="6">
        <v>8.0</v>
      </c>
      <c r="E10" s="6" t="s">
        <v>6</v>
      </c>
      <c r="G10" s="8"/>
      <c r="H10" s="8"/>
      <c r="I10" s="8"/>
      <c r="J10" s="8"/>
      <c r="K10" s="8"/>
      <c r="L10" s="8"/>
      <c r="M10" s="12" t="s">
        <v>13</v>
      </c>
      <c r="N10" s="13"/>
      <c r="O10" s="13"/>
      <c r="P10" s="13"/>
      <c r="Q10" s="14"/>
      <c r="R10" s="8"/>
      <c r="S10" s="12" t="s">
        <v>12</v>
      </c>
      <c r="T10" s="13"/>
      <c r="U10" s="13"/>
      <c r="V10" s="13"/>
      <c r="W10" s="14"/>
      <c r="X10" s="18"/>
      <c r="Y10" s="13"/>
      <c r="Z10" s="13"/>
      <c r="AA10" s="13"/>
      <c r="AB10" s="14"/>
      <c r="AC10" s="8"/>
    </row>
    <row r="11" ht="15.0" customHeight="1">
      <c r="A11" s="6">
        <v>930.0</v>
      </c>
      <c r="B11" s="6">
        <v>1.0</v>
      </c>
      <c r="C11" s="7" t="s">
        <v>21</v>
      </c>
      <c r="D11" s="6">
        <v>13.0</v>
      </c>
      <c r="E11" s="6" t="s">
        <v>6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t="15.0" customHeight="1">
      <c r="A12" s="6">
        <v>913.0</v>
      </c>
      <c r="B12" s="6">
        <v>1.0</v>
      </c>
      <c r="C12" s="7" t="s">
        <v>22</v>
      </c>
      <c r="D12" s="6">
        <v>12.0</v>
      </c>
      <c r="E12" s="6" t="s">
        <v>6</v>
      </c>
      <c r="G12" s="8"/>
      <c r="H12" s="6">
        <v>819.0</v>
      </c>
      <c r="I12" s="6">
        <v>714.0</v>
      </c>
      <c r="J12" s="6">
        <v>790.0</v>
      </c>
      <c r="K12" s="6">
        <v>742.0</v>
      </c>
      <c r="L12" s="6">
        <v>729.0</v>
      </c>
      <c r="M12" s="9">
        <v>890.0</v>
      </c>
      <c r="N12" s="9">
        <v>786.0</v>
      </c>
      <c r="O12" s="9">
        <v>940.0</v>
      </c>
      <c r="P12" s="9">
        <v>831.0</v>
      </c>
      <c r="Q12" s="9">
        <v>925.0</v>
      </c>
      <c r="R12" s="8"/>
      <c r="S12" s="6">
        <v>789.0</v>
      </c>
      <c r="T12" s="6">
        <v>773.0</v>
      </c>
      <c r="U12" s="6">
        <v>906.0</v>
      </c>
      <c r="V12" s="6">
        <v>892.0</v>
      </c>
      <c r="W12" s="6">
        <v>856.0</v>
      </c>
      <c r="X12" s="9">
        <v>800.0</v>
      </c>
      <c r="Y12" s="9">
        <v>741.0</v>
      </c>
      <c r="Z12" s="9">
        <v>755.0</v>
      </c>
      <c r="AA12" s="9">
        <v>771.0</v>
      </c>
      <c r="AB12" s="9">
        <v>875.0</v>
      </c>
      <c r="AC12" s="8"/>
    </row>
    <row r="13" ht="15.0" customHeight="1">
      <c r="A13" s="6">
        <v>884.0</v>
      </c>
      <c r="B13" s="6">
        <v>1.0</v>
      </c>
      <c r="C13" s="7" t="s">
        <v>23</v>
      </c>
      <c r="D13" s="6">
        <v>10.0</v>
      </c>
      <c r="E13" s="6" t="s">
        <v>6</v>
      </c>
      <c r="G13" s="10" t="s">
        <v>24</v>
      </c>
      <c r="H13" s="6">
        <v>774.0</v>
      </c>
      <c r="I13" s="6">
        <v>895.0</v>
      </c>
      <c r="J13" s="6">
        <v>757.0</v>
      </c>
      <c r="K13" s="6">
        <v>835.0</v>
      </c>
      <c r="L13" s="6">
        <v>939.0</v>
      </c>
      <c r="M13" s="9">
        <v>727.0</v>
      </c>
      <c r="N13" s="9">
        <v>879.0</v>
      </c>
      <c r="O13" s="9">
        <v>713.0</v>
      </c>
      <c r="P13" s="9">
        <v>775.0</v>
      </c>
      <c r="Q13" s="9">
        <v>820.0</v>
      </c>
      <c r="R13" s="8"/>
      <c r="S13" s="6">
        <v>728.0</v>
      </c>
      <c r="T13" s="6">
        <v>936.0</v>
      </c>
      <c r="U13" s="6">
        <v>874.0</v>
      </c>
      <c r="V13" s="6">
        <v>834.0</v>
      </c>
      <c r="W13" s="6">
        <v>711.0</v>
      </c>
      <c r="X13" s="9">
        <v>784.0</v>
      </c>
      <c r="Y13" s="9">
        <v>935.0</v>
      </c>
      <c r="Z13" s="9">
        <v>887.0</v>
      </c>
      <c r="AA13" s="9">
        <v>864.0</v>
      </c>
      <c r="AB13" s="9">
        <v>830.0</v>
      </c>
      <c r="AC13" s="10" t="s">
        <v>25</v>
      </c>
    </row>
    <row r="14" ht="15.0" customHeight="1">
      <c r="A14" s="6">
        <v>746.0</v>
      </c>
      <c r="B14" s="6">
        <v>1.0</v>
      </c>
      <c r="C14" s="7" t="s">
        <v>26</v>
      </c>
      <c r="D14" s="6">
        <v>6.0</v>
      </c>
      <c r="E14" s="6" t="s">
        <v>6</v>
      </c>
      <c r="G14" s="8"/>
      <c r="H14" s="6">
        <v>876.0</v>
      </c>
      <c r="I14" s="6">
        <v>802.0</v>
      </c>
      <c r="J14" s="6">
        <v>924.0</v>
      </c>
      <c r="K14" s="6">
        <v>910.0</v>
      </c>
      <c r="L14" s="6">
        <v>859.0</v>
      </c>
      <c r="M14" s="9">
        <v>865.0</v>
      </c>
      <c r="N14" s="9">
        <v>744.0</v>
      </c>
      <c r="O14" s="9">
        <v>804.0</v>
      </c>
      <c r="P14" s="9">
        <v>760.0</v>
      </c>
      <c r="Q14" s="9">
        <v>908.0</v>
      </c>
      <c r="R14" s="8"/>
      <c r="S14" s="6">
        <v>801.0</v>
      </c>
      <c r="T14" s="6">
        <v>923.0</v>
      </c>
      <c r="U14" s="6">
        <v>752.0</v>
      </c>
      <c r="V14" s="6">
        <v>817.0</v>
      </c>
      <c r="W14" s="6">
        <v>737.0</v>
      </c>
      <c r="X14" s="9">
        <v>724.0</v>
      </c>
      <c r="Y14" s="9">
        <v>921.0</v>
      </c>
      <c r="Z14" s="9">
        <v>818.0</v>
      </c>
      <c r="AA14" s="9">
        <v>907.0</v>
      </c>
      <c r="AB14" s="9">
        <v>707.0</v>
      </c>
      <c r="AC14" s="8"/>
    </row>
    <row r="15" ht="15.0" customHeight="1">
      <c r="A15" s="6">
        <v>763.0</v>
      </c>
      <c r="B15" s="6">
        <v>1.0</v>
      </c>
      <c r="C15" s="7" t="s">
        <v>27</v>
      </c>
      <c r="D15" s="6">
        <v>4.0</v>
      </c>
      <c r="E15" s="6" t="s">
        <v>6</v>
      </c>
      <c r="G15" s="8"/>
      <c r="H15" s="12" t="s">
        <v>13</v>
      </c>
      <c r="I15" s="13"/>
      <c r="J15" s="13"/>
      <c r="K15" s="13"/>
      <c r="L15" s="14"/>
      <c r="M15" s="12" t="s">
        <v>12</v>
      </c>
      <c r="N15" s="13"/>
      <c r="O15" s="13"/>
      <c r="P15" s="13"/>
      <c r="Q15" s="14"/>
      <c r="R15" s="8"/>
      <c r="S15" s="12" t="s">
        <v>13</v>
      </c>
      <c r="T15" s="13"/>
      <c r="U15" s="13"/>
      <c r="V15" s="13"/>
      <c r="W15" s="14"/>
      <c r="X15" s="12" t="s">
        <v>12</v>
      </c>
      <c r="Y15" s="13"/>
      <c r="Z15" s="13"/>
      <c r="AA15" s="13"/>
      <c r="AB15" s="14"/>
      <c r="AC15" s="8"/>
    </row>
    <row r="16" ht="15.0" customHeight="1">
      <c r="A16" s="6">
        <v>734.0</v>
      </c>
      <c r="B16" s="6">
        <v>1.0</v>
      </c>
      <c r="C16" s="7" t="s">
        <v>28</v>
      </c>
      <c r="D16" s="6">
        <v>2.0</v>
      </c>
      <c r="E16" s="6" t="s">
        <v>6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ht="15.0" customHeight="1">
      <c r="A17" s="19">
        <v>765.0</v>
      </c>
      <c r="B17" s="19">
        <v>1.0</v>
      </c>
      <c r="C17" s="20" t="s">
        <v>27</v>
      </c>
      <c r="D17" s="19">
        <v>4.0</v>
      </c>
      <c r="E17" s="19" t="s">
        <v>29</v>
      </c>
      <c r="G17" s="8"/>
      <c r="H17" s="21"/>
      <c r="I17" s="22"/>
      <c r="J17" s="22"/>
      <c r="K17" s="22"/>
      <c r="L17" s="22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ht="15.0" customHeight="1">
      <c r="A18" s="19">
        <v>881.0</v>
      </c>
      <c r="B18" s="19">
        <v>1.0</v>
      </c>
      <c r="C18" s="20" t="s">
        <v>23</v>
      </c>
      <c r="D18" s="19">
        <v>10.0</v>
      </c>
      <c r="E18" s="19" t="s">
        <v>29</v>
      </c>
      <c r="G18" s="8"/>
      <c r="H18" s="23" t="s">
        <v>30</v>
      </c>
      <c r="I18" s="24"/>
      <c r="J18" s="24"/>
      <c r="K18" s="24"/>
      <c r="L18" s="2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ht="15.0" customHeight="1">
      <c r="A19" s="19">
        <v>926.0</v>
      </c>
      <c r="B19" s="19">
        <v>1.0</v>
      </c>
      <c r="C19" s="20" t="s">
        <v>21</v>
      </c>
      <c r="D19" s="19">
        <v>13.0</v>
      </c>
      <c r="E19" s="19" t="s">
        <v>29</v>
      </c>
      <c r="G19" s="8"/>
      <c r="H19" s="23" t="s">
        <v>31</v>
      </c>
      <c r="I19" s="24"/>
      <c r="J19" s="24"/>
      <c r="K19" s="24"/>
      <c r="L19" s="22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ht="15.0" customHeight="1">
      <c r="A20" s="19">
        <v>778.0</v>
      </c>
      <c r="B20" s="19">
        <v>1.0</v>
      </c>
      <c r="C20" s="20" t="s">
        <v>19</v>
      </c>
      <c r="D20" s="19">
        <v>14.0</v>
      </c>
      <c r="E20" s="19" t="s">
        <v>29</v>
      </c>
      <c r="G20" s="8"/>
      <c r="H20" s="23" t="s">
        <v>32</v>
      </c>
      <c r="I20" s="24"/>
      <c r="J20" s="24"/>
      <c r="K20" s="24"/>
      <c r="L20" s="22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ht="15.0" customHeight="1">
      <c r="A21" s="19">
        <v>716.0</v>
      </c>
      <c r="B21" s="19">
        <v>1.0</v>
      </c>
      <c r="C21" s="20" t="s">
        <v>16</v>
      </c>
      <c r="D21" s="19">
        <v>1.0</v>
      </c>
      <c r="E21" s="19" t="s">
        <v>29</v>
      </c>
      <c r="G21" s="8"/>
      <c r="H21" s="8"/>
      <c r="I21" s="24"/>
      <c r="J21" s="24"/>
      <c r="K21" s="24"/>
      <c r="L21" s="22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ht="15.0" customHeight="1">
      <c r="A22" s="19">
        <v>851.0</v>
      </c>
      <c r="B22" s="19">
        <v>1.0</v>
      </c>
      <c r="C22" s="20" t="s">
        <v>20</v>
      </c>
      <c r="D22" s="19">
        <v>8.0</v>
      </c>
      <c r="E22" s="19" t="s">
        <v>29</v>
      </c>
      <c r="G22" s="8"/>
      <c r="H22" s="8"/>
      <c r="I22" s="24"/>
      <c r="J22" s="24"/>
      <c r="K22" s="24"/>
      <c r="L22" s="22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ht="15.0" customHeight="1">
      <c r="A23" s="19">
        <v>732.0</v>
      </c>
      <c r="B23" s="19">
        <v>1.0</v>
      </c>
      <c r="C23" s="20" t="s">
        <v>28</v>
      </c>
      <c r="D23" s="19">
        <v>2.0</v>
      </c>
      <c r="E23" s="19" t="s">
        <v>29</v>
      </c>
      <c r="G23" s="8"/>
      <c r="H23" s="8"/>
      <c r="I23" s="24"/>
      <c r="J23" s="24"/>
      <c r="K23" s="24"/>
      <c r="L23" s="22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ht="15.0" customHeight="1">
      <c r="A24" s="19">
        <v>822.0</v>
      </c>
      <c r="B24" s="19">
        <v>1.0</v>
      </c>
      <c r="C24" s="20" t="s">
        <v>5</v>
      </c>
      <c r="D24" s="19">
        <v>7.0</v>
      </c>
      <c r="E24" s="19" t="s">
        <v>29</v>
      </c>
      <c r="G24" s="8"/>
      <c r="H24" s="8"/>
      <c r="I24" s="24"/>
      <c r="J24" s="24"/>
      <c r="K24" s="24"/>
      <c r="L24" s="22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ht="15.0" customHeight="1">
      <c r="A25" s="19">
        <v>898.0</v>
      </c>
      <c r="B25" s="19">
        <v>1.0</v>
      </c>
      <c r="C25" s="20" t="s">
        <v>15</v>
      </c>
      <c r="D25" s="19">
        <v>11.0</v>
      </c>
      <c r="E25" s="19" t="s">
        <v>29</v>
      </c>
      <c r="G25" s="8"/>
      <c r="H25" s="8"/>
      <c r="I25" s="24"/>
      <c r="J25" s="24"/>
      <c r="K25" s="24"/>
      <c r="L25" s="22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ht="15.0" customHeight="1">
      <c r="A26" s="19">
        <v>808.0</v>
      </c>
      <c r="B26" s="19">
        <v>1.0</v>
      </c>
      <c r="C26" s="25" t="s">
        <v>10</v>
      </c>
      <c r="D26" s="19">
        <v>5.0</v>
      </c>
      <c r="E26" s="19" t="s">
        <v>29</v>
      </c>
      <c r="G26" s="8"/>
      <c r="H26" s="8"/>
      <c r="I26" s="24"/>
      <c r="J26" s="24"/>
      <c r="K26" s="24"/>
      <c r="L26" s="22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ht="15.0" customHeight="1">
      <c r="A27" s="19">
        <v>796.0</v>
      </c>
      <c r="B27" s="19">
        <v>1.0</v>
      </c>
      <c r="C27" s="20" t="s">
        <v>7</v>
      </c>
      <c r="D27" s="19">
        <v>3.0</v>
      </c>
      <c r="E27" s="19" t="s">
        <v>29</v>
      </c>
      <c r="G27" s="8"/>
      <c r="H27" s="8"/>
      <c r="I27" s="24"/>
      <c r="J27" s="24"/>
      <c r="K27" s="24"/>
      <c r="L27" s="22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ht="15.0" customHeight="1">
      <c r="A28" s="19">
        <v>701.0</v>
      </c>
      <c r="B28" s="19">
        <v>1.0</v>
      </c>
      <c r="C28" s="20" t="s">
        <v>14</v>
      </c>
      <c r="D28" s="19">
        <v>15.0</v>
      </c>
      <c r="E28" s="19" t="s">
        <v>29</v>
      </c>
      <c r="G28" s="8"/>
      <c r="H28" s="8"/>
      <c r="I28" s="24"/>
      <c r="J28" s="24"/>
      <c r="K28" s="24"/>
      <c r="L28" s="2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ht="15.0" customHeight="1">
      <c r="A29" s="19">
        <v>866.0</v>
      </c>
      <c r="B29" s="19">
        <v>1.0</v>
      </c>
      <c r="C29" s="20" t="s">
        <v>11</v>
      </c>
      <c r="D29" s="19">
        <v>9.0</v>
      </c>
      <c r="E29" s="19" t="s">
        <v>29</v>
      </c>
      <c r="G29" s="8"/>
      <c r="H29" s="8"/>
      <c r="I29" s="24"/>
      <c r="J29" s="24"/>
      <c r="K29" s="24"/>
      <c r="L29" s="22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ht="15.0" customHeight="1">
      <c r="A30" s="19">
        <v>911.0</v>
      </c>
      <c r="B30" s="19">
        <v>1.0</v>
      </c>
      <c r="C30" s="20" t="s">
        <v>22</v>
      </c>
      <c r="D30" s="19">
        <v>12.0</v>
      </c>
      <c r="E30" s="19" t="s">
        <v>29</v>
      </c>
      <c r="G30" s="8"/>
      <c r="H30" s="8"/>
      <c r="I30" s="24"/>
      <c r="J30" s="24"/>
      <c r="K30" s="24"/>
      <c r="L30" s="22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ht="15.0" customHeight="1">
      <c r="A31" s="19">
        <v>749.0</v>
      </c>
      <c r="B31" s="19">
        <v>1.0</v>
      </c>
      <c r="C31" s="20" t="s">
        <v>26</v>
      </c>
      <c r="D31" s="19">
        <v>6.0</v>
      </c>
      <c r="E31" s="19" t="s">
        <v>29</v>
      </c>
      <c r="G31" s="8"/>
      <c r="H31" s="8"/>
      <c r="I31" s="24"/>
      <c r="J31" s="24"/>
      <c r="K31" s="24"/>
      <c r="L31" s="22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ht="15.0" customHeight="1">
      <c r="A32" s="6">
        <v>703.0</v>
      </c>
      <c r="B32" s="6">
        <v>2.0</v>
      </c>
      <c r="C32" s="7" t="s">
        <v>14</v>
      </c>
      <c r="D32" s="6">
        <v>15.0</v>
      </c>
      <c r="E32" s="6" t="s">
        <v>6</v>
      </c>
      <c r="G32" s="8"/>
      <c r="H32" s="8"/>
      <c r="I32" s="24"/>
      <c r="J32" s="24"/>
      <c r="K32" s="24"/>
      <c r="L32" s="22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ht="15.0" customHeight="1">
      <c r="A33" s="6">
        <v>718.0</v>
      </c>
      <c r="B33" s="6">
        <v>2.0</v>
      </c>
      <c r="C33" s="7" t="s">
        <v>16</v>
      </c>
      <c r="D33" s="6">
        <v>1.0</v>
      </c>
      <c r="E33" s="6" t="s">
        <v>6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ht="15.0" customHeight="1">
      <c r="A34" s="6">
        <v>735.0</v>
      </c>
      <c r="B34" s="6">
        <v>2.0</v>
      </c>
      <c r="C34" s="7" t="s">
        <v>28</v>
      </c>
      <c r="D34" s="6">
        <v>2.0</v>
      </c>
      <c r="E34" s="6" t="s">
        <v>6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ht="15.0" customHeight="1">
      <c r="A35" s="6">
        <v>747.0</v>
      </c>
      <c r="B35" s="6">
        <v>2.0</v>
      </c>
      <c r="C35" s="7" t="s">
        <v>26</v>
      </c>
      <c r="D35" s="6">
        <v>6.0</v>
      </c>
      <c r="E35" s="6" t="s">
        <v>6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ht="15.0" customHeight="1">
      <c r="A36" s="6">
        <v>767.0</v>
      </c>
      <c r="B36" s="6">
        <v>2.0</v>
      </c>
      <c r="C36" s="7" t="s">
        <v>27</v>
      </c>
      <c r="D36" s="6">
        <v>4.0</v>
      </c>
      <c r="E36" s="6" t="s">
        <v>6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ht="15.0" customHeight="1">
      <c r="A37" s="6">
        <v>777.0</v>
      </c>
      <c r="B37" s="6">
        <v>2.0</v>
      </c>
      <c r="C37" s="7" t="s">
        <v>19</v>
      </c>
      <c r="D37" s="6">
        <v>14.0</v>
      </c>
      <c r="E37" s="6" t="s">
        <v>6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ht="15.0" customHeight="1">
      <c r="A38" s="6">
        <v>793.0</v>
      </c>
      <c r="B38" s="6">
        <v>2.0</v>
      </c>
      <c r="C38" s="7" t="s">
        <v>7</v>
      </c>
      <c r="D38" s="6">
        <v>3.0</v>
      </c>
      <c r="E38" s="6" t="s">
        <v>6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ht="15.0" customHeight="1">
      <c r="A39" s="6">
        <v>814.0</v>
      </c>
      <c r="B39" s="6">
        <v>2.0</v>
      </c>
      <c r="C39" s="11" t="s">
        <v>10</v>
      </c>
      <c r="D39" s="6">
        <v>5.0</v>
      </c>
      <c r="E39" s="6" t="s">
        <v>6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ht="15.0" customHeight="1">
      <c r="A40" s="6">
        <v>826.0</v>
      </c>
      <c r="B40" s="6">
        <v>2.0</v>
      </c>
      <c r="C40" s="7" t="s">
        <v>5</v>
      </c>
      <c r="D40" s="6">
        <v>7.0</v>
      </c>
      <c r="E40" s="6" t="s">
        <v>6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t="15.0" customHeight="1">
      <c r="A41" s="6">
        <v>854.0</v>
      </c>
      <c r="B41" s="6">
        <v>2.0</v>
      </c>
      <c r="C41" s="7" t="s">
        <v>20</v>
      </c>
      <c r="D41" s="6">
        <v>8.0</v>
      </c>
      <c r="E41" s="6" t="s">
        <v>6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ht="15.0" customHeight="1">
      <c r="A42" s="6">
        <v>870.0</v>
      </c>
      <c r="B42" s="6">
        <v>2.0</v>
      </c>
      <c r="C42" s="7" t="s">
        <v>11</v>
      </c>
      <c r="D42" s="6">
        <v>9.0</v>
      </c>
      <c r="E42" s="6" t="s">
        <v>6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ht="15.0" customHeight="1">
      <c r="A43" s="6">
        <v>888.0</v>
      </c>
      <c r="B43" s="6">
        <v>2.0</v>
      </c>
      <c r="C43" s="7" t="s">
        <v>23</v>
      </c>
      <c r="D43" s="6">
        <v>10.0</v>
      </c>
      <c r="E43" s="6" t="s">
        <v>6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ht="15.0" customHeight="1">
      <c r="A44" s="6">
        <v>903.0</v>
      </c>
      <c r="B44" s="6">
        <v>2.0</v>
      </c>
      <c r="C44" s="7" t="s">
        <v>15</v>
      </c>
      <c r="D44" s="6">
        <v>11.0</v>
      </c>
      <c r="E44" s="6" t="s">
        <v>6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ht="15.0" customHeight="1">
      <c r="A45" s="6">
        <v>914.0</v>
      </c>
      <c r="B45" s="6">
        <v>2.0</v>
      </c>
      <c r="C45" s="7" t="s">
        <v>22</v>
      </c>
      <c r="D45" s="6">
        <v>12.0</v>
      </c>
      <c r="E45" s="6" t="s">
        <v>6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ht="15.0" customHeight="1">
      <c r="A46" s="6">
        <v>932.0</v>
      </c>
      <c r="B46" s="6">
        <v>2.0</v>
      </c>
      <c r="C46" s="7" t="s">
        <v>21</v>
      </c>
      <c r="D46" s="6">
        <v>13.0</v>
      </c>
      <c r="E46" s="6" t="s">
        <v>6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ht="15.0" customHeight="1">
      <c r="A47" s="19">
        <v>704.0</v>
      </c>
      <c r="B47" s="19">
        <v>2.0</v>
      </c>
      <c r="C47" s="20" t="s">
        <v>14</v>
      </c>
      <c r="D47" s="19">
        <v>15.0</v>
      </c>
      <c r="E47" s="19" t="s">
        <v>29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ht="15.0" customHeight="1">
      <c r="A48" s="19">
        <v>719.0</v>
      </c>
      <c r="B48" s="19">
        <v>2.0</v>
      </c>
      <c r="C48" s="20" t="s">
        <v>16</v>
      </c>
      <c r="D48" s="19">
        <v>1.0</v>
      </c>
      <c r="E48" s="19" t="s">
        <v>29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ht="15.0" customHeight="1">
      <c r="A49" s="19">
        <v>738.0</v>
      </c>
      <c r="B49" s="19">
        <v>2.0</v>
      </c>
      <c r="C49" s="20" t="s">
        <v>28</v>
      </c>
      <c r="D49" s="19">
        <v>2.0</v>
      </c>
      <c r="E49" s="19" t="s">
        <v>29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ht="15.0" customHeight="1">
      <c r="A50" s="19">
        <v>753.0</v>
      </c>
      <c r="B50" s="19">
        <v>2.0</v>
      </c>
      <c r="C50" s="20" t="s">
        <v>26</v>
      </c>
      <c r="D50" s="19">
        <v>6.0</v>
      </c>
      <c r="E50" s="19" t="s">
        <v>29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ht="15.0" customHeight="1">
      <c r="A51" s="19">
        <v>769.0</v>
      </c>
      <c r="B51" s="19">
        <v>2.0</v>
      </c>
      <c r="C51" s="20" t="s">
        <v>27</v>
      </c>
      <c r="D51" s="19">
        <v>4.0</v>
      </c>
      <c r="E51" s="19" t="s">
        <v>29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ht="15.0" customHeight="1">
      <c r="A52" s="19">
        <v>780.0</v>
      </c>
      <c r="B52" s="19">
        <v>2.0</v>
      </c>
      <c r="C52" s="20" t="s">
        <v>19</v>
      </c>
      <c r="D52" s="19">
        <v>14.0</v>
      </c>
      <c r="E52" s="19" t="s">
        <v>29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ht="15.0" customHeight="1">
      <c r="A53" s="19">
        <v>797.0</v>
      </c>
      <c r="B53" s="19">
        <v>2.0</v>
      </c>
      <c r="C53" s="20" t="s">
        <v>7</v>
      </c>
      <c r="D53" s="19">
        <v>3.0</v>
      </c>
      <c r="E53" s="19" t="s">
        <v>29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ht="15.0" customHeight="1">
      <c r="A54" s="19">
        <v>809.0</v>
      </c>
      <c r="B54" s="19">
        <v>2.0</v>
      </c>
      <c r="C54" s="25" t="s">
        <v>10</v>
      </c>
      <c r="D54" s="19">
        <v>5.0</v>
      </c>
      <c r="E54" s="19" t="s">
        <v>29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ht="15.0" customHeight="1">
      <c r="A55" s="19">
        <v>827.0</v>
      </c>
      <c r="B55" s="19">
        <v>2.0</v>
      </c>
      <c r="C55" s="20" t="s">
        <v>5</v>
      </c>
      <c r="D55" s="19">
        <v>7.0</v>
      </c>
      <c r="E55" s="19" t="s">
        <v>29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t="15.0" customHeight="1">
      <c r="A56" s="19">
        <v>861.0</v>
      </c>
      <c r="B56" s="19">
        <v>2.0</v>
      </c>
      <c r="C56" s="20" t="s">
        <v>20</v>
      </c>
      <c r="D56" s="19">
        <v>8.0</v>
      </c>
      <c r="E56" s="19" t="s">
        <v>29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t="15.0" customHeight="1">
      <c r="A57" s="19">
        <v>867.0</v>
      </c>
      <c r="B57" s="19">
        <v>2.0</v>
      </c>
      <c r="C57" s="20" t="s">
        <v>11</v>
      </c>
      <c r="D57" s="19">
        <v>9.0</v>
      </c>
      <c r="E57" s="19" t="s">
        <v>29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ht="15.0" customHeight="1">
      <c r="A58" s="19">
        <v>883.0</v>
      </c>
      <c r="B58" s="19">
        <v>2.0</v>
      </c>
      <c r="C58" s="20" t="s">
        <v>23</v>
      </c>
      <c r="D58" s="19">
        <v>10.0</v>
      </c>
      <c r="E58" s="19" t="s">
        <v>29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ht="15.0" customHeight="1">
      <c r="A59" s="19">
        <v>899.0</v>
      </c>
      <c r="B59" s="19">
        <v>2.0</v>
      </c>
      <c r="C59" s="20" t="s">
        <v>15</v>
      </c>
      <c r="D59" s="19">
        <v>11.0</v>
      </c>
      <c r="E59" s="19" t="s">
        <v>29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t="15.0" customHeight="1">
      <c r="A60" s="19">
        <v>917.0</v>
      </c>
      <c r="B60" s="19">
        <v>2.0</v>
      </c>
      <c r="C60" s="20" t="s">
        <v>22</v>
      </c>
      <c r="D60" s="19">
        <v>12.0</v>
      </c>
      <c r="E60" s="19" t="s">
        <v>29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t="15.0" customHeight="1">
      <c r="A61" s="19">
        <v>927.0</v>
      </c>
      <c r="B61" s="19">
        <v>2.0</v>
      </c>
      <c r="C61" s="20" t="s">
        <v>21</v>
      </c>
      <c r="D61" s="19">
        <v>13.0</v>
      </c>
      <c r="E61" s="19" t="s">
        <v>29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t="15.0" customHeight="1">
      <c r="A62" s="6">
        <v>709.0</v>
      </c>
      <c r="B62" s="6">
        <v>3.0</v>
      </c>
      <c r="C62" s="7" t="s">
        <v>14</v>
      </c>
      <c r="D62" s="6">
        <v>15.0</v>
      </c>
      <c r="E62" s="6" t="s">
        <v>6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t="15.0" customHeight="1">
      <c r="A63" s="6">
        <v>720.0</v>
      </c>
      <c r="B63" s="6">
        <v>3.0</v>
      </c>
      <c r="C63" s="7" t="s">
        <v>16</v>
      </c>
      <c r="D63" s="6">
        <v>1.0</v>
      </c>
      <c r="E63" s="6" t="s">
        <v>6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t="15.0" customHeight="1">
      <c r="A64" s="6">
        <v>736.0</v>
      </c>
      <c r="B64" s="6">
        <v>3.0</v>
      </c>
      <c r="C64" s="7" t="s">
        <v>28</v>
      </c>
      <c r="D64" s="6">
        <v>2.0</v>
      </c>
      <c r="E64" s="6" t="s">
        <v>6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t="15.0" customHeight="1">
      <c r="A65" s="6">
        <v>748.0</v>
      </c>
      <c r="B65" s="6">
        <v>3.0</v>
      </c>
      <c r="C65" s="7" t="s">
        <v>26</v>
      </c>
      <c r="D65" s="6">
        <v>6.0</v>
      </c>
      <c r="E65" s="6" t="s">
        <v>6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t="15.0" customHeight="1">
      <c r="A66" s="6">
        <v>768.0</v>
      </c>
      <c r="B66" s="6">
        <v>3.0</v>
      </c>
      <c r="C66" s="7" t="s">
        <v>27</v>
      </c>
      <c r="D66" s="6">
        <v>4.0</v>
      </c>
      <c r="E66" s="6" t="s">
        <v>6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t="15.0" customHeight="1">
      <c r="A67" s="6">
        <v>787.0</v>
      </c>
      <c r="B67" s="6">
        <v>3.0</v>
      </c>
      <c r="C67" s="7" t="s">
        <v>19</v>
      </c>
      <c r="D67" s="6">
        <v>14.0</v>
      </c>
      <c r="E67" s="6" t="s">
        <v>6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t="15.0" customHeight="1">
      <c r="A68" s="6">
        <v>794.0</v>
      </c>
      <c r="B68" s="6">
        <v>3.0</v>
      </c>
      <c r="C68" s="7" t="s">
        <v>7</v>
      </c>
      <c r="D68" s="6">
        <v>3.0</v>
      </c>
      <c r="E68" s="6" t="s">
        <v>6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t="15.0" customHeight="1">
      <c r="A69" s="6">
        <v>815.0</v>
      </c>
      <c r="B69" s="6">
        <v>3.0</v>
      </c>
      <c r="C69" s="11" t="s">
        <v>10</v>
      </c>
      <c r="D69" s="6">
        <v>5.0</v>
      </c>
      <c r="E69" s="6" t="s">
        <v>6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t="15.0" customHeight="1">
      <c r="A70" s="6">
        <v>832.0</v>
      </c>
      <c r="B70" s="6">
        <v>3.0</v>
      </c>
      <c r="C70" s="7" t="s">
        <v>5</v>
      </c>
      <c r="D70" s="6">
        <v>7.0</v>
      </c>
      <c r="E70" s="6" t="s">
        <v>6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t="15.0" customHeight="1">
      <c r="A71" s="6">
        <v>855.0</v>
      </c>
      <c r="B71" s="6">
        <v>3.0</v>
      </c>
      <c r="C71" s="7" t="s">
        <v>20</v>
      </c>
      <c r="D71" s="6">
        <v>8.0</v>
      </c>
      <c r="E71" s="6" t="s">
        <v>6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t="15.0" customHeight="1">
      <c r="A72" s="6">
        <v>873.0</v>
      </c>
      <c r="B72" s="6">
        <v>3.0</v>
      </c>
      <c r="C72" s="7" t="s">
        <v>11</v>
      </c>
      <c r="D72" s="6">
        <v>9.0</v>
      </c>
      <c r="E72" s="6" t="s">
        <v>6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t="15.0" customHeight="1">
      <c r="A73" s="6">
        <v>889.0</v>
      </c>
      <c r="B73" s="6">
        <v>3.0</v>
      </c>
      <c r="C73" s="7" t="s">
        <v>23</v>
      </c>
      <c r="D73" s="6">
        <v>10.0</v>
      </c>
      <c r="E73" s="6" t="s">
        <v>6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t="15.0" customHeight="1">
      <c r="A74" s="6">
        <v>905.0</v>
      </c>
      <c r="B74" s="6">
        <v>3.0</v>
      </c>
      <c r="C74" s="7" t="s">
        <v>15</v>
      </c>
      <c r="D74" s="6">
        <v>11.0</v>
      </c>
      <c r="E74" s="6" t="s">
        <v>6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t="15.0" customHeight="1">
      <c r="A75" s="6">
        <v>922.0</v>
      </c>
      <c r="B75" s="6">
        <v>3.0</v>
      </c>
      <c r="C75" s="7" t="s">
        <v>22</v>
      </c>
      <c r="D75" s="6">
        <v>12.0</v>
      </c>
      <c r="E75" s="6" t="s">
        <v>6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t="15.0" customHeight="1">
      <c r="A76" s="6">
        <v>933.0</v>
      </c>
      <c r="B76" s="6">
        <v>3.0</v>
      </c>
      <c r="C76" s="7" t="s">
        <v>21</v>
      </c>
      <c r="D76" s="6">
        <v>13.0</v>
      </c>
      <c r="E76" s="6" t="s">
        <v>6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t="15.0" customHeight="1">
      <c r="A77" s="19">
        <v>705.0</v>
      </c>
      <c r="B77" s="19">
        <v>3.0</v>
      </c>
      <c r="C77" s="20" t="s">
        <v>14</v>
      </c>
      <c r="D77" s="19">
        <v>15.0</v>
      </c>
      <c r="E77" s="19" t="s">
        <v>29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t="15.0" customHeight="1">
      <c r="A78" s="19">
        <v>723.0</v>
      </c>
      <c r="B78" s="19">
        <v>3.0</v>
      </c>
      <c r="C78" s="20" t="s">
        <v>16</v>
      </c>
      <c r="D78" s="19">
        <v>1.0</v>
      </c>
      <c r="E78" s="19" t="s">
        <v>29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t="15.0" customHeight="1">
      <c r="A79" s="19">
        <v>739.0</v>
      </c>
      <c r="B79" s="19">
        <v>3.0</v>
      </c>
      <c r="C79" s="20" t="s">
        <v>28</v>
      </c>
      <c r="D79" s="19">
        <v>2.0</v>
      </c>
      <c r="E79" s="19" t="s">
        <v>29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t="15.0" customHeight="1">
      <c r="A80" s="19">
        <v>754.0</v>
      </c>
      <c r="B80" s="19">
        <v>3.0</v>
      </c>
      <c r="C80" s="20" t="s">
        <v>26</v>
      </c>
      <c r="D80" s="19">
        <v>6.0</v>
      </c>
      <c r="E80" s="19" t="s">
        <v>29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t="15.0" customHeight="1">
      <c r="A81" s="19">
        <v>770.0</v>
      </c>
      <c r="B81" s="19">
        <v>3.0</v>
      </c>
      <c r="C81" s="20" t="s">
        <v>27</v>
      </c>
      <c r="D81" s="19">
        <v>4.0</v>
      </c>
      <c r="E81" s="19" t="s">
        <v>29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t="15.0" customHeight="1">
      <c r="A82" s="19">
        <v>781.0</v>
      </c>
      <c r="B82" s="19">
        <v>3.0</v>
      </c>
      <c r="C82" s="20" t="s">
        <v>19</v>
      </c>
      <c r="D82" s="19">
        <v>14.0</v>
      </c>
      <c r="E82" s="19" t="s">
        <v>29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t="15.0" customHeight="1">
      <c r="A83" s="19">
        <v>799.0</v>
      </c>
      <c r="B83" s="19">
        <v>3.0</v>
      </c>
      <c r="C83" s="20" t="s">
        <v>7</v>
      </c>
      <c r="D83" s="19">
        <v>3.0</v>
      </c>
      <c r="E83" s="19" t="s">
        <v>29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t="15.0" customHeight="1">
      <c r="A84" s="19">
        <v>810.0</v>
      </c>
      <c r="B84" s="19">
        <v>3.0</v>
      </c>
      <c r="C84" s="25" t="s">
        <v>10</v>
      </c>
      <c r="D84" s="19">
        <v>5.0</v>
      </c>
      <c r="E84" s="19" t="s">
        <v>29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t="15.0" customHeight="1">
      <c r="A85" s="19">
        <v>829.0</v>
      </c>
      <c r="B85" s="19">
        <v>3.0</v>
      </c>
      <c r="C85" s="20" t="s">
        <v>5</v>
      </c>
      <c r="D85" s="19">
        <v>7.0</v>
      </c>
      <c r="E85" s="19" t="s">
        <v>29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t="15.0" customHeight="1">
      <c r="A86" s="19">
        <v>862.0</v>
      </c>
      <c r="B86" s="19">
        <v>3.0</v>
      </c>
      <c r="C86" s="20" t="s">
        <v>20</v>
      </c>
      <c r="D86" s="19">
        <v>8.0</v>
      </c>
      <c r="E86" s="19" t="s">
        <v>29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t="15.0" customHeight="1">
      <c r="A87" s="19">
        <v>868.0</v>
      </c>
      <c r="B87" s="19">
        <v>3.0</v>
      </c>
      <c r="C87" s="20" t="s">
        <v>11</v>
      </c>
      <c r="D87" s="19">
        <v>9.0</v>
      </c>
      <c r="E87" s="19" t="s">
        <v>29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t="15.0" customHeight="1">
      <c r="A88" s="19">
        <v>885.0</v>
      </c>
      <c r="B88" s="19">
        <v>3.0</v>
      </c>
      <c r="C88" s="20" t="s">
        <v>23</v>
      </c>
      <c r="D88" s="19">
        <v>10.0</v>
      </c>
      <c r="E88" s="19" t="s">
        <v>29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t="15.0" customHeight="1">
      <c r="A89" s="19">
        <v>901.0</v>
      </c>
      <c r="B89" s="19">
        <v>3.0</v>
      </c>
      <c r="C89" s="20" t="s">
        <v>15</v>
      </c>
      <c r="D89" s="19">
        <v>11.0</v>
      </c>
      <c r="E89" s="19" t="s">
        <v>29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t="15.0" customHeight="1">
      <c r="A90" s="19">
        <v>919.0</v>
      </c>
      <c r="B90" s="19">
        <v>3.0</v>
      </c>
      <c r="C90" s="20" t="s">
        <v>22</v>
      </c>
      <c r="D90" s="19">
        <v>12.0</v>
      </c>
      <c r="E90" s="19" t="s">
        <v>29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t="15.0" customHeight="1">
      <c r="A91" s="19">
        <v>929.0</v>
      </c>
      <c r="B91" s="19">
        <v>3.0</v>
      </c>
      <c r="C91" s="20" t="s">
        <v>21</v>
      </c>
      <c r="D91" s="19">
        <v>13.0</v>
      </c>
      <c r="E91" s="19" t="s">
        <v>29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t="15.0" customHeight="1">
      <c r="A92" s="6">
        <v>711.0</v>
      </c>
      <c r="B92" s="6">
        <v>4.0</v>
      </c>
      <c r="C92" s="7" t="s">
        <v>14</v>
      </c>
      <c r="D92" s="6">
        <v>15.0</v>
      </c>
      <c r="E92" s="6" t="s">
        <v>6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t="15.0" customHeight="1">
      <c r="A93" s="6">
        <v>728.0</v>
      </c>
      <c r="B93" s="6">
        <v>4.0</v>
      </c>
      <c r="C93" s="7" t="s">
        <v>16</v>
      </c>
      <c r="D93" s="6">
        <v>1.0</v>
      </c>
      <c r="E93" s="6" t="s">
        <v>6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t="15.0" customHeight="1">
      <c r="A94" s="6">
        <v>737.0</v>
      </c>
      <c r="B94" s="6">
        <v>4.0</v>
      </c>
      <c r="C94" s="7" t="s">
        <v>28</v>
      </c>
      <c r="D94" s="6">
        <v>2.0</v>
      </c>
      <c r="E94" s="6" t="s">
        <v>6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t="15.0" customHeight="1">
      <c r="A95" s="6">
        <v>752.0</v>
      </c>
      <c r="B95" s="6">
        <v>4.0</v>
      </c>
      <c r="C95" s="7" t="s">
        <v>26</v>
      </c>
      <c r="D95" s="6">
        <v>6.0</v>
      </c>
      <c r="E95" s="6" t="s">
        <v>6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t="15.0" customHeight="1">
      <c r="A96" s="6">
        <v>773.0</v>
      </c>
      <c r="B96" s="6">
        <v>4.0</v>
      </c>
      <c r="C96" s="7" t="s">
        <v>27</v>
      </c>
      <c r="D96" s="6">
        <v>4.0</v>
      </c>
      <c r="E96" s="6" t="s">
        <v>6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t="15.0" customHeight="1">
      <c r="A97" s="6">
        <v>789.0</v>
      </c>
      <c r="B97" s="6">
        <v>4.0</v>
      </c>
      <c r="C97" s="7" t="s">
        <v>19</v>
      </c>
      <c r="D97" s="6">
        <v>14.0</v>
      </c>
      <c r="E97" s="6" t="s">
        <v>6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t="15.0" customHeight="1">
      <c r="A98" s="6">
        <v>801.0</v>
      </c>
      <c r="B98" s="6">
        <v>4.0</v>
      </c>
      <c r="C98" s="7" t="s">
        <v>7</v>
      </c>
      <c r="D98" s="6">
        <v>3.0</v>
      </c>
      <c r="E98" s="6" t="s">
        <v>6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t="15.0" customHeight="1">
      <c r="A99" s="6">
        <v>817.0</v>
      </c>
      <c r="B99" s="6">
        <v>4.0</v>
      </c>
      <c r="C99" s="11" t="s">
        <v>10</v>
      </c>
      <c r="D99" s="6">
        <v>5.0</v>
      </c>
      <c r="E99" s="6" t="s">
        <v>6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t="15.0" customHeight="1">
      <c r="A100" s="6">
        <v>834.0</v>
      </c>
      <c r="B100" s="6">
        <v>4.0</v>
      </c>
      <c r="C100" s="7" t="s">
        <v>5</v>
      </c>
      <c r="D100" s="6">
        <v>7.0</v>
      </c>
      <c r="E100" s="6" t="s">
        <v>6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t="15.0" customHeight="1">
      <c r="A101" s="6">
        <v>856.0</v>
      </c>
      <c r="B101" s="6">
        <v>4.0</v>
      </c>
      <c r="C101" s="7" t="s">
        <v>20</v>
      </c>
      <c r="D101" s="6">
        <v>8.0</v>
      </c>
      <c r="E101" s="6" t="s">
        <v>6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t="15.0" customHeight="1">
      <c r="A102" s="6">
        <v>874.0</v>
      </c>
      <c r="B102" s="6">
        <v>4.0</v>
      </c>
      <c r="C102" s="7" t="s">
        <v>11</v>
      </c>
      <c r="D102" s="6">
        <v>9.0</v>
      </c>
      <c r="E102" s="6" t="s">
        <v>6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t="15.0" customHeight="1">
      <c r="A103" s="6">
        <v>892.0</v>
      </c>
      <c r="B103" s="6">
        <v>4.0</v>
      </c>
      <c r="C103" s="7" t="s">
        <v>23</v>
      </c>
      <c r="D103" s="6">
        <v>10.0</v>
      </c>
      <c r="E103" s="6" t="s">
        <v>6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t="15.0" customHeight="1">
      <c r="A104" s="6">
        <v>906.0</v>
      </c>
      <c r="B104" s="6">
        <v>4.0</v>
      </c>
      <c r="C104" s="7" t="s">
        <v>15</v>
      </c>
      <c r="D104" s="6">
        <v>11.0</v>
      </c>
      <c r="E104" s="6" t="s">
        <v>6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t="15.0" customHeight="1">
      <c r="A105" s="6">
        <v>923.0</v>
      </c>
      <c r="B105" s="6">
        <v>4.0</v>
      </c>
      <c r="C105" s="7" t="s">
        <v>22</v>
      </c>
      <c r="D105" s="6">
        <v>12.0</v>
      </c>
      <c r="E105" s="6" t="s">
        <v>6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t="15.0" customHeight="1">
      <c r="A106" s="6">
        <v>936.0</v>
      </c>
      <c r="B106" s="6">
        <v>4.0</v>
      </c>
      <c r="C106" s="7" t="s">
        <v>21</v>
      </c>
      <c r="D106" s="6">
        <v>13.0</v>
      </c>
      <c r="E106" s="6" t="s">
        <v>6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t="15.0" customHeight="1">
      <c r="A107" s="19">
        <v>707.0</v>
      </c>
      <c r="B107" s="19">
        <v>4.0</v>
      </c>
      <c r="C107" s="20" t="s">
        <v>14</v>
      </c>
      <c r="D107" s="19">
        <v>15.0</v>
      </c>
      <c r="E107" s="19" t="s">
        <v>29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t="15.0" customHeight="1">
      <c r="A108" s="19">
        <v>724.0</v>
      </c>
      <c r="B108" s="19">
        <v>4.0</v>
      </c>
      <c r="C108" s="20" t="s">
        <v>16</v>
      </c>
      <c r="D108" s="19">
        <v>1.0</v>
      </c>
      <c r="E108" s="19" t="s">
        <v>29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t="15.0" customHeight="1">
      <c r="A109" s="19">
        <v>741.0</v>
      </c>
      <c r="B109" s="19">
        <v>4.0</v>
      </c>
      <c r="C109" s="20" t="s">
        <v>28</v>
      </c>
      <c r="D109" s="19">
        <v>2.0</v>
      </c>
      <c r="E109" s="19" t="s">
        <v>29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t="15.0" customHeight="1">
      <c r="A110" s="19">
        <v>755.0</v>
      </c>
      <c r="B110" s="19">
        <v>4.0</v>
      </c>
      <c r="C110" s="20" t="s">
        <v>26</v>
      </c>
      <c r="D110" s="19">
        <v>6.0</v>
      </c>
      <c r="E110" s="19" t="s">
        <v>29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t="15.0" customHeight="1">
      <c r="A111" s="19">
        <v>771.0</v>
      </c>
      <c r="B111" s="19">
        <v>4.0</v>
      </c>
      <c r="C111" s="20" t="s">
        <v>27</v>
      </c>
      <c r="D111" s="19">
        <v>4.0</v>
      </c>
      <c r="E111" s="19" t="s">
        <v>29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t="15.0" customHeight="1">
      <c r="A112" s="19">
        <v>784.0</v>
      </c>
      <c r="B112" s="19">
        <v>4.0</v>
      </c>
      <c r="C112" s="20" t="s">
        <v>19</v>
      </c>
      <c r="D112" s="19">
        <v>14.0</v>
      </c>
      <c r="E112" s="19" t="s">
        <v>29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t="15.0" customHeight="1">
      <c r="A113" s="19">
        <v>800.0</v>
      </c>
      <c r="B113" s="19">
        <v>4.0</v>
      </c>
      <c r="C113" s="20" t="s">
        <v>7</v>
      </c>
      <c r="D113" s="19">
        <v>3.0</v>
      </c>
      <c r="E113" s="19" t="s">
        <v>29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t="15.0" customHeight="1">
      <c r="A114" s="19">
        <v>818.0</v>
      </c>
      <c r="B114" s="19">
        <v>4.0</v>
      </c>
      <c r="C114" s="25" t="s">
        <v>10</v>
      </c>
      <c r="D114" s="19">
        <v>5.0</v>
      </c>
      <c r="E114" s="19" t="s">
        <v>29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t="15.0" customHeight="1">
      <c r="A115" s="19">
        <v>830.0</v>
      </c>
      <c r="B115" s="19">
        <v>4.0</v>
      </c>
      <c r="C115" s="20" t="s">
        <v>5</v>
      </c>
      <c r="D115" s="19">
        <v>7.0</v>
      </c>
      <c r="E115" s="19" t="s">
        <v>29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t="15.0" customHeight="1">
      <c r="A116" s="19">
        <v>864.0</v>
      </c>
      <c r="B116" s="19">
        <v>4.0</v>
      </c>
      <c r="C116" s="20" t="s">
        <v>20</v>
      </c>
      <c r="D116" s="19">
        <v>8.0</v>
      </c>
      <c r="E116" s="19" t="s">
        <v>29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t="15.0" customHeight="1">
      <c r="A117" s="19">
        <v>875.0</v>
      </c>
      <c r="B117" s="19">
        <v>4.0</v>
      </c>
      <c r="C117" s="20" t="s">
        <v>11</v>
      </c>
      <c r="D117" s="19">
        <v>9.0</v>
      </c>
      <c r="E117" s="19" t="s">
        <v>29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t="15.0" customHeight="1">
      <c r="A118" s="19">
        <v>887.0</v>
      </c>
      <c r="B118" s="19">
        <v>4.0</v>
      </c>
      <c r="C118" s="20" t="s">
        <v>23</v>
      </c>
      <c r="D118" s="19">
        <v>10.0</v>
      </c>
      <c r="E118" s="19" t="s">
        <v>29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t="15.0" customHeight="1">
      <c r="A119" s="19">
        <v>907.0</v>
      </c>
      <c r="B119" s="19">
        <v>4.0</v>
      </c>
      <c r="C119" s="20" t="s">
        <v>15</v>
      </c>
      <c r="D119" s="19">
        <v>11.0</v>
      </c>
      <c r="E119" s="19" t="s">
        <v>29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t="15.0" customHeight="1">
      <c r="A120" s="19">
        <v>921.0</v>
      </c>
      <c r="B120" s="19">
        <v>4.0</v>
      </c>
      <c r="C120" s="20" t="s">
        <v>22</v>
      </c>
      <c r="D120" s="19">
        <v>12.0</v>
      </c>
      <c r="E120" s="19" t="s">
        <v>29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t="15.0" customHeight="1">
      <c r="A121" s="19">
        <v>935.0</v>
      </c>
      <c r="B121" s="19">
        <v>4.0</v>
      </c>
      <c r="C121" s="20" t="s">
        <v>21</v>
      </c>
      <c r="D121" s="19">
        <v>13.0</v>
      </c>
      <c r="E121" s="19" t="s">
        <v>29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t="15.0" customHeight="1">
      <c r="A122" s="6">
        <v>714.0</v>
      </c>
      <c r="B122" s="6">
        <v>5.0</v>
      </c>
      <c r="C122" s="7" t="s">
        <v>14</v>
      </c>
      <c r="D122" s="6">
        <v>15.0</v>
      </c>
      <c r="E122" s="6" t="s">
        <v>6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t="15.0" customHeight="1">
      <c r="A123" s="6">
        <v>729.0</v>
      </c>
      <c r="B123" s="6">
        <v>5.0</v>
      </c>
      <c r="C123" s="7" t="s">
        <v>16</v>
      </c>
      <c r="D123" s="6">
        <v>1.0</v>
      </c>
      <c r="E123" s="6" t="s">
        <v>6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t="15.0" customHeight="1">
      <c r="A124" s="6">
        <v>742.0</v>
      </c>
      <c r="B124" s="6">
        <v>5.0</v>
      </c>
      <c r="C124" s="7" t="s">
        <v>28</v>
      </c>
      <c r="D124" s="6">
        <v>2.0</v>
      </c>
      <c r="E124" s="6" t="s">
        <v>6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t="15.0" customHeight="1">
      <c r="A125" s="6">
        <v>757.0</v>
      </c>
      <c r="B125" s="6">
        <v>5.0</v>
      </c>
      <c r="C125" s="7" t="s">
        <v>26</v>
      </c>
      <c r="D125" s="6">
        <v>6.0</v>
      </c>
      <c r="E125" s="6" t="s">
        <v>6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t="15.0" customHeight="1">
      <c r="A126" s="6">
        <v>774.0</v>
      </c>
      <c r="B126" s="6">
        <v>5.0</v>
      </c>
      <c r="C126" s="7" t="s">
        <v>27</v>
      </c>
      <c r="D126" s="6">
        <v>4.0</v>
      </c>
      <c r="E126" s="6" t="s">
        <v>6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t="15.0" customHeight="1">
      <c r="A127" s="6">
        <v>790.0</v>
      </c>
      <c r="B127" s="6">
        <v>5.0</v>
      </c>
      <c r="C127" s="7" t="s">
        <v>19</v>
      </c>
      <c r="D127" s="6">
        <v>14.0</v>
      </c>
      <c r="E127" s="6" t="s">
        <v>6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t="15.0" customHeight="1">
      <c r="A128" s="6">
        <v>802.0</v>
      </c>
      <c r="B128" s="6">
        <v>5.0</v>
      </c>
      <c r="C128" s="7" t="s">
        <v>7</v>
      </c>
      <c r="D128" s="6">
        <v>3.0</v>
      </c>
      <c r="E128" s="6" t="s">
        <v>6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t="15.0" customHeight="1">
      <c r="A129" s="6">
        <v>819.0</v>
      </c>
      <c r="B129" s="6">
        <v>5.0</v>
      </c>
      <c r="C129" s="11" t="s">
        <v>10</v>
      </c>
      <c r="D129" s="6">
        <v>5.0</v>
      </c>
      <c r="E129" s="6" t="s">
        <v>6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t="15.0" customHeight="1">
      <c r="A130" s="6">
        <v>835.0</v>
      </c>
      <c r="B130" s="6">
        <v>5.0</v>
      </c>
      <c r="C130" s="7" t="s">
        <v>5</v>
      </c>
      <c r="D130" s="6">
        <v>7.0</v>
      </c>
      <c r="E130" s="6" t="s">
        <v>6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t="15.0" customHeight="1">
      <c r="A131" s="6">
        <v>859.0</v>
      </c>
      <c r="B131" s="6">
        <v>5.0</v>
      </c>
      <c r="C131" s="7" t="s">
        <v>20</v>
      </c>
      <c r="D131" s="6">
        <v>8.0</v>
      </c>
      <c r="E131" s="6" t="s">
        <v>6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t="15.0" customHeight="1">
      <c r="A132" s="6">
        <v>876.0</v>
      </c>
      <c r="B132" s="6">
        <v>5.0</v>
      </c>
      <c r="C132" s="7" t="s">
        <v>11</v>
      </c>
      <c r="D132" s="6">
        <v>9.0</v>
      </c>
      <c r="E132" s="6" t="s">
        <v>6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t="15.0" customHeight="1">
      <c r="A133" s="6">
        <v>895.0</v>
      </c>
      <c r="B133" s="6">
        <v>5.0</v>
      </c>
      <c r="C133" s="7" t="s">
        <v>23</v>
      </c>
      <c r="D133" s="6">
        <v>10.0</v>
      </c>
      <c r="E133" s="6" t="s">
        <v>6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t="15.0" customHeight="1">
      <c r="A134" s="6">
        <v>910.0</v>
      </c>
      <c r="B134" s="6">
        <v>5.0</v>
      </c>
      <c r="C134" s="7" t="s">
        <v>15</v>
      </c>
      <c r="D134" s="6">
        <v>11.0</v>
      </c>
      <c r="E134" s="6" t="s">
        <v>6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t="15.0" customHeight="1">
      <c r="A135" s="6">
        <v>924.0</v>
      </c>
      <c r="B135" s="6">
        <v>5.0</v>
      </c>
      <c r="C135" s="7" t="s">
        <v>22</v>
      </c>
      <c r="D135" s="6">
        <v>12.0</v>
      </c>
      <c r="E135" s="6" t="s">
        <v>6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t="15.0" customHeight="1">
      <c r="A136" s="6">
        <v>939.0</v>
      </c>
      <c r="B136" s="6">
        <v>5.0</v>
      </c>
      <c r="C136" s="7" t="s">
        <v>21</v>
      </c>
      <c r="D136" s="6">
        <v>13.0</v>
      </c>
      <c r="E136" s="6" t="s">
        <v>6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t="15.0" customHeight="1">
      <c r="A137" s="19">
        <v>713.0</v>
      </c>
      <c r="B137" s="19">
        <v>5.0</v>
      </c>
      <c r="C137" s="20" t="s">
        <v>14</v>
      </c>
      <c r="D137" s="19">
        <v>15.0</v>
      </c>
      <c r="E137" s="19" t="s">
        <v>29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t="15.0" customHeight="1">
      <c r="A138" s="19">
        <v>727.0</v>
      </c>
      <c r="B138" s="19">
        <v>5.0</v>
      </c>
      <c r="C138" s="20" t="s">
        <v>16</v>
      </c>
      <c r="D138" s="19">
        <v>1.0</v>
      </c>
      <c r="E138" s="19" t="s">
        <v>29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t="15.0" customHeight="1">
      <c r="A139" s="19">
        <v>744.0</v>
      </c>
      <c r="B139" s="19">
        <v>5.0</v>
      </c>
      <c r="C139" s="20" t="s">
        <v>28</v>
      </c>
      <c r="D139" s="19">
        <v>2.0</v>
      </c>
      <c r="E139" s="19" t="s">
        <v>29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t="15.0" customHeight="1">
      <c r="A140" s="19">
        <v>760.0</v>
      </c>
      <c r="B140" s="19">
        <v>5.0</v>
      </c>
      <c r="C140" s="20" t="s">
        <v>26</v>
      </c>
      <c r="D140" s="19">
        <v>6.0</v>
      </c>
      <c r="E140" s="19" t="s">
        <v>29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t="15.0" customHeight="1">
      <c r="A141" s="19">
        <v>775.0</v>
      </c>
      <c r="B141" s="19">
        <v>5.0</v>
      </c>
      <c r="C141" s="20" t="s">
        <v>27</v>
      </c>
      <c r="D141" s="19">
        <v>4.0</v>
      </c>
      <c r="E141" s="19" t="s">
        <v>29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t="15.0" customHeight="1">
      <c r="A142" s="19">
        <v>786.0</v>
      </c>
      <c r="B142" s="19">
        <v>5.0</v>
      </c>
      <c r="C142" s="20" t="s">
        <v>19</v>
      </c>
      <c r="D142" s="19">
        <v>14.0</v>
      </c>
      <c r="E142" s="19" t="s">
        <v>29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t="15.0" customHeight="1">
      <c r="A143" s="19">
        <v>804.0</v>
      </c>
      <c r="B143" s="19">
        <v>5.0</v>
      </c>
      <c r="C143" s="20" t="s">
        <v>7</v>
      </c>
      <c r="D143" s="19">
        <v>3.0</v>
      </c>
      <c r="E143" s="19" t="s">
        <v>29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t="15.0" customHeight="1">
      <c r="A144" s="19">
        <v>820.0</v>
      </c>
      <c r="B144" s="19">
        <v>5.0</v>
      </c>
      <c r="C144" s="25" t="s">
        <v>10</v>
      </c>
      <c r="D144" s="19">
        <v>5.0</v>
      </c>
      <c r="E144" s="19" t="s">
        <v>29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t="15.0" customHeight="1">
      <c r="A145" s="19">
        <v>831.0</v>
      </c>
      <c r="B145" s="19">
        <v>5.0</v>
      </c>
      <c r="C145" s="20" t="s">
        <v>5</v>
      </c>
      <c r="D145" s="19">
        <v>7.0</v>
      </c>
      <c r="E145" s="19" t="s">
        <v>29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t="15.0" customHeight="1">
      <c r="A146" s="19">
        <v>865.0</v>
      </c>
      <c r="B146" s="19">
        <v>5.0</v>
      </c>
      <c r="C146" s="20" t="s">
        <v>20</v>
      </c>
      <c r="D146" s="19">
        <v>8.0</v>
      </c>
      <c r="E146" s="19" t="s">
        <v>29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t="15.0" customHeight="1">
      <c r="A147" s="19">
        <v>879.0</v>
      </c>
      <c r="B147" s="19">
        <v>5.0</v>
      </c>
      <c r="C147" s="20" t="s">
        <v>11</v>
      </c>
      <c r="D147" s="19">
        <v>9.0</v>
      </c>
      <c r="E147" s="19" t="s">
        <v>29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t="15.0" customHeight="1">
      <c r="A148" s="19">
        <v>890.0</v>
      </c>
      <c r="B148" s="19">
        <v>5.0</v>
      </c>
      <c r="C148" s="20" t="s">
        <v>23</v>
      </c>
      <c r="D148" s="19">
        <v>10.0</v>
      </c>
      <c r="E148" s="19" t="s">
        <v>29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t="15.0" customHeight="1">
      <c r="A149" s="19">
        <v>908.0</v>
      </c>
      <c r="B149" s="19">
        <v>5.0</v>
      </c>
      <c r="C149" s="20" t="s">
        <v>15</v>
      </c>
      <c r="D149" s="19">
        <v>11.0</v>
      </c>
      <c r="E149" s="19" t="s">
        <v>29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t="15.0" customHeight="1">
      <c r="A150" s="19">
        <v>925.0</v>
      </c>
      <c r="B150" s="19">
        <v>5.0</v>
      </c>
      <c r="C150" s="20" t="s">
        <v>22</v>
      </c>
      <c r="D150" s="19">
        <v>12.0</v>
      </c>
      <c r="E150" s="19" t="s">
        <v>29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t="15.0" customHeight="1">
      <c r="A151" s="19">
        <v>940.0</v>
      </c>
      <c r="B151" s="19">
        <v>5.0</v>
      </c>
      <c r="C151" s="20" t="s">
        <v>21</v>
      </c>
      <c r="D151" s="19">
        <v>13.0</v>
      </c>
      <c r="E151" s="19" t="s">
        <v>29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51" t="s">
        <v>101</v>
      </c>
      <c r="B1" s="52" t="s">
        <v>102</v>
      </c>
      <c r="C1" s="53" t="s">
        <v>103</v>
      </c>
      <c r="D1" s="53" t="s">
        <v>104</v>
      </c>
      <c r="E1" s="54" t="s">
        <v>105</v>
      </c>
    </row>
    <row r="2" ht="15.0" customHeight="1">
      <c r="A2" s="55" t="s">
        <v>106</v>
      </c>
      <c r="B2" s="56"/>
      <c r="C2" s="57" t="s">
        <v>0</v>
      </c>
      <c r="D2" s="57" t="s">
        <v>107</v>
      </c>
      <c r="E2" s="55" t="s">
        <v>108</v>
      </c>
    </row>
    <row r="3" ht="15.0" customHeight="1">
      <c r="A3" s="55" t="s">
        <v>109</v>
      </c>
      <c r="B3" s="58"/>
      <c r="C3" s="59" t="s">
        <v>110</v>
      </c>
      <c r="D3" s="57" t="s">
        <v>107</v>
      </c>
      <c r="E3" s="55" t="s">
        <v>111</v>
      </c>
    </row>
    <row r="4" ht="15.0" customHeight="1">
      <c r="A4" s="55" t="s">
        <v>4</v>
      </c>
      <c r="B4" s="56"/>
      <c r="C4" s="57" t="s">
        <v>112</v>
      </c>
      <c r="D4" s="57" t="s">
        <v>113</v>
      </c>
      <c r="E4" s="55" t="s">
        <v>114</v>
      </c>
    </row>
    <row r="5" ht="15.0" customHeight="1">
      <c r="A5" s="55" t="s">
        <v>115</v>
      </c>
      <c r="B5" s="56"/>
      <c r="C5" s="57" t="s">
        <v>116</v>
      </c>
      <c r="D5" s="57" t="s">
        <v>113</v>
      </c>
      <c r="E5" s="55" t="s">
        <v>117</v>
      </c>
    </row>
    <row r="6" ht="15.0" customHeight="1">
      <c r="A6" s="55" t="s">
        <v>118</v>
      </c>
      <c r="B6" s="56"/>
      <c r="C6" s="57" t="s">
        <v>119</v>
      </c>
      <c r="D6" s="57" t="s">
        <v>113</v>
      </c>
      <c r="E6" s="55" t="s">
        <v>120</v>
      </c>
    </row>
    <row r="7" ht="15.0" customHeight="1">
      <c r="A7" s="55" t="s">
        <v>2</v>
      </c>
      <c r="B7" s="58"/>
      <c r="C7" s="59" t="s">
        <v>3</v>
      </c>
      <c r="D7" s="57" t="s">
        <v>113</v>
      </c>
      <c r="E7" s="55" t="s">
        <v>121</v>
      </c>
    </row>
    <row r="8" ht="15.0" customHeight="1">
      <c r="A8" s="55" t="s">
        <v>122</v>
      </c>
      <c r="B8" s="56"/>
      <c r="C8" s="57" t="s">
        <v>123</v>
      </c>
      <c r="D8" s="57" t="s">
        <v>113</v>
      </c>
      <c r="E8" s="55" t="s">
        <v>124</v>
      </c>
    </row>
    <row r="9" ht="15.0" customHeight="1">
      <c r="A9" s="55" t="s">
        <v>125</v>
      </c>
      <c r="B9" s="56"/>
      <c r="C9" s="57" t="s">
        <v>126</v>
      </c>
      <c r="D9" s="57" t="s">
        <v>127</v>
      </c>
      <c r="E9" s="55" t="s">
        <v>128</v>
      </c>
    </row>
    <row r="10" ht="15.0" customHeight="1">
      <c r="A10" s="55" t="s">
        <v>129</v>
      </c>
      <c r="B10" s="56"/>
      <c r="C10" s="57" t="s">
        <v>130</v>
      </c>
      <c r="D10" s="57" t="s">
        <v>127</v>
      </c>
      <c r="E10" s="55" t="s">
        <v>131</v>
      </c>
    </row>
    <row r="11" ht="15.0" customHeight="1">
      <c r="A11" s="60" t="s">
        <v>132</v>
      </c>
      <c r="B11" s="61"/>
      <c r="C11" s="62" t="s">
        <v>133</v>
      </c>
      <c r="D11" s="63" t="s">
        <v>113</v>
      </c>
      <c r="E11" s="60" t="s">
        <v>134</v>
      </c>
    </row>
    <row r="12" ht="15.0" customHeight="1">
      <c r="A12" s="60" t="s">
        <v>135</v>
      </c>
      <c r="B12" s="61"/>
      <c r="C12" s="62" t="s">
        <v>136</v>
      </c>
      <c r="D12" s="63" t="s">
        <v>107</v>
      </c>
      <c r="E12" s="60" t="s">
        <v>137</v>
      </c>
    </row>
    <row r="13" ht="15.0" customHeight="1">
      <c r="A13" s="60" t="s">
        <v>138</v>
      </c>
      <c r="B13" s="61"/>
      <c r="C13" s="62" t="s">
        <v>139</v>
      </c>
      <c r="D13" s="63" t="s">
        <v>140</v>
      </c>
      <c r="E13" s="60" t="s">
        <v>141</v>
      </c>
    </row>
    <row r="14" ht="15.0" customHeight="1">
      <c r="A14" s="60" t="s">
        <v>142</v>
      </c>
      <c r="B14" s="61"/>
      <c r="C14" s="62" t="s">
        <v>143</v>
      </c>
      <c r="D14" s="63" t="s">
        <v>107</v>
      </c>
      <c r="E14" s="60" t="s">
        <v>137</v>
      </c>
    </row>
    <row r="15" ht="15.0" customHeight="1">
      <c r="A15" s="60" t="s">
        <v>144</v>
      </c>
      <c r="B15" s="61"/>
      <c r="C15" s="62" t="s">
        <v>145</v>
      </c>
      <c r="D15" s="63" t="s">
        <v>146</v>
      </c>
      <c r="E15" s="60" t="s">
        <v>147</v>
      </c>
    </row>
    <row r="16" ht="15.0" customHeight="1">
      <c r="A16" s="64" t="s">
        <v>148</v>
      </c>
      <c r="B16" s="65"/>
      <c r="C16" s="66" t="s">
        <v>149</v>
      </c>
      <c r="D16" s="66" t="s">
        <v>150</v>
      </c>
      <c r="E16" s="64" t="s">
        <v>151</v>
      </c>
    </row>
    <row r="17" ht="15.0" customHeight="1">
      <c r="A17" s="64" t="s">
        <v>152</v>
      </c>
      <c r="B17" s="67"/>
      <c r="C17" s="68" t="s">
        <v>152</v>
      </c>
      <c r="D17" s="68" t="s">
        <v>152</v>
      </c>
      <c r="E17" s="64" t="s">
        <v>153</v>
      </c>
    </row>
    <row r="18" ht="15.0" customHeight="1">
      <c r="A18" s="64" t="s">
        <v>154</v>
      </c>
      <c r="B18" s="65"/>
      <c r="C18" s="66" t="s">
        <v>155</v>
      </c>
      <c r="D18" s="68" t="s">
        <v>146</v>
      </c>
      <c r="E18" s="64" t="s">
        <v>147</v>
      </c>
    </row>
    <row r="19" ht="15.0" customHeight="1">
      <c r="A19" s="64" t="s">
        <v>156</v>
      </c>
      <c r="B19" s="65"/>
      <c r="C19" s="66" t="s">
        <v>157</v>
      </c>
      <c r="D19" s="68" t="s">
        <v>146</v>
      </c>
      <c r="E19" s="64" t="s">
        <v>147</v>
      </c>
    </row>
    <row r="20" ht="15.0" customHeight="1">
      <c r="A20" s="64" t="s">
        <v>158</v>
      </c>
      <c r="B20" s="67"/>
      <c r="C20" s="68" t="s">
        <v>158</v>
      </c>
      <c r="D20" s="66" t="s">
        <v>159</v>
      </c>
      <c r="E20" s="64" t="s">
        <v>160</v>
      </c>
    </row>
    <row r="21" ht="15.0" customHeight="1">
      <c r="A21" s="64" t="s">
        <v>161</v>
      </c>
      <c r="B21" s="67"/>
      <c r="C21" s="68" t="s">
        <v>89</v>
      </c>
      <c r="D21" s="68" t="s">
        <v>162</v>
      </c>
      <c r="E21" s="64" t="s">
        <v>128</v>
      </c>
    </row>
    <row r="22" ht="15.0" customHeight="1">
      <c r="A22" s="64" t="s">
        <v>163</v>
      </c>
      <c r="B22" s="65"/>
      <c r="C22" s="66" t="s">
        <v>77</v>
      </c>
      <c r="D22" s="68" t="s">
        <v>107</v>
      </c>
      <c r="E22" s="64" t="s">
        <v>128</v>
      </c>
    </row>
    <row r="23" ht="15.0" customHeight="1">
      <c r="A23" s="64" t="s">
        <v>164</v>
      </c>
      <c r="B23" s="65"/>
      <c r="C23" s="66" t="s">
        <v>165</v>
      </c>
      <c r="D23" s="68" t="s">
        <v>127</v>
      </c>
      <c r="E23" s="64" t="s">
        <v>166</v>
      </c>
    </row>
    <row r="24" ht="15.0" customHeight="1">
      <c r="A24" s="69" t="s">
        <v>167</v>
      </c>
      <c r="B24" s="65"/>
      <c r="C24" s="66" t="s">
        <v>87</v>
      </c>
      <c r="D24" s="66" t="s">
        <v>168</v>
      </c>
      <c r="E24" s="64"/>
    </row>
    <row r="25" ht="15.0" customHeight="1">
      <c r="A25" s="69" t="s">
        <v>169</v>
      </c>
      <c r="B25" s="65"/>
      <c r="C25" s="66" t="s">
        <v>84</v>
      </c>
      <c r="D25" s="68" t="s">
        <v>168</v>
      </c>
      <c r="E25" s="64" t="s">
        <v>170</v>
      </c>
    </row>
    <row r="26" ht="15.0" customHeight="1">
      <c r="A26" s="70" t="s">
        <v>171</v>
      </c>
      <c r="B26" s="71"/>
      <c r="C26" s="72" t="s">
        <v>172</v>
      </c>
      <c r="D26" s="73" t="s">
        <v>173</v>
      </c>
      <c r="E26" s="74" t="s">
        <v>174</v>
      </c>
    </row>
    <row r="27" ht="15.0" customHeight="1">
      <c r="A27" s="74" t="s">
        <v>175</v>
      </c>
      <c r="B27" s="75"/>
      <c r="C27" s="73" t="s">
        <v>175</v>
      </c>
      <c r="D27" s="73" t="s">
        <v>173</v>
      </c>
      <c r="E27" s="74" t="s">
        <v>176</v>
      </c>
    </row>
    <row r="28" ht="15.0" customHeight="1">
      <c r="A28" s="70" t="s">
        <v>177</v>
      </c>
      <c r="B28" s="71"/>
      <c r="C28" s="72" t="s">
        <v>86</v>
      </c>
      <c r="D28" s="72" t="s">
        <v>178</v>
      </c>
      <c r="E28" s="70" t="s">
        <v>179</v>
      </c>
    </row>
    <row r="29" ht="15.0" customHeight="1">
      <c r="A29" s="74" t="s">
        <v>180</v>
      </c>
      <c r="B29" s="75"/>
      <c r="C29" s="73" t="s">
        <v>82</v>
      </c>
      <c r="D29" s="73" t="s">
        <v>181</v>
      </c>
      <c r="E29" s="74" t="s">
        <v>182</v>
      </c>
    </row>
    <row r="30" ht="15.0" customHeight="1">
      <c r="A30" s="74" t="s">
        <v>183</v>
      </c>
      <c r="B30" s="75"/>
      <c r="C30" s="73" t="s">
        <v>85</v>
      </c>
      <c r="D30" s="72" t="s">
        <v>178</v>
      </c>
      <c r="E30" s="74" t="s">
        <v>184</v>
      </c>
    </row>
    <row r="31" ht="15.0" customHeight="1">
      <c r="A31" s="74" t="s">
        <v>185</v>
      </c>
      <c r="B31" s="75"/>
      <c r="C31" s="73" t="s">
        <v>83</v>
      </c>
      <c r="D31" s="73" t="s">
        <v>181</v>
      </c>
      <c r="E31" s="70" t="s">
        <v>186</v>
      </c>
    </row>
    <row r="32" ht="15.0" customHeight="1">
      <c r="A32" s="70" t="s">
        <v>187</v>
      </c>
      <c r="B32" s="71"/>
      <c r="C32" s="72" t="s">
        <v>188</v>
      </c>
      <c r="D32" s="72" t="s">
        <v>127</v>
      </c>
      <c r="E32" s="70" t="s">
        <v>189</v>
      </c>
    </row>
    <row r="33" ht="15.0" customHeight="1">
      <c r="A33" s="70" t="s">
        <v>190</v>
      </c>
      <c r="B33" s="71"/>
      <c r="C33" s="72" t="s">
        <v>191</v>
      </c>
      <c r="D33" s="72" t="s">
        <v>192</v>
      </c>
      <c r="E33" s="70" t="s">
        <v>193</v>
      </c>
    </row>
    <row r="34" ht="15.0" customHeight="1">
      <c r="A34" s="70" t="s">
        <v>194</v>
      </c>
      <c r="B34" s="71"/>
      <c r="C34" s="72" t="s">
        <v>195</v>
      </c>
      <c r="D34" s="72" t="s">
        <v>192</v>
      </c>
      <c r="E34" s="70" t="s">
        <v>196</v>
      </c>
    </row>
    <row r="35" ht="15.0" customHeight="1">
      <c r="A35" s="70" t="s">
        <v>197</v>
      </c>
      <c r="B35" s="71"/>
      <c r="C35" s="72" t="s">
        <v>88</v>
      </c>
      <c r="D35" s="72" t="s">
        <v>198</v>
      </c>
      <c r="E35" s="70" t="s">
        <v>199</v>
      </c>
    </row>
    <row r="36" ht="15.0" customHeight="1">
      <c r="A36" s="70" t="s">
        <v>200</v>
      </c>
      <c r="B36" s="71"/>
      <c r="C36" s="72" t="s">
        <v>90</v>
      </c>
      <c r="D36" s="72" t="s">
        <v>201</v>
      </c>
      <c r="E36" s="70" t="s">
        <v>202</v>
      </c>
    </row>
    <row r="37" ht="15.0" customHeight="1">
      <c r="A37" s="70" t="s">
        <v>203</v>
      </c>
      <c r="B37" s="71"/>
      <c r="C37" s="72" t="s">
        <v>91</v>
      </c>
      <c r="D37" s="72" t="s">
        <v>201</v>
      </c>
      <c r="E37" s="70" t="s">
        <v>204</v>
      </c>
    </row>
    <row r="38" ht="15.0" customHeight="1">
      <c r="A38" s="70" t="s">
        <v>205</v>
      </c>
      <c r="B38" s="71"/>
      <c r="C38" s="72" t="s">
        <v>78</v>
      </c>
      <c r="D38" s="72" t="s">
        <v>206</v>
      </c>
      <c r="E38" s="70" t="s">
        <v>207</v>
      </c>
    </row>
    <row r="39" ht="15.0" customHeight="1">
      <c r="A39" s="76" t="s">
        <v>208</v>
      </c>
      <c r="B39" s="77" t="s">
        <v>209</v>
      </c>
      <c r="C39" t="s">
        <v>210</v>
      </c>
    </row>
    <row r="40" ht="15.0" customHeight="1">
      <c r="A40" s="76" t="s">
        <v>211</v>
      </c>
      <c r="B40" s="77" t="s">
        <v>209</v>
      </c>
      <c r="C40" t="s">
        <v>212</v>
      </c>
    </row>
    <row r="41" ht="15.0" customHeight="1">
      <c r="A41" s="76" t="s">
        <v>213</v>
      </c>
      <c r="B41" s="77" t="s">
        <v>209</v>
      </c>
      <c r="C41" t="s">
        <v>214</v>
      </c>
    </row>
    <row r="42" ht="15.0" customHeight="1">
      <c r="A42" s="76" t="s">
        <v>215</v>
      </c>
      <c r="B42" s="77" t="s">
        <v>209</v>
      </c>
      <c r="C42" t="s">
        <v>216</v>
      </c>
    </row>
    <row r="43" ht="15.0" customHeight="1">
      <c r="A43" s="76" t="s">
        <v>217</v>
      </c>
      <c r="B43" s="77" t="s">
        <v>209</v>
      </c>
      <c r="C43" t="s">
        <v>218</v>
      </c>
    </row>
    <row r="44" ht="15.0" customHeight="1">
      <c r="A44" s="76" t="s">
        <v>219</v>
      </c>
      <c r="B44" s="77" t="s">
        <v>209</v>
      </c>
      <c r="C44" t="s">
        <v>220</v>
      </c>
    </row>
    <row r="45" ht="15.0" customHeight="1">
      <c r="A45" s="76" t="s">
        <v>221</v>
      </c>
      <c r="B45" s="77" t="s">
        <v>209</v>
      </c>
      <c r="C45" t="s">
        <v>222</v>
      </c>
    </row>
    <row r="46" ht="15.0" customHeight="1">
      <c r="A46" s="76" t="s">
        <v>223</v>
      </c>
      <c r="B46" s="77" t="s">
        <v>209</v>
      </c>
      <c r="C46" t="s">
        <v>224</v>
      </c>
    </row>
    <row r="47" ht="15.0" customHeight="1">
      <c r="A47" s="76" t="s">
        <v>225</v>
      </c>
      <c r="B47" s="77" t="s">
        <v>209</v>
      </c>
      <c r="C47" t="s">
        <v>226</v>
      </c>
    </row>
    <row r="48" ht="15.0" customHeight="1">
      <c r="A48" s="76" t="s">
        <v>227</v>
      </c>
      <c r="B48" s="77" t="s">
        <v>209</v>
      </c>
      <c r="C48" t="s">
        <v>228</v>
      </c>
    </row>
    <row r="49" ht="15.0" customHeight="1">
      <c r="A49" s="76" t="s">
        <v>229</v>
      </c>
      <c r="B49" s="77" t="s">
        <v>209</v>
      </c>
      <c r="C49" t="s">
        <v>230</v>
      </c>
    </row>
    <row r="50" ht="15.0" customHeight="1">
      <c r="A50" s="76" t="s">
        <v>231</v>
      </c>
      <c r="B50" s="77" t="s">
        <v>209</v>
      </c>
      <c r="C50" t="s">
        <v>232</v>
      </c>
    </row>
    <row r="51" ht="15.0" customHeight="1">
      <c r="A51" s="76" t="s">
        <v>233</v>
      </c>
      <c r="B51" s="77" t="s">
        <v>209</v>
      </c>
      <c r="C51" t="s">
        <v>234</v>
      </c>
    </row>
    <row r="52" ht="15.0" customHeight="1">
      <c r="A52" s="76" t="s">
        <v>235</v>
      </c>
      <c r="B52" s="77" t="s">
        <v>209</v>
      </c>
      <c r="C52" t="s">
        <v>236</v>
      </c>
    </row>
    <row r="53" ht="15.0" customHeight="1">
      <c r="A53" s="76" t="s">
        <v>237</v>
      </c>
      <c r="B53" s="77" t="s">
        <v>209</v>
      </c>
      <c r="C53" t="s">
        <v>238</v>
      </c>
    </row>
    <row r="54" ht="15.0" customHeight="1">
      <c r="A54" t="s">
        <v>239</v>
      </c>
      <c r="B54" s="77" t="s">
        <v>209</v>
      </c>
      <c r="C54" t="s">
        <v>240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8" t="s">
        <v>101</v>
      </c>
      <c r="B1" s="78" t="s">
        <v>241</v>
      </c>
    </row>
    <row r="2">
      <c r="A2" s="79" t="s">
        <v>242</v>
      </c>
      <c r="B2" s="80" t="s">
        <v>243</v>
      </c>
    </row>
    <row r="3">
      <c r="A3" s="79" t="s">
        <v>244</v>
      </c>
      <c r="B3" s="80" t="s">
        <v>245</v>
      </c>
    </row>
    <row r="4">
      <c r="A4" s="79" t="s">
        <v>246</v>
      </c>
      <c r="B4" s="80" t="s">
        <v>247</v>
      </c>
    </row>
    <row r="5">
      <c r="A5" s="79" t="s">
        <v>248</v>
      </c>
      <c r="B5" s="80" t="s">
        <v>249</v>
      </c>
    </row>
    <row r="6">
      <c r="A6" s="79" t="s">
        <v>250</v>
      </c>
      <c r="B6" s="80" t="s">
        <v>251</v>
      </c>
    </row>
    <row r="7">
      <c r="A7" s="79" t="s">
        <v>252</v>
      </c>
      <c r="B7" s="80" t="s">
        <v>253</v>
      </c>
    </row>
    <row r="8">
      <c r="A8" s="79" t="s">
        <v>254</v>
      </c>
      <c r="B8" s="80" t="s">
        <v>255</v>
      </c>
    </row>
    <row r="9">
      <c r="A9" s="79" t="s">
        <v>256</v>
      </c>
      <c r="B9" s="80" t="s">
        <v>257</v>
      </c>
    </row>
    <row r="10">
      <c r="A10" s="79" t="s">
        <v>258</v>
      </c>
      <c r="B10" s="80" t="s">
        <v>259</v>
      </c>
    </row>
    <row r="11">
      <c r="A11" s="79" t="s">
        <v>260</v>
      </c>
      <c r="B11" s="80" t="s">
        <v>261</v>
      </c>
    </row>
    <row r="12">
      <c r="A12" s="79" t="s">
        <v>262</v>
      </c>
      <c r="B12" s="80" t="s">
        <v>263</v>
      </c>
    </row>
    <row r="13">
      <c r="A13" s="79" t="s">
        <v>264</v>
      </c>
      <c r="B13" s="80" t="s">
        <v>265</v>
      </c>
    </row>
    <row r="14">
      <c r="A14" s="79" t="s">
        <v>266</v>
      </c>
      <c r="B14" s="80" t="s">
        <v>267</v>
      </c>
    </row>
    <row r="15">
      <c r="A15" s="79" t="s">
        <v>268</v>
      </c>
      <c r="B15" s="80" t="s">
        <v>269</v>
      </c>
    </row>
    <row r="16">
      <c r="A16" s="79" t="s">
        <v>270</v>
      </c>
      <c r="B16" s="80" t="s">
        <v>271</v>
      </c>
    </row>
    <row r="17">
      <c r="A17" s="79" t="s">
        <v>272</v>
      </c>
      <c r="B17" s="80" t="s">
        <v>273</v>
      </c>
    </row>
    <row r="18">
      <c r="A18" s="79" t="s">
        <v>274</v>
      </c>
      <c r="B18" s="80" t="s">
        <v>275</v>
      </c>
    </row>
    <row r="19">
      <c r="A19" s="79" t="s">
        <v>276</v>
      </c>
      <c r="B19" s="80" t="s">
        <v>277</v>
      </c>
    </row>
    <row r="20">
      <c r="A20" s="79" t="s">
        <v>278</v>
      </c>
      <c r="B20" s="80" t="s">
        <v>279</v>
      </c>
    </row>
    <row r="21">
      <c r="A21" s="79" t="s">
        <v>280</v>
      </c>
      <c r="B21" s="80" t="s">
        <v>281</v>
      </c>
    </row>
    <row r="22">
      <c r="A22" s="79" t="s">
        <v>282</v>
      </c>
      <c r="B22" s="80" t="s">
        <v>283</v>
      </c>
    </row>
    <row r="23">
      <c r="A23" s="79" t="s">
        <v>284</v>
      </c>
      <c r="B23" s="80" t="s">
        <v>285</v>
      </c>
    </row>
    <row r="24">
      <c r="A24" s="79" t="s">
        <v>286</v>
      </c>
      <c r="B24" s="80" t="s">
        <v>287</v>
      </c>
    </row>
    <row r="25">
      <c r="A25" s="79" t="s">
        <v>288</v>
      </c>
      <c r="B25" s="80" t="s">
        <v>289</v>
      </c>
    </row>
    <row r="26">
      <c r="A26" s="79" t="s">
        <v>290</v>
      </c>
      <c r="B26" s="80" t="s">
        <v>291</v>
      </c>
    </row>
    <row r="27">
      <c r="A27" s="79" t="s">
        <v>292</v>
      </c>
      <c r="B27" s="80" t="s">
        <v>293</v>
      </c>
    </row>
    <row r="28">
      <c r="A28" s="79" t="s">
        <v>294</v>
      </c>
      <c r="B28" s="80" t="s">
        <v>295</v>
      </c>
    </row>
    <row r="29">
      <c r="A29" s="79" t="s">
        <v>296</v>
      </c>
      <c r="B29" s="80" t="s">
        <v>297</v>
      </c>
    </row>
    <row r="30">
      <c r="A30" s="79" t="s">
        <v>298</v>
      </c>
      <c r="B30" s="80" t="s">
        <v>299</v>
      </c>
    </row>
    <row r="31">
      <c r="A31" s="79" t="s">
        <v>300</v>
      </c>
      <c r="B31" s="80" t="s">
        <v>301</v>
      </c>
    </row>
    <row r="32">
      <c r="A32" s="79" t="s">
        <v>302</v>
      </c>
      <c r="B32" s="80" t="s">
        <v>303</v>
      </c>
    </row>
    <row r="33">
      <c r="A33" s="79" t="s">
        <v>304</v>
      </c>
      <c r="B33" s="80" t="s">
        <v>305</v>
      </c>
    </row>
    <row r="34">
      <c r="A34" s="79" t="s">
        <v>306</v>
      </c>
      <c r="B34" s="80" t="s">
        <v>307</v>
      </c>
    </row>
    <row r="35">
      <c r="A35" s="79" t="s">
        <v>308</v>
      </c>
      <c r="B35" s="80" t="s">
        <v>309</v>
      </c>
    </row>
    <row r="36">
      <c r="A36" s="79" t="s">
        <v>310</v>
      </c>
      <c r="B36" s="80" t="s">
        <v>311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81" t="s">
        <v>312</v>
      </c>
      <c r="B1" s="81" t="s">
        <v>313</v>
      </c>
      <c r="C1" s="81" t="s">
        <v>314</v>
      </c>
      <c r="D1" s="81" t="s">
        <v>315</v>
      </c>
      <c r="E1" s="81" t="s">
        <v>316</v>
      </c>
      <c r="F1" s="81" t="s">
        <v>317</v>
      </c>
      <c r="G1" s="81" t="s">
        <v>318</v>
      </c>
      <c r="H1" s="81" t="s">
        <v>319</v>
      </c>
    </row>
    <row r="2">
      <c r="A2" s="82">
        <v>5.0</v>
      </c>
      <c r="B2" s="82" t="s">
        <v>320</v>
      </c>
      <c r="C2" s="82">
        <v>28.023</v>
      </c>
      <c r="D2" s="82">
        <v>16.034</v>
      </c>
      <c r="E2" s="82">
        <v>20.493</v>
      </c>
      <c r="F2" s="82">
        <v>84.886</v>
      </c>
      <c r="G2" s="82">
        <v>48.001</v>
      </c>
      <c r="H2" s="82">
        <v>70.343</v>
      </c>
    </row>
    <row r="3">
      <c r="A3" s="82">
        <v>5.0</v>
      </c>
      <c r="B3" s="82" t="s">
        <v>321</v>
      </c>
      <c r="C3" s="82">
        <v>30.495</v>
      </c>
      <c r="D3" s="82">
        <v>14.984</v>
      </c>
      <c r="E3" s="82">
        <v>20.728</v>
      </c>
      <c r="F3" s="82">
        <v>91.71</v>
      </c>
      <c r="G3" s="82">
        <v>43.948</v>
      </c>
      <c r="H3" s="82">
        <v>72.525</v>
      </c>
    </row>
    <row r="4">
      <c r="A4" s="82">
        <v>5.0</v>
      </c>
      <c r="B4" s="82" t="s">
        <v>322</v>
      </c>
      <c r="C4" s="82">
        <v>27.85</v>
      </c>
      <c r="D4" s="82">
        <v>15.127</v>
      </c>
      <c r="E4" s="82">
        <v>20.34</v>
      </c>
      <c r="F4" s="82">
        <v>91.654</v>
      </c>
      <c r="G4" s="82">
        <v>48.828</v>
      </c>
      <c r="H4" s="82">
        <v>72.768</v>
      </c>
    </row>
    <row r="5">
      <c r="A5" s="82">
        <v>5.0</v>
      </c>
      <c r="B5" s="82" t="s">
        <v>323</v>
      </c>
      <c r="C5" s="82">
        <v>27.308</v>
      </c>
      <c r="D5" s="82">
        <v>16.511</v>
      </c>
      <c r="E5" s="82">
        <v>20.075</v>
      </c>
      <c r="F5" s="82">
        <v>89.068</v>
      </c>
      <c r="G5" s="82">
        <v>51.825</v>
      </c>
      <c r="H5" s="82">
        <v>75.336</v>
      </c>
    </row>
    <row r="6">
      <c r="A6" s="82">
        <v>6.0</v>
      </c>
      <c r="B6" s="83">
        <v>41280.0</v>
      </c>
      <c r="C6" s="82">
        <v>29.966</v>
      </c>
      <c r="D6" s="82">
        <v>15.652</v>
      </c>
      <c r="E6" s="82">
        <v>20.605</v>
      </c>
      <c r="F6" s="82">
        <v>90.52</v>
      </c>
      <c r="G6" s="82">
        <v>43.134</v>
      </c>
      <c r="H6" s="82">
        <v>71.382</v>
      </c>
    </row>
    <row r="7">
      <c r="A7" s="82">
        <v>6.0</v>
      </c>
      <c r="B7" s="83">
        <v>41311.0</v>
      </c>
      <c r="C7" s="82">
        <v>27.505</v>
      </c>
      <c r="D7" s="82">
        <v>15.199</v>
      </c>
      <c r="E7" s="82">
        <v>19.962</v>
      </c>
      <c r="F7" s="82">
        <v>88.46</v>
      </c>
      <c r="G7" s="82">
        <v>47.806</v>
      </c>
      <c r="H7" s="82">
        <v>71.431</v>
      </c>
    </row>
    <row r="8">
      <c r="A8" s="82">
        <v>6.0</v>
      </c>
      <c r="B8" s="83">
        <v>41339.0</v>
      </c>
      <c r="C8" s="82">
        <v>27.161</v>
      </c>
      <c r="D8" s="82">
        <v>16.106</v>
      </c>
      <c r="E8" s="82">
        <v>19.788</v>
      </c>
      <c r="F8" s="82">
        <v>86.0</v>
      </c>
      <c r="G8" s="82">
        <v>48.776</v>
      </c>
      <c r="H8" s="82">
        <v>72.202</v>
      </c>
    </row>
    <row r="9">
      <c r="A9" s="82">
        <v>6.0</v>
      </c>
      <c r="B9" s="83">
        <v>41370.0</v>
      </c>
      <c r="C9" s="82">
        <v>26.965</v>
      </c>
      <c r="D9" s="82">
        <v>15.867</v>
      </c>
      <c r="E9" s="82">
        <v>19.049</v>
      </c>
      <c r="F9" s="82">
        <v>86.7</v>
      </c>
      <c r="G9" s="82">
        <v>47.803</v>
      </c>
      <c r="H9" s="82">
        <v>73.944</v>
      </c>
    </row>
    <row r="10">
      <c r="A10" s="82">
        <v>6.0</v>
      </c>
      <c r="B10" s="83">
        <v>41400.0</v>
      </c>
      <c r="C10" s="82">
        <v>27.21</v>
      </c>
      <c r="D10" s="82">
        <v>16.01</v>
      </c>
      <c r="E10" s="82">
        <v>19.265</v>
      </c>
      <c r="F10" s="82">
        <v>86.551</v>
      </c>
      <c r="G10" s="82">
        <v>48.048</v>
      </c>
      <c r="H10" s="82">
        <v>74.63</v>
      </c>
    </row>
    <row r="11">
      <c r="A11" s="82">
        <v>6.0</v>
      </c>
      <c r="B11" s="83">
        <v>41431.0</v>
      </c>
      <c r="C11" s="82">
        <v>28.468</v>
      </c>
      <c r="D11" s="82">
        <v>14.098</v>
      </c>
      <c r="E11" s="82">
        <v>19.921</v>
      </c>
      <c r="F11" s="82">
        <v>92.288</v>
      </c>
      <c r="G11" s="82">
        <v>45.91</v>
      </c>
      <c r="H11" s="82">
        <v>72.4</v>
      </c>
    </row>
    <row r="12">
      <c r="A12" s="82">
        <v>6.0</v>
      </c>
      <c r="B12" s="83">
        <v>41461.0</v>
      </c>
      <c r="C12" s="82">
        <v>28.766</v>
      </c>
      <c r="D12" s="82">
        <v>15.342</v>
      </c>
      <c r="E12" s="82">
        <v>20.595</v>
      </c>
      <c r="F12" s="82">
        <v>91.335</v>
      </c>
      <c r="G12" s="82">
        <v>48.958</v>
      </c>
      <c r="H12" s="82">
        <v>72.492</v>
      </c>
    </row>
    <row r="13">
      <c r="A13" s="82">
        <v>6.0</v>
      </c>
      <c r="B13" s="83">
        <v>41492.0</v>
      </c>
      <c r="C13" s="82">
        <v>27.677</v>
      </c>
      <c r="D13" s="82">
        <v>16.129</v>
      </c>
      <c r="E13" s="82">
        <v>20.728</v>
      </c>
      <c r="F13" s="82">
        <v>91.145</v>
      </c>
      <c r="G13" s="82">
        <v>50.903</v>
      </c>
      <c r="H13" s="82">
        <v>74.244</v>
      </c>
    </row>
    <row r="14">
      <c r="A14" s="82">
        <v>6.0</v>
      </c>
      <c r="B14" s="83">
        <v>41523.0</v>
      </c>
      <c r="C14" s="82">
        <v>21.127</v>
      </c>
      <c r="D14" s="82">
        <v>17.51</v>
      </c>
      <c r="E14" s="82">
        <v>18.805</v>
      </c>
      <c r="F14" s="82">
        <v>89.126</v>
      </c>
      <c r="G14" s="82">
        <v>72.556</v>
      </c>
      <c r="H14" s="82">
        <v>82.509</v>
      </c>
    </row>
    <row r="15">
      <c r="A15" s="82">
        <v>6.0</v>
      </c>
      <c r="B15" s="83">
        <v>41553.0</v>
      </c>
      <c r="C15" s="82">
        <v>22.369</v>
      </c>
      <c r="D15" s="82">
        <v>17.225</v>
      </c>
      <c r="E15" s="82">
        <v>18.785</v>
      </c>
      <c r="F15" s="82">
        <v>91.564</v>
      </c>
      <c r="G15" s="82">
        <v>69.524</v>
      </c>
      <c r="H15" s="82">
        <v>83.482</v>
      </c>
    </row>
    <row r="16">
      <c r="A16" s="82">
        <v>6.0</v>
      </c>
      <c r="B16" s="83">
        <v>41584.0</v>
      </c>
      <c r="C16" s="82">
        <v>27.087</v>
      </c>
      <c r="D16" s="82">
        <v>16.939</v>
      </c>
      <c r="E16" s="82">
        <v>19.858</v>
      </c>
      <c r="F16" s="82">
        <v>89.106</v>
      </c>
      <c r="G16" s="82">
        <v>53.289</v>
      </c>
      <c r="H16" s="82">
        <v>78.105</v>
      </c>
    </row>
    <row r="17">
      <c r="A17" s="82">
        <v>6.0</v>
      </c>
      <c r="B17" s="83">
        <v>41614.0</v>
      </c>
      <c r="C17" s="82">
        <v>29.09</v>
      </c>
      <c r="D17" s="82">
        <v>16.868</v>
      </c>
      <c r="E17" s="82">
        <v>20.353</v>
      </c>
      <c r="F17" s="82">
        <v>88.5</v>
      </c>
      <c r="G17" s="82">
        <v>47.908</v>
      </c>
      <c r="H17" s="82">
        <v>76.383</v>
      </c>
    </row>
    <row r="18">
      <c r="A18" s="82">
        <v>6.0</v>
      </c>
      <c r="B18" s="82" t="s">
        <v>324</v>
      </c>
      <c r="C18" s="82">
        <v>25.525</v>
      </c>
      <c r="D18" s="82">
        <v>15.605</v>
      </c>
      <c r="E18" s="82">
        <v>18.97</v>
      </c>
      <c r="F18" s="82">
        <v>94.26</v>
      </c>
      <c r="G18" s="82">
        <v>58.118</v>
      </c>
      <c r="H18" s="82">
        <v>81.475</v>
      </c>
    </row>
    <row r="19">
      <c r="A19" s="82">
        <v>6.0</v>
      </c>
      <c r="B19" s="82" t="s">
        <v>325</v>
      </c>
      <c r="C19" s="82">
        <v>24.895</v>
      </c>
      <c r="D19" s="82">
        <v>16.844</v>
      </c>
      <c r="E19" s="82">
        <v>19.235</v>
      </c>
      <c r="F19" s="82">
        <v>91.68</v>
      </c>
      <c r="G19" s="82">
        <v>61.473</v>
      </c>
      <c r="H19" s="82">
        <v>83.195</v>
      </c>
    </row>
    <row r="20">
      <c r="A20" s="82">
        <v>6.0</v>
      </c>
      <c r="B20" s="82" t="s">
        <v>326</v>
      </c>
      <c r="C20" s="82">
        <v>22.321</v>
      </c>
      <c r="D20" s="82">
        <v>17.011</v>
      </c>
      <c r="E20" s="82">
        <v>18.471</v>
      </c>
      <c r="F20" s="82">
        <v>92.528</v>
      </c>
      <c r="G20" s="82">
        <v>69.558</v>
      </c>
      <c r="H20" s="82">
        <v>85.748</v>
      </c>
    </row>
    <row r="21">
      <c r="A21" s="82">
        <v>6.0</v>
      </c>
      <c r="B21" s="82" t="s">
        <v>327</v>
      </c>
      <c r="C21" s="82">
        <v>19.151</v>
      </c>
      <c r="D21" s="82">
        <v>16.463</v>
      </c>
      <c r="E21" s="82">
        <v>17.333</v>
      </c>
      <c r="F21" s="82">
        <v>92.928</v>
      </c>
      <c r="G21" s="82">
        <v>79.203</v>
      </c>
      <c r="H21" s="82">
        <v>88.47</v>
      </c>
    </row>
    <row r="22">
      <c r="A22" s="82">
        <v>6.0</v>
      </c>
      <c r="B22" s="82" t="s">
        <v>328</v>
      </c>
      <c r="C22" s="82">
        <v>22.274</v>
      </c>
      <c r="D22" s="82">
        <v>16.082</v>
      </c>
      <c r="E22" s="82">
        <v>18.306</v>
      </c>
      <c r="F22" s="82">
        <v>94.835</v>
      </c>
      <c r="G22" s="82">
        <v>70.399</v>
      </c>
      <c r="H22" s="82">
        <v>85.956</v>
      </c>
    </row>
    <row r="23">
      <c r="A23" s="82">
        <v>6.0</v>
      </c>
      <c r="B23" s="82" t="s">
        <v>329</v>
      </c>
      <c r="C23" s="82">
        <v>29.365</v>
      </c>
      <c r="D23" s="82">
        <v>16.272</v>
      </c>
      <c r="E23" s="82">
        <v>20.133</v>
      </c>
      <c r="F23" s="82">
        <v>92.503</v>
      </c>
      <c r="G23" s="82">
        <v>47.715</v>
      </c>
      <c r="H23" s="82">
        <v>77.543</v>
      </c>
    </row>
    <row r="24">
      <c r="A24" s="82">
        <v>6.0</v>
      </c>
      <c r="B24" s="82" t="s">
        <v>330</v>
      </c>
      <c r="C24" s="82">
        <v>27.85</v>
      </c>
      <c r="D24" s="82">
        <v>14.936</v>
      </c>
      <c r="E24" s="82">
        <v>19.505</v>
      </c>
      <c r="F24" s="82">
        <v>94.218</v>
      </c>
      <c r="G24" s="82">
        <v>49.62</v>
      </c>
      <c r="H24" s="82">
        <v>76.392</v>
      </c>
    </row>
    <row r="25">
      <c r="A25" s="82">
        <v>6.0</v>
      </c>
      <c r="B25" s="82" t="s">
        <v>331</v>
      </c>
      <c r="C25" s="82">
        <v>20.222</v>
      </c>
      <c r="D25" s="82">
        <v>16.082</v>
      </c>
      <c r="E25" s="82">
        <v>17.377</v>
      </c>
      <c r="F25" s="82">
        <v>90.437</v>
      </c>
      <c r="G25" s="82">
        <v>72.271</v>
      </c>
      <c r="H25" s="82">
        <v>84.414</v>
      </c>
    </row>
    <row r="26">
      <c r="A26" s="82">
        <v>6.0</v>
      </c>
      <c r="B26" s="82" t="s">
        <v>332</v>
      </c>
      <c r="C26" s="82">
        <v>19.08</v>
      </c>
      <c r="D26" s="82">
        <v>16.01</v>
      </c>
      <c r="E26" s="82">
        <v>16.811</v>
      </c>
      <c r="F26" s="82">
        <v>92.69</v>
      </c>
      <c r="G26" s="82">
        <v>79.741</v>
      </c>
      <c r="H26" s="82">
        <v>88.279</v>
      </c>
    </row>
    <row r="27">
      <c r="A27" s="82">
        <v>6.0</v>
      </c>
      <c r="B27" s="82" t="s">
        <v>333</v>
      </c>
      <c r="C27" s="82">
        <v>25.38</v>
      </c>
      <c r="D27" s="82">
        <v>15.581</v>
      </c>
      <c r="E27" s="82">
        <v>18.615</v>
      </c>
      <c r="F27" s="82">
        <v>95.065</v>
      </c>
      <c r="G27" s="82">
        <v>56.362</v>
      </c>
      <c r="H27" s="82">
        <v>81.551</v>
      </c>
    </row>
    <row r="28">
      <c r="A28" s="82">
        <v>6.0</v>
      </c>
      <c r="B28" s="82" t="s">
        <v>334</v>
      </c>
      <c r="C28" s="82">
        <v>27.407</v>
      </c>
      <c r="D28" s="82">
        <v>16.129</v>
      </c>
      <c r="E28" s="82">
        <v>19.794</v>
      </c>
      <c r="F28" s="82">
        <v>91.447</v>
      </c>
      <c r="G28" s="82">
        <v>51.055</v>
      </c>
      <c r="H28" s="82">
        <v>76.979</v>
      </c>
    </row>
    <row r="29">
      <c r="A29" s="82">
        <v>6.0</v>
      </c>
      <c r="B29" s="82" t="s">
        <v>335</v>
      </c>
      <c r="C29" s="82">
        <v>19.936</v>
      </c>
      <c r="D29" s="82">
        <v>15.509</v>
      </c>
      <c r="E29" s="82">
        <v>17.235</v>
      </c>
      <c r="F29" s="82">
        <v>93.652</v>
      </c>
      <c r="G29" s="82">
        <v>75.639</v>
      </c>
      <c r="H29" s="82">
        <v>86.037</v>
      </c>
    </row>
    <row r="30">
      <c r="A30" s="82">
        <v>6.0</v>
      </c>
      <c r="B30" s="82" t="s">
        <v>336</v>
      </c>
      <c r="C30" s="82">
        <v>19.984</v>
      </c>
      <c r="D30" s="82">
        <v>15.605</v>
      </c>
      <c r="E30" s="82">
        <v>16.955</v>
      </c>
      <c r="F30" s="82">
        <v>92.482</v>
      </c>
      <c r="G30" s="82">
        <v>75.084</v>
      </c>
      <c r="H30" s="82">
        <v>87.001</v>
      </c>
    </row>
    <row r="31">
      <c r="A31" s="82">
        <v>6.0</v>
      </c>
      <c r="B31" s="82" t="s">
        <v>337</v>
      </c>
      <c r="C31" s="82">
        <v>18.985</v>
      </c>
      <c r="D31" s="82">
        <v>15.438</v>
      </c>
      <c r="E31" s="82">
        <v>16.551</v>
      </c>
      <c r="F31" s="82">
        <v>93.674</v>
      </c>
      <c r="G31" s="82">
        <v>79.35</v>
      </c>
      <c r="H31" s="82">
        <v>88.702</v>
      </c>
    </row>
    <row r="32">
      <c r="A32" s="82">
        <v>6.0</v>
      </c>
      <c r="B32" s="82" t="s">
        <v>338</v>
      </c>
      <c r="C32" s="82">
        <v>18.557</v>
      </c>
      <c r="D32" s="82">
        <v>15.294</v>
      </c>
      <c r="E32" s="82">
        <v>16.481</v>
      </c>
      <c r="F32" s="82">
        <v>93.457</v>
      </c>
      <c r="G32" s="82">
        <v>79.802</v>
      </c>
      <c r="H32" s="82">
        <v>88.627</v>
      </c>
    </row>
    <row r="33">
      <c r="A33" s="82">
        <v>6.0</v>
      </c>
      <c r="B33" s="82" t="s">
        <v>339</v>
      </c>
      <c r="C33" s="82">
        <v>17.011</v>
      </c>
      <c r="D33" s="82">
        <v>14.505</v>
      </c>
      <c r="E33" s="82">
        <v>15.242</v>
      </c>
      <c r="F33" s="82">
        <v>94.704</v>
      </c>
      <c r="G33" s="82">
        <v>83.903</v>
      </c>
      <c r="H33" s="82">
        <v>91.174</v>
      </c>
    </row>
    <row r="34">
      <c r="A34" s="82">
        <v>6.0</v>
      </c>
      <c r="B34" s="82" t="s">
        <v>340</v>
      </c>
      <c r="C34" s="82">
        <v>19.127</v>
      </c>
      <c r="D34" s="82">
        <v>14.481</v>
      </c>
      <c r="E34" s="82">
        <v>15.824</v>
      </c>
      <c r="F34" s="82">
        <v>94.842</v>
      </c>
      <c r="G34" s="82">
        <v>75.523</v>
      </c>
      <c r="H34" s="82">
        <v>88.377</v>
      </c>
    </row>
    <row r="35">
      <c r="A35" s="82">
        <v>6.0</v>
      </c>
      <c r="B35" s="82" t="s">
        <v>341</v>
      </c>
      <c r="C35" s="82">
        <v>28.891</v>
      </c>
      <c r="D35" s="82">
        <v>13.353</v>
      </c>
      <c r="E35" s="82">
        <v>19.951</v>
      </c>
      <c r="F35" s="82">
        <v>97.363</v>
      </c>
      <c r="G35" s="82">
        <v>45.736</v>
      </c>
      <c r="H35" s="82">
        <v>74.182</v>
      </c>
    </row>
    <row r="36">
      <c r="A36" s="82">
        <v>7.0</v>
      </c>
      <c r="B36" s="83">
        <v>41281.0</v>
      </c>
      <c r="C36" s="82">
        <v>30.343</v>
      </c>
      <c r="D36" s="82">
        <v>14.17</v>
      </c>
      <c r="E36" s="82">
        <v>20.561</v>
      </c>
      <c r="F36" s="82">
        <v>98.721</v>
      </c>
      <c r="G36" s="82">
        <v>44.624</v>
      </c>
      <c r="H36" s="82">
        <v>73.529</v>
      </c>
    </row>
    <row r="37">
      <c r="A37" s="82">
        <v>7.0</v>
      </c>
      <c r="B37" s="83">
        <v>41312.0</v>
      </c>
      <c r="C37" s="82">
        <v>26.134</v>
      </c>
      <c r="D37" s="82">
        <v>16.582</v>
      </c>
      <c r="E37" s="82">
        <v>19.152</v>
      </c>
      <c r="F37" s="82">
        <v>90.797</v>
      </c>
      <c r="G37" s="82">
        <v>54.798</v>
      </c>
      <c r="H37" s="82">
        <v>78.433</v>
      </c>
    </row>
    <row r="38">
      <c r="A38" s="82">
        <v>7.0</v>
      </c>
      <c r="B38" s="83">
        <v>41340.0</v>
      </c>
      <c r="C38" s="82">
        <v>20.65</v>
      </c>
      <c r="D38" s="82">
        <v>15.748</v>
      </c>
      <c r="E38" s="82">
        <v>17.418</v>
      </c>
      <c r="F38" s="82">
        <v>91.53</v>
      </c>
      <c r="G38" s="82">
        <v>70.309</v>
      </c>
      <c r="H38" s="82">
        <v>83.66</v>
      </c>
    </row>
    <row r="39">
      <c r="A39" s="82">
        <v>7.0</v>
      </c>
      <c r="B39" s="83">
        <v>41371.0</v>
      </c>
      <c r="C39" s="82">
        <v>19.532</v>
      </c>
      <c r="D39" s="82">
        <v>14.361</v>
      </c>
      <c r="E39" s="82">
        <v>16.364</v>
      </c>
      <c r="F39" s="82">
        <v>94.04</v>
      </c>
      <c r="G39" s="82">
        <v>74.156</v>
      </c>
      <c r="H39" s="82">
        <v>86.108</v>
      </c>
    </row>
    <row r="40">
      <c r="A40" s="82">
        <v>7.0</v>
      </c>
      <c r="B40" s="83">
        <v>41401.0</v>
      </c>
      <c r="C40" s="82">
        <v>21.7</v>
      </c>
      <c r="D40" s="82">
        <v>14.074</v>
      </c>
      <c r="E40" s="82">
        <v>16.588</v>
      </c>
      <c r="F40" s="82">
        <v>92.269</v>
      </c>
      <c r="G40" s="82">
        <v>64.59</v>
      </c>
      <c r="H40" s="82">
        <v>82.613</v>
      </c>
    </row>
    <row r="41">
      <c r="A41" s="82">
        <v>7.0</v>
      </c>
      <c r="B41" s="83">
        <v>41432.0</v>
      </c>
      <c r="C41" s="82">
        <v>27.063</v>
      </c>
      <c r="D41" s="82">
        <v>14.649</v>
      </c>
      <c r="E41" s="82">
        <v>18.608</v>
      </c>
      <c r="F41" s="82">
        <v>89.416</v>
      </c>
      <c r="G41" s="82">
        <v>46.443</v>
      </c>
      <c r="H41" s="82">
        <v>74.523</v>
      </c>
    </row>
    <row r="42">
      <c r="A42" s="82">
        <v>7.0</v>
      </c>
      <c r="B42" s="83">
        <v>41462.0</v>
      </c>
      <c r="C42" s="82">
        <v>27.112</v>
      </c>
      <c r="D42" s="82">
        <v>15.414</v>
      </c>
      <c r="E42" s="82">
        <v>19.022</v>
      </c>
      <c r="F42" s="82">
        <v>89.323</v>
      </c>
      <c r="G42" s="82">
        <v>47.046</v>
      </c>
      <c r="H42" s="82">
        <v>73.391</v>
      </c>
    </row>
    <row r="43">
      <c r="A43" s="82">
        <v>7.0</v>
      </c>
      <c r="B43" s="83">
        <v>41493.0</v>
      </c>
      <c r="C43" s="82">
        <v>26.524</v>
      </c>
      <c r="D43" s="82">
        <v>14.721</v>
      </c>
      <c r="E43" s="82">
        <v>18.842</v>
      </c>
      <c r="F43" s="82">
        <v>87.295</v>
      </c>
      <c r="G43" s="82">
        <v>50.267</v>
      </c>
      <c r="H43" s="82">
        <v>74.469</v>
      </c>
    </row>
    <row r="44">
      <c r="A44" s="82">
        <v>7.0</v>
      </c>
      <c r="B44" s="83">
        <v>41524.0</v>
      </c>
      <c r="C44" s="82">
        <v>26.549</v>
      </c>
      <c r="D44" s="82">
        <v>14.409</v>
      </c>
      <c r="E44" s="82">
        <v>18.571</v>
      </c>
      <c r="F44" s="82">
        <v>90.283</v>
      </c>
      <c r="G44" s="82">
        <v>48.202</v>
      </c>
      <c r="H44" s="82">
        <v>74.657</v>
      </c>
    </row>
    <row r="45">
      <c r="A45" s="82">
        <v>7.0</v>
      </c>
      <c r="B45" s="83">
        <v>41554.0</v>
      </c>
      <c r="C45" s="82">
        <v>23.857</v>
      </c>
      <c r="D45" s="82">
        <v>14.936</v>
      </c>
      <c r="E45" s="82">
        <v>17.731</v>
      </c>
      <c r="F45" s="82">
        <v>91.246</v>
      </c>
      <c r="G45" s="82">
        <v>55.815</v>
      </c>
      <c r="H45" s="82">
        <v>78.749</v>
      </c>
    </row>
    <row r="46">
      <c r="A46" s="82">
        <v>7.0</v>
      </c>
      <c r="B46" s="83">
        <v>41585.0</v>
      </c>
      <c r="C46" s="82">
        <v>18.985</v>
      </c>
      <c r="D46" s="82">
        <v>15.318</v>
      </c>
      <c r="E46" s="82">
        <v>16.65</v>
      </c>
      <c r="F46" s="82">
        <v>91.048</v>
      </c>
      <c r="G46" s="82">
        <v>74.302</v>
      </c>
      <c r="H46" s="82">
        <v>84.638</v>
      </c>
    </row>
    <row r="47">
      <c r="A47" s="82">
        <v>7.0</v>
      </c>
      <c r="B47" s="83">
        <v>41615.0</v>
      </c>
      <c r="C47" s="82">
        <v>17.938</v>
      </c>
      <c r="D47" s="82">
        <v>15.127</v>
      </c>
      <c r="E47" s="82">
        <v>16.058</v>
      </c>
      <c r="F47" s="82">
        <v>93.673</v>
      </c>
      <c r="G47" s="82">
        <v>80.351</v>
      </c>
      <c r="H47" s="82">
        <v>89.42</v>
      </c>
    </row>
    <row r="48">
      <c r="A48" s="82">
        <v>7.0</v>
      </c>
      <c r="B48" s="82" t="s">
        <v>342</v>
      </c>
      <c r="C48" s="82">
        <v>22.106</v>
      </c>
      <c r="D48" s="82">
        <v>15.223</v>
      </c>
      <c r="E48" s="82">
        <v>17.179</v>
      </c>
      <c r="F48" s="82">
        <v>94.291</v>
      </c>
      <c r="G48" s="82">
        <v>65.56</v>
      </c>
      <c r="H48" s="82">
        <v>85.0</v>
      </c>
    </row>
    <row r="49">
      <c r="A49" s="82">
        <v>7.0</v>
      </c>
      <c r="B49" s="82" t="s">
        <v>343</v>
      </c>
      <c r="C49" s="82">
        <v>20.15</v>
      </c>
      <c r="D49" s="82">
        <v>15.055</v>
      </c>
      <c r="E49" s="82">
        <v>16.72</v>
      </c>
      <c r="F49" s="82">
        <v>93.492</v>
      </c>
      <c r="G49" s="82">
        <v>72.52</v>
      </c>
      <c r="H49" s="82">
        <v>86.207</v>
      </c>
    </row>
    <row r="50">
      <c r="A50" s="82">
        <v>7.0</v>
      </c>
      <c r="B50" s="82" t="s">
        <v>344</v>
      </c>
      <c r="C50" s="82">
        <v>20.77</v>
      </c>
      <c r="D50" s="82">
        <v>14.697</v>
      </c>
      <c r="E50" s="82">
        <v>16.682</v>
      </c>
      <c r="F50" s="82">
        <v>94.936</v>
      </c>
      <c r="G50" s="82">
        <v>69.057</v>
      </c>
      <c r="H50" s="82">
        <v>85.799</v>
      </c>
    </row>
    <row r="51">
      <c r="A51" s="82">
        <v>7.0</v>
      </c>
      <c r="B51" s="82" t="s">
        <v>345</v>
      </c>
      <c r="C51" s="82">
        <v>22.417</v>
      </c>
      <c r="D51" s="82">
        <v>14.936</v>
      </c>
      <c r="E51" s="82">
        <v>16.948</v>
      </c>
      <c r="F51" s="82">
        <v>94.259</v>
      </c>
      <c r="G51" s="82">
        <v>63.658</v>
      </c>
      <c r="H51" s="82">
        <v>84.406</v>
      </c>
    </row>
    <row r="52">
      <c r="A52" s="82">
        <v>7.0</v>
      </c>
      <c r="B52" s="82" t="s">
        <v>346</v>
      </c>
      <c r="C52" s="82">
        <v>21.867</v>
      </c>
      <c r="D52" s="82">
        <v>15.031</v>
      </c>
      <c r="E52" s="82">
        <v>17.128</v>
      </c>
      <c r="F52" s="82">
        <v>92.186</v>
      </c>
      <c r="G52" s="82">
        <v>65.083</v>
      </c>
      <c r="H52" s="82">
        <v>82.994</v>
      </c>
    </row>
    <row r="53">
      <c r="A53" s="82">
        <v>7.0</v>
      </c>
      <c r="B53" s="82" t="s">
        <v>347</v>
      </c>
      <c r="C53" s="82">
        <v>27.801</v>
      </c>
      <c r="D53" s="82">
        <v>14.864</v>
      </c>
      <c r="E53" s="82">
        <v>19.209</v>
      </c>
      <c r="F53" s="82">
        <v>92.504</v>
      </c>
      <c r="G53" s="82">
        <v>48.854</v>
      </c>
      <c r="H53" s="82">
        <v>76.651</v>
      </c>
    </row>
    <row r="54">
      <c r="A54" s="82">
        <v>7.0</v>
      </c>
      <c r="B54" s="82" t="s">
        <v>348</v>
      </c>
      <c r="C54" s="82">
        <v>25.768</v>
      </c>
      <c r="D54" s="82">
        <v>15.438</v>
      </c>
      <c r="E54" s="82">
        <v>18.656</v>
      </c>
      <c r="F54" s="82">
        <v>91.479</v>
      </c>
      <c r="G54" s="82">
        <v>52.523</v>
      </c>
      <c r="H54" s="82">
        <v>78.396</v>
      </c>
    </row>
    <row r="55">
      <c r="A55" s="82">
        <v>7.0</v>
      </c>
      <c r="B55" s="82" t="s">
        <v>349</v>
      </c>
      <c r="C55" s="82">
        <v>25.428</v>
      </c>
      <c r="D55" s="82">
        <v>15.27</v>
      </c>
      <c r="E55" s="82">
        <v>18.575</v>
      </c>
      <c r="F55" s="82">
        <v>90.919</v>
      </c>
      <c r="G55" s="82">
        <v>53.08</v>
      </c>
      <c r="H55" s="82">
        <v>77.225</v>
      </c>
    </row>
    <row r="56">
      <c r="A56" s="82">
        <v>7.0</v>
      </c>
      <c r="B56" s="82" t="s">
        <v>350</v>
      </c>
      <c r="C56" s="82">
        <v>22.609</v>
      </c>
      <c r="D56" s="82">
        <v>15.294</v>
      </c>
      <c r="E56" s="82">
        <v>17.642</v>
      </c>
      <c r="F56" s="82">
        <v>89.624</v>
      </c>
      <c r="G56" s="82">
        <v>61.414</v>
      </c>
      <c r="H56" s="82">
        <v>79.647</v>
      </c>
    </row>
    <row r="57">
      <c r="A57" s="82">
        <v>7.0</v>
      </c>
      <c r="B57" s="82" t="s">
        <v>351</v>
      </c>
      <c r="C57" s="82">
        <v>20.436</v>
      </c>
      <c r="D57" s="82">
        <v>15.247</v>
      </c>
      <c r="E57" s="82">
        <v>16.915</v>
      </c>
      <c r="F57" s="82">
        <v>90.199</v>
      </c>
      <c r="G57" s="82">
        <v>68.883</v>
      </c>
      <c r="H57" s="82">
        <v>82.447</v>
      </c>
    </row>
    <row r="58">
      <c r="A58" s="82">
        <v>7.0</v>
      </c>
      <c r="B58" s="82" t="s">
        <v>352</v>
      </c>
      <c r="C58" s="82">
        <v>18.461</v>
      </c>
      <c r="D58" s="82">
        <v>14.481</v>
      </c>
      <c r="E58" s="82">
        <v>16.021</v>
      </c>
      <c r="F58" s="82">
        <v>92.139</v>
      </c>
      <c r="G58" s="82">
        <v>74.465</v>
      </c>
      <c r="H58" s="82">
        <v>84.971</v>
      </c>
    </row>
    <row r="59">
      <c r="A59" s="82">
        <v>7.0</v>
      </c>
      <c r="B59" s="82" t="s">
        <v>353</v>
      </c>
      <c r="C59" s="82">
        <v>18.604</v>
      </c>
      <c r="D59" s="82">
        <v>14.816</v>
      </c>
      <c r="E59" s="82">
        <v>16.123</v>
      </c>
      <c r="F59" s="82">
        <v>91.958</v>
      </c>
      <c r="G59" s="82">
        <v>77.677</v>
      </c>
      <c r="H59" s="82">
        <v>86.737</v>
      </c>
    </row>
    <row r="60">
      <c r="A60" s="82">
        <v>7.0</v>
      </c>
      <c r="B60" s="82" t="s">
        <v>354</v>
      </c>
      <c r="C60" s="82">
        <v>19.46</v>
      </c>
      <c r="D60" s="82">
        <v>14.601</v>
      </c>
      <c r="E60" s="82">
        <v>16.106</v>
      </c>
      <c r="F60" s="82">
        <v>93.792</v>
      </c>
      <c r="G60" s="82">
        <v>75.295</v>
      </c>
      <c r="H60" s="82">
        <v>87.154</v>
      </c>
    </row>
    <row r="61">
      <c r="A61" s="82">
        <v>7.0</v>
      </c>
      <c r="B61" s="82" t="s">
        <v>355</v>
      </c>
      <c r="C61" s="82">
        <v>23.593</v>
      </c>
      <c r="D61" s="82">
        <v>14.361</v>
      </c>
      <c r="E61" s="82">
        <v>17.31</v>
      </c>
      <c r="F61" s="82">
        <v>93.278</v>
      </c>
      <c r="G61" s="82">
        <v>61.061</v>
      </c>
      <c r="H61" s="82">
        <v>82.872</v>
      </c>
    </row>
    <row r="62">
      <c r="A62" s="82">
        <v>7.0</v>
      </c>
      <c r="B62" s="82" t="s">
        <v>356</v>
      </c>
      <c r="C62" s="82">
        <v>17.368</v>
      </c>
      <c r="D62" s="82">
        <v>14.84</v>
      </c>
      <c r="E62" s="82">
        <v>15.771</v>
      </c>
      <c r="F62" s="82">
        <v>92.87</v>
      </c>
      <c r="G62" s="82">
        <v>81.08</v>
      </c>
      <c r="H62" s="82">
        <v>88.385</v>
      </c>
    </row>
    <row r="63">
      <c r="A63" s="82">
        <v>7.0</v>
      </c>
      <c r="B63" s="82" t="s">
        <v>357</v>
      </c>
      <c r="C63" s="82">
        <v>19.318</v>
      </c>
      <c r="D63" s="82">
        <v>14.649</v>
      </c>
      <c r="E63" s="82">
        <v>16.101</v>
      </c>
      <c r="F63" s="82">
        <v>92.465</v>
      </c>
      <c r="G63" s="82">
        <v>75.195</v>
      </c>
      <c r="H63" s="82">
        <v>86.363</v>
      </c>
    </row>
    <row r="64">
      <c r="A64" s="82">
        <v>7.0</v>
      </c>
      <c r="B64" s="82" t="s">
        <v>358</v>
      </c>
      <c r="C64" s="82">
        <v>18.58</v>
      </c>
      <c r="D64" s="82">
        <v>14.649</v>
      </c>
      <c r="E64" s="82">
        <v>15.995</v>
      </c>
      <c r="F64" s="82">
        <v>92.303</v>
      </c>
      <c r="G64" s="82">
        <v>74.431</v>
      </c>
      <c r="H64" s="82">
        <v>86.8</v>
      </c>
    </row>
    <row r="65">
      <c r="A65" s="82">
        <v>7.0</v>
      </c>
      <c r="B65" s="82" t="s">
        <v>359</v>
      </c>
      <c r="C65" s="82">
        <v>19.532</v>
      </c>
      <c r="D65" s="82">
        <v>14.649</v>
      </c>
      <c r="E65" s="82">
        <v>16.093</v>
      </c>
      <c r="F65" s="82">
        <v>92.741</v>
      </c>
      <c r="G65" s="82">
        <v>71.883</v>
      </c>
      <c r="H65" s="82">
        <v>87.079</v>
      </c>
    </row>
    <row r="66">
      <c r="A66" s="82">
        <v>7.0</v>
      </c>
      <c r="B66" s="82" t="s">
        <v>360</v>
      </c>
      <c r="C66" s="82">
        <v>20.126</v>
      </c>
      <c r="D66" s="82">
        <v>14.792</v>
      </c>
      <c r="E66" s="82">
        <v>16.77</v>
      </c>
      <c r="F66" s="82">
        <v>93.508</v>
      </c>
      <c r="G66" s="82">
        <v>69.008</v>
      </c>
      <c r="H66" s="82">
        <v>83.667</v>
      </c>
    </row>
    <row r="67">
      <c r="A67" s="82">
        <v>8.0</v>
      </c>
      <c r="B67" s="83">
        <v>41282.0</v>
      </c>
      <c r="C67" s="82">
        <v>21.032</v>
      </c>
      <c r="D67" s="82">
        <v>14.888</v>
      </c>
      <c r="E67" s="82">
        <v>16.942</v>
      </c>
      <c r="F67" s="82">
        <v>92.77</v>
      </c>
      <c r="G67" s="82">
        <v>67.454</v>
      </c>
      <c r="H67" s="82">
        <v>83.034</v>
      </c>
    </row>
    <row r="68">
      <c r="A68" s="82">
        <v>8.0</v>
      </c>
      <c r="B68" s="83">
        <v>41313.0</v>
      </c>
      <c r="C68" s="82">
        <v>21.604</v>
      </c>
      <c r="D68" s="82">
        <v>14.625</v>
      </c>
      <c r="E68" s="82">
        <v>16.637</v>
      </c>
      <c r="F68" s="82">
        <v>93.593</v>
      </c>
      <c r="G68" s="82">
        <v>65.256</v>
      </c>
      <c r="H68" s="82">
        <v>84.654</v>
      </c>
    </row>
    <row r="69">
      <c r="A69" s="82">
        <v>8.0</v>
      </c>
      <c r="B69" s="83">
        <v>41341.0</v>
      </c>
      <c r="C69" s="82">
        <v>22.513</v>
      </c>
      <c r="D69" s="82">
        <v>14.84</v>
      </c>
      <c r="E69" s="82">
        <v>17.185</v>
      </c>
      <c r="F69" s="82">
        <v>91.95</v>
      </c>
      <c r="G69" s="82">
        <v>64.265</v>
      </c>
      <c r="H69" s="82">
        <v>82.987</v>
      </c>
    </row>
    <row r="70">
      <c r="A70" s="82">
        <v>8.0</v>
      </c>
      <c r="B70" s="83">
        <v>41372.0</v>
      </c>
      <c r="C70" s="82">
        <v>17.772</v>
      </c>
      <c r="D70" s="82">
        <v>14.697</v>
      </c>
      <c r="E70" s="82">
        <v>15.885</v>
      </c>
      <c r="F70" s="82">
        <v>92.572</v>
      </c>
      <c r="G70" s="82">
        <v>80.784</v>
      </c>
      <c r="H70" s="82">
        <v>88.246</v>
      </c>
    </row>
    <row r="71">
      <c r="A71" s="82">
        <v>8.0</v>
      </c>
      <c r="B71" s="83">
        <v>41402.0</v>
      </c>
      <c r="C71" s="82">
        <v>20.222</v>
      </c>
      <c r="D71" s="82">
        <v>14.29</v>
      </c>
      <c r="E71" s="82">
        <v>16.432</v>
      </c>
      <c r="F71" s="82">
        <v>94.604</v>
      </c>
      <c r="G71" s="82">
        <v>68.959</v>
      </c>
      <c r="H71" s="82">
        <v>85.595</v>
      </c>
    </row>
    <row r="72">
      <c r="A72" s="82">
        <v>8.0</v>
      </c>
      <c r="B72" s="83">
        <v>41433.0</v>
      </c>
      <c r="C72" s="82">
        <v>21.724</v>
      </c>
      <c r="D72" s="82">
        <v>14.936</v>
      </c>
      <c r="E72" s="82">
        <v>17.086</v>
      </c>
      <c r="F72" s="82">
        <v>91.84</v>
      </c>
      <c r="G72" s="82">
        <v>63.541</v>
      </c>
      <c r="H72" s="82">
        <v>82.145</v>
      </c>
    </row>
    <row r="73">
      <c r="A73" s="82">
        <v>8.0</v>
      </c>
      <c r="B73" s="83">
        <v>41463.0</v>
      </c>
      <c r="C73" s="82">
        <v>28.543</v>
      </c>
      <c r="D73" s="82">
        <v>14.409</v>
      </c>
      <c r="E73" s="82">
        <v>19.309</v>
      </c>
      <c r="F73" s="82">
        <v>91.754</v>
      </c>
      <c r="G73" s="82">
        <v>44.842</v>
      </c>
      <c r="H73" s="82">
        <v>74.333</v>
      </c>
    </row>
    <row r="74">
      <c r="A74" s="82">
        <v>8.0</v>
      </c>
      <c r="B74" s="83">
        <v>41494.0</v>
      </c>
      <c r="C74" s="82">
        <v>26.329</v>
      </c>
      <c r="D74" s="82">
        <v>14.888</v>
      </c>
      <c r="E74" s="82">
        <v>17.967</v>
      </c>
      <c r="F74" s="82">
        <v>90.014</v>
      </c>
      <c r="G74" s="82">
        <v>49.708</v>
      </c>
      <c r="H74" s="82">
        <v>77.636</v>
      </c>
    </row>
    <row r="75">
      <c r="A75" s="82">
        <v>8.0</v>
      </c>
      <c r="B75" s="83">
        <v>41525.0</v>
      </c>
      <c r="C75" s="82">
        <v>20.46</v>
      </c>
      <c r="D75" s="82">
        <v>15.055</v>
      </c>
      <c r="E75" s="82">
        <v>16.632</v>
      </c>
      <c r="F75" s="82">
        <v>89.958</v>
      </c>
      <c r="G75" s="82">
        <v>67.357</v>
      </c>
      <c r="H75" s="82">
        <v>83.098</v>
      </c>
    </row>
    <row r="76">
      <c r="A76" s="82">
        <v>8.0</v>
      </c>
      <c r="B76" s="83">
        <v>41555.0</v>
      </c>
      <c r="C76" s="82">
        <v>20.984</v>
      </c>
      <c r="D76" s="82">
        <v>15.103</v>
      </c>
      <c r="E76" s="82">
        <v>17.033</v>
      </c>
      <c r="F76" s="82">
        <v>89.246</v>
      </c>
      <c r="G76" s="82">
        <v>65.141</v>
      </c>
      <c r="H76" s="82">
        <v>80.667</v>
      </c>
    </row>
    <row r="77">
      <c r="A77" s="82">
        <v>8.0</v>
      </c>
      <c r="B77" s="83">
        <v>41586.0</v>
      </c>
      <c r="C77" s="82">
        <v>19.436</v>
      </c>
      <c r="D77" s="82">
        <v>14.433</v>
      </c>
      <c r="E77" s="82">
        <v>16.331</v>
      </c>
      <c r="F77" s="82">
        <v>92.25</v>
      </c>
      <c r="G77" s="82">
        <v>70.823</v>
      </c>
      <c r="H77" s="82">
        <v>83.877</v>
      </c>
    </row>
    <row r="78">
      <c r="A78" s="82">
        <v>8.0</v>
      </c>
      <c r="B78" s="83">
        <v>41616.0</v>
      </c>
      <c r="C78" s="82">
        <v>22.8</v>
      </c>
      <c r="D78" s="82">
        <v>14.314</v>
      </c>
      <c r="E78" s="82">
        <v>16.536</v>
      </c>
      <c r="F78" s="82">
        <v>92.805</v>
      </c>
      <c r="G78" s="82">
        <v>59.028</v>
      </c>
      <c r="H78" s="82">
        <v>83.515</v>
      </c>
    </row>
    <row r="79">
      <c r="A79" s="82">
        <v>8.0</v>
      </c>
      <c r="B79" s="82" t="s">
        <v>370</v>
      </c>
      <c r="C79" s="82">
        <v>20.555</v>
      </c>
      <c r="D79" s="82">
        <v>14.074</v>
      </c>
      <c r="E79" s="82">
        <v>16.317</v>
      </c>
      <c r="F79" s="82">
        <v>93.036</v>
      </c>
      <c r="G79" s="82">
        <v>65.203</v>
      </c>
      <c r="H79" s="82">
        <v>82.549</v>
      </c>
    </row>
    <row r="80">
      <c r="A80" s="82">
        <v>8.0</v>
      </c>
      <c r="B80" s="82" t="s">
        <v>371</v>
      </c>
      <c r="C80" s="82">
        <v>26.842</v>
      </c>
      <c r="D80" s="82">
        <v>13.738</v>
      </c>
      <c r="E80" s="82">
        <v>18.036</v>
      </c>
      <c r="F80" s="82">
        <v>93.08</v>
      </c>
      <c r="G80" s="82">
        <v>47.365</v>
      </c>
      <c r="H80" s="82">
        <v>76.549</v>
      </c>
    </row>
    <row r="81">
      <c r="A81" s="82">
        <v>8.0</v>
      </c>
      <c r="B81" s="82" t="s">
        <v>372</v>
      </c>
      <c r="C81" s="82">
        <v>23.593</v>
      </c>
      <c r="D81" s="82">
        <v>15.055</v>
      </c>
      <c r="E81" s="82">
        <v>17.665</v>
      </c>
      <c r="F81" s="82">
        <v>89.07</v>
      </c>
      <c r="G81" s="82">
        <v>56.981</v>
      </c>
      <c r="H81" s="82">
        <v>79.0</v>
      </c>
    </row>
    <row r="82">
      <c r="A82" s="82">
        <v>8.0</v>
      </c>
      <c r="B82" s="82" t="s">
        <v>373</v>
      </c>
      <c r="C82" s="82">
        <v>21.915</v>
      </c>
      <c r="D82" s="82">
        <v>14.936</v>
      </c>
      <c r="E82" s="82">
        <v>16.804</v>
      </c>
      <c r="F82" s="82">
        <v>91.966</v>
      </c>
      <c r="G82" s="82">
        <v>63.531</v>
      </c>
      <c r="H82" s="82">
        <v>83.596</v>
      </c>
    </row>
    <row r="83">
      <c r="A83" s="82">
        <v>8.0</v>
      </c>
      <c r="B83" s="82" t="s">
        <v>374</v>
      </c>
      <c r="C83" s="82">
        <v>20.222</v>
      </c>
      <c r="D83" s="82">
        <v>14.792</v>
      </c>
      <c r="E83" s="82">
        <v>16.607</v>
      </c>
      <c r="F83" s="82">
        <v>93.756</v>
      </c>
      <c r="G83" s="82">
        <v>71.796</v>
      </c>
      <c r="H83" s="82">
        <v>85.873</v>
      </c>
    </row>
    <row r="84">
      <c r="A84" s="82">
        <v>8.0</v>
      </c>
      <c r="B84" s="82" t="s">
        <v>375</v>
      </c>
      <c r="C84" s="82">
        <v>28.369</v>
      </c>
      <c r="D84" s="82">
        <v>14.17</v>
      </c>
      <c r="E84" s="82">
        <v>18.844</v>
      </c>
      <c r="F84" s="82">
        <v>92.078</v>
      </c>
      <c r="G84" s="82">
        <v>45.412</v>
      </c>
      <c r="H84" s="82">
        <v>75.074</v>
      </c>
    </row>
    <row r="85">
      <c r="A85" s="82">
        <v>8.0</v>
      </c>
      <c r="B85" s="82" t="s">
        <v>376</v>
      </c>
      <c r="C85" s="82">
        <v>28.543</v>
      </c>
      <c r="D85" s="82">
        <v>14.314</v>
      </c>
      <c r="E85" s="82">
        <v>19.234</v>
      </c>
      <c r="F85" s="82">
        <v>90.608</v>
      </c>
      <c r="G85" s="82">
        <v>44.354</v>
      </c>
      <c r="H85" s="82">
        <v>72.712</v>
      </c>
    </row>
    <row r="86">
      <c r="A86" s="82">
        <v>8.0</v>
      </c>
      <c r="B86" s="82" t="s">
        <v>377</v>
      </c>
      <c r="C86" s="82">
        <v>27.407</v>
      </c>
      <c r="D86" s="82">
        <v>15.175</v>
      </c>
      <c r="E86" s="82">
        <v>18.853</v>
      </c>
      <c r="F86" s="82">
        <v>84.959</v>
      </c>
      <c r="G86" s="82">
        <v>44.783</v>
      </c>
      <c r="H86" s="82">
        <v>72.268</v>
      </c>
    </row>
    <row r="87">
      <c r="A87" s="82">
        <v>8.0</v>
      </c>
      <c r="B87" s="82" t="s">
        <v>378</v>
      </c>
      <c r="C87" s="82">
        <v>23.232</v>
      </c>
      <c r="D87" s="82">
        <v>14.745</v>
      </c>
      <c r="E87" s="82">
        <v>17.342</v>
      </c>
      <c r="F87" s="82">
        <v>88.377</v>
      </c>
      <c r="G87" s="82">
        <v>55.972</v>
      </c>
      <c r="H87" s="82">
        <v>76.942</v>
      </c>
    </row>
    <row r="88">
      <c r="A88" s="82">
        <v>8.0</v>
      </c>
      <c r="B88" s="82" t="s">
        <v>380</v>
      </c>
      <c r="C88" s="82">
        <v>28.27</v>
      </c>
      <c r="D88" s="82">
        <v>14.96</v>
      </c>
      <c r="E88" s="82">
        <v>19.069</v>
      </c>
      <c r="F88" s="82">
        <v>89.639</v>
      </c>
      <c r="G88" s="82">
        <v>41.932</v>
      </c>
      <c r="H88" s="82">
        <v>71.433</v>
      </c>
    </row>
    <row r="89">
      <c r="A89" s="82">
        <v>8.0</v>
      </c>
      <c r="B89" s="82" t="s">
        <v>381</v>
      </c>
      <c r="C89" s="82">
        <v>28.493</v>
      </c>
      <c r="D89" s="82">
        <v>14.649</v>
      </c>
      <c r="E89" s="82">
        <v>19.193</v>
      </c>
      <c r="F89" s="82">
        <v>86.994</v>
      </c>
      <c r="G89" s="82">
        <v>43.187</v>
      </c>
      <c r="H89" s="82">
        <v>71.963</v>
      </c>
    </row>
    <row r="90">
      <c r="A90" s="82">
        <v>8.0</v>
      </c>
      <c r="B90" s="82" t="s">
        <v>382</v>
      </c>
      <c r="C90" s="82">
        <v>29.09</v>
      </c>
      <c r="D90" s="82">
        <v>15.724</v>
      </c>
      <c r="E90" s="82">
        <v>19.742</v>
      </c>
      <c r="F90" s="82">
        <v>84.227</v>
      </c>
      <c r="G90" s="82">
        <v>42.61</v>
      </c>
      <c r="H90" s="82">
        <v>70.008</v>
      </c>
    </row>
    <row r="91">
      <c r="A91" s="82">
        <v>8.0</v>
      </c>
      <c r="B91" s="82" t="s">
        <v>383</v>
      </c>
      <c r="C91" s="82">
        <v>27.21</v>
      </c>
      <c r="D91" s="82">
        <v>15.796</v>
      </c>
      <c r="E91" s="82">
        <v>19.726</v>
      </c>
      <c r="F91" s="82">
        <v>86.403</v>
      </c>
      <c r="G91" s="82">
        <v>47.663</v>
      </c>
      <c r="H91" s="82">
        <v>71.297</v>
      </c>
    </row>
    <row r="92">
      <c r="A92" s="82">
        <v>8.0</v>
      </c>
      <c r="B92" s="82" t="s">
        <v>385</v>
      </c>
      <c r="C92" s="82">
        <v>19.46</v>
      </c>
      <c r="D92" s="82">
        <v>15.294</v>
      </c>
      <c r="E92" s="82">
        <v>16.951</v>
      </c>
      <c r="F92" s="82">
        <v>89.23</v>
      </c>
      <c r="G92" s="82">
        <v>69.911</v>
      </c>
      <c r="H92" s="82">
        <v>82.311</v>
      </c>
    </row>
    <row r="93">
      <c r="A93" s="82">
        <v>8.0</v>
      </c>
      <c r="B93" s="82" t="s">
        <v>387</v>
      </c>
      <c r="C93" s="82">
        <v>27.259</v>
      </c>
      <c r="D93" s="82">
        <v>15.103</v>
      </c>
      <c r="E93" s="82">
        <v>18.029</v>
      </c>
      <c r="F93" s="82">
        <v>91.416</v>
      </c>
      <c r="G93" s="82">
        <v>46.684</v>
      </c>
      <c r="H93" s="82">
        <v>78.321</v>
      </c>
    </row>
    <row r="94">
      <c r="A94" s="82">
        <v>8.0</v>
      </c>
      <c r="B94" s="82" t="s">
        <v>388</v>
      </c>
      <c r="C94" s="82">
        <v>17.51</v>
      </c>
      <c r="D94" s="82">
        <v>15.342</v>
      </c>
      <c r="E94" s="82">
        <v>15.769</v>
      </c>
      <c r="F94" s="82">
        <v>89.113</v>
      </c>
      <c r="G94" s="82">
        <v>84.385</v>
      </c>
      <c r="H94" s="82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14.43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81" t="s">
        <v>361</v>
      </c>
      <c r="B1" s="81" t="s">
        <v>35</v>
      </c>
      <c r="C1" s="81" t="s">
        <v>362</v>
      </c>
      <c r="D1" s="81" t="s">
        <v>363</v>
      </c>
      <c r="E1" s="81" t="s">
        <v>364</v>
      </c>
      <c r="F1" s="81" t="s">
        <v>365</v>
      </c>
      <c r="G1" s="81" t="s">
        <v>366</v>
      </c>
      <c r="H1" s="81" t="s">
        <v>367</v>
      </c>
      <c r="I1" s="81" t="s">
        <v>368</v>
      </c>
    </row>
    <row r="2">
      <c r="A2" s="82" t="s">
        <v>369</v>
      </c>
      <c r="B2" s="84" t="s">
        <v>14</v>
      </c>
      <c r="C2" s="82" t="s">
        <v>379</v>
      </c>
      <c r="D2" s="85"/>
      <c r="E2" s="85"/>
      <c r="F2" s="82" t="s">
        <v>384</v>
      </c>
      <c r="G2" s="85"/>
      <c r="H2" s="85"/>
      <c r="I2" s="82">
        <v>19.0</v>
      </c>
    </row>
    <row r="3">
      <c r="A3" s="86" t="s">
        <v>386</v>
      </c>
      <c r="B3" s="87" t="str">
        <f>HYPERLINK("https://research.cip.cgiar.org/redlatinpapa/pages/brochure.php?variedad=392797.22&amp;sec=1","CIP392797.22")</f>
        <v>CIP392797.22</v>
      </c>
      <c r="C3" s="82" t="s">
        <v>389</v>
      </c>
      <c r="D3" s="82" t="s">
        <v>390</v>
      </c>
      <c r="E3" s="82" t="s">
        <v>391</v>
      </c>
      <c r="F3" s="82" t="s">
        <v>392</v>
      </c>
      <c r="G3" s="85"/>
      <c r="H3" s="85"/>
      <c r="I3" s="82">
        <v>21.0</v>
      </c>
    </row>
    <row r="4">
      <c r="A4" s="86" t="s">
        <v>393</v>
      </c>
      <c r="B4" s="87" t="str">
        <f>HYPERLINK("https://research.cip.cgiar.org/redlatinpapa/pages/brochure.php?variedad=397077.16&amp;sec=1","CIP397077.16")</f>
        <v>CIP397077.16</v>
      </c>
      <c r="C4" s="82" t="s">
        <v>394</v>
      </c>
      <c r="D4" s="82" t="s">
        <v>390</v>
      </c>
      <c r="E4" s="82" t="s">
        <v>395</v>
      </c>
      <c r="F4" s="82" t="s">
        <v>392</v>
      </c>
      <c r="G4" s="82" t="s">
        <v>392</v>
      </c>
      <c r="H4" s="85"/>
      <c r="I4" s="82">
        <v>20.0</v>
      </c>
    </row>
    <row r="5">
      <c r="A5" s="86" t="s">
        <v>396</v>
      </c>
      <c r="B5" s="87" t="str">
        <f>HYPERLINK("https://research.cip.cgiar.org/redlatinpapa/pages/brochure.php?variedad=398192.213&amp;sec=1","CIP398192.213")</f>
        <v>CIP398192.213</v>
      </c>
      <c r="C5" s="82" t="s">
        <v>397</v>
      </c>
      <c r="D5" s="82" t="s">
        <v>398</v>
      </c>
      <c r="E5" s="82" t="s">
        <v>399</v>
      </c>
      <c r="F5" s="82" t="s">
        <v>392</v>
      </c>
      <c r="G5" s="82"/>
      <c r="H5" s="82" t="s">
        <v>400</v>
      </c>
      <c r="I5" s="82">
        <v>22.0</v>
      </c>
    </row>
    <row r="6">
      <c r="A6" s="82" t="s">
        <v>401</v>
      </c>
      <c r="B6" s="84" t="s">
        <v>27</v>
      </c>
      <c r="C6" s="82" t="s">
        <v>402</v>
      </c>
      <c r="D6" s="85"/>
      <c r="E6" s="85"/>
      <c r="F6" s="82" t="s">
        <v>392</v>
      </c>
      <c r="G6" s="85"/>
      <c r="H6" s="85"/>
      <c r="I6" s="85"/>
    </row>
    <row r="7">
      <c r="A7" s="86" t="s">
        <v>403</v>
      </c>
      <c r="B7" s="87" t="str">
        <f>HYPERLINK("https://research.cip.cgiar.org/redlatinpapa/pages/brochure.php?variedad=398208.704&amp;sec=1","CIP398208.704")</f>
        <v>CIP398208.704</v>
      </c>
      <c r="C7" s="82" t="s">
        <v>404</v>
      </c>
      <c r="D7" s="82" t="s">
        <v>398</v>
      </c>
      <c r="E7" s="82" t="s">
        <v>399</v>
      </c>
      <c r="F7" s="82" t="s">
        <v>392</v>
      </c>
      <c r="G7" s="82"/>
      <c r="H7" s="82" t="s">
        <v>400</v>
      </c>
      <c r="I7" s="82">
        <v>24.0</v>
      </c>
    </row>
    <row r="8">
      <c r="A8" s="86" t="s">
        <v>405</v>
      </c>
      <c r="B8" s="87" t="str">
        <f>HYPERLINK("https://research.cip.cgiar.org/redlatinpapa/pages/brochure.php?variedad=398098.119&amp;sec=1","CIP398098.119")</f>
        <v>CIP398098.119</v>
      </c>
      <c r="C8" s="82" t="s">
        <v>407</v>
      </c>
      <c r="D8" s="82" t="s">
        <v>398</v>
      </c>
      <c r="E8" s="82" t="s">
        <v>399</v>
      </c>
      <c r="F8" s="82" t="s">
        <v>392</v>
      </c>
      <c r="G8" s="82"/>
      <c r="H8" s="82" t="s">
        <v>400</v>
      </c>
      <c r="I8" s="82">
        <v>26.0</v>
      </c>
    </row>
    <row r="9">
      <c r="A9" s="86" t="s">
        <v>408</v>
      </c>
      <c r="B9" s="87" t="str">
        <f>HYPERLINK("https://research.cip.cgiar.org/redlatinpapa/pages/brochure.php?variedad=398190.89&amp;sec=1","CIP398190.89")</f>
        <v>CIP398190.89</v>
      </c>
      <c r="C9" s="82" t="s">
        <v>409</v>
      </c>
      <c r="D9" s="82" t="s">
        <v>398</v>
      </c>
      <c r="E9" s="82" t="s">
        <v>399</v>
      </c>
      <c r="F9" s="82" t="s">
        <v>392</v>
      </c>
      <c r="G9" s="82"/>
      <c r="H9" s="82" t="s">
        <v>400</v>
      </c>
      <c r="I9" s="82">
        <v>21.0</v>
      </c>
    </row>
    <row r="10">
      <c r="A10" s="86" t="s">
        <v>410</v>
      </c>
      <c r="B10" s="87" t="str">
        <f>HYPERLINK("https://research.cip.cgiar.org/redlatinpapa/pages/brochure.php?variedad=398192.592&amp;sec=1","CIP398192.592")</f>
        <v>CIP398192.592</v>
      </c>
      <c r="C10" s="82" t="s">
        <v>397</v>
      </c>
      <c r="D10" s="82" t="s">
        <v>398</v>
      </c>
      <c r="E10" s="82" t="s">
        <v>399</v>
      </c>
      <c r="F10" s="82" t="s">
        <v>392</v>
      </c>
      <c r="G10" s="82"/>
      <c r="H10" s="82" t="s">
        <v>400</v>
      </c>
      <c r="I10" s="82">
        <v>21.0</v>
      </c>
    </row>
    <row r="11">
      <c r="A11" s="86" t="s">
        <v>411</v>
      </c>
      <c r="B11" s="87" t="str">
        <f>HYPERLINK("https://research.cip.cgiar.org/redlatinpapa/pages/brochure.php?variedad=398201.510","CIP398201.510")</f>
        <v>CIP398201.510</v>
      </c>
      <c r="C11" s="82" t="s">
        <v>412</v>
      </c>
      <c r="D11" s="92" t="s">
        <v>398</v>
      </c>
      <c r="E11" s="92" t="s">
        <v>399</v>
      </c>
      <c r="F11" s="82" t="s">
        <v>392</v>
      </c>
      <c r="G11" s="82"/>
      <c r="H11" s="82" t="s">
        <v>400</v>
      </c>
      <c r="I11" s="82">
        <v>20.0</v>
      </c>
    </row>
    <row r="12">
      <c r="A12" s="86" t="s">
        <v>413</v>
      </c>
      <c r="B12" s="87" t="str">
        <f>HYPERLINK("https://research.cip.cgiar.org/redlatinpapa/pages/brochure.php?variedad=398203.244&amp;sec=1","CIP398203.244")</f>
        <v>CIP398203.244</v>
      </c>
      <c r="C12" s="82" t="s">
        <v>414</v>
      </c>
      <c r="D12" s="82" t="s">
        <v>398</v>
      </c>
      <c r="E12" s="82" t="s">
        <v>399</v>
      </c>
      <c r="F12" s="82" t="s">
        <v>392</v>
      </c>
      <c r="G12" s="82"/>
      <c r="H12" s="82" t="s">
        <v>400</v>
      </c>
      <c r="I12" s="82">
        <v>20.0</v>
      </c>
    </row>
    <row r="13">
      <c r="A13" s="86" t="s">
        <v>415</v>
      </c>
      <c r="B13" s="87" t="str">
        <f>HYPERLINK("https://research.cip.cgiar.org/redlatinpapa/pages/brochure.php?variedad=398203.5&amp;sec=1","CIP398203.5")</f>
        <v>CIP398203.5</v>
      </c>
      <c r="C13" s="82" t="s">
        <v>414</v>
      </c>
      <c r="D13" s="82" t="s">
        <v>398</v>
      </c>
      <c r="E13" s="82" t="s">
        <v>399</v>
      </c>
      <c r="F13" s="82" t="s">
        <v>392</v>
      </c>
      <c r="G13" s="82"/>
      <c r="H13" s="82" t="s">
        <v>400</v>
      </c>
      <c r="I13" s="82">
        <v>13.0</v>
      </c>
    </row>
    <row r="14">
      <c r="A14" s="86" t="s">
        <v>416</v>
      </c>
      <c r="B14" s="87" t="str">
        <f>HYPERLINK("https://research.cip.cgiar.org/redlatinpapa/pages/brochure.php?variedad=398208.219&amp;sec=1","CIP398208.219")</f>
        <v>CIP398208.219</v>
      </c>
      <c r="C14" s="82" t="s">
        <v>404</v>
      </c>
      <c r="D14" s="82" t="s">
        <v>398</v>
      </c>
      <c r="E14" s="82" t="s">
        <v>399</v>
      </c>
      <c r="F14" s="82" t="s">
        <v>392</v>
      </c>
      <c r="G14" s="82"/>
      <c r="H14" s="82" t="s">
        <v>400</v>
      </c>
      <c r="I14" s="82">
        <v>22.0</v>
      </c>
    </row>
    <row r="15">
      <c r="A15" s="86" t="s">
        <v>417</v>
      </c>
      <c r="B15" s="87" t="str">
        <f>HYPERLINK("https://research.cip.cgiar.org/redlatinpapa/pages/brochure.php?variedad=398208.33&amp;sec=1","CIP398208.33")</f>
        <v>CIP398208.33</v>
      </c>
      <c r="C15" s="82" t="s">
        <v>404</v>
      </c>
      <c r="D15" s="82" t="s">
        <v>398</v>
      </c>
      <c r="E15" s="82" t="s">
        <v>399</v>
      </c>
      <c r="F15" s="82" t="s">
        <v>392</v>
      </c>
      <c r="G15" s="82"/>
      <c r="H15" s="82" t="s">
        <v>400</v>
      </c>
      <c r="I15" s="82">
        <v>21.0</v>
      </c>
    </row>
    <row r="16">
      <c r="A16" s="86" t="s">
        <v>418</v>
      </c>
      <c r="B16" s="87" t="str">
        <f>HYPERLINK("https://research.cip.cgiar.org/redlatinpapa/pages/brochure.php?variedad=398208.620","CIP398208.620")</f>
        <v>CIP398208.620</v>
      </c>
      <c r="C16" s="82" t="s">
        <v>404</v>
      </c>
      <c r="D16" s="82" t="s">
        <v>398</v>
      </c>
      <c r="E16" s="82" t="s">
        <v>399</v>
      </c>
      <c r="F16" s="82" t="s">
        <v>392</v>
      </c>
      <c r="G16" s="82"/>
      <c r="H16" s="82" t="s">
        <v>400</v>
      </c>
      <c r="I16" s="82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88" t="s">
        <v>0</v>
      </c>
      <c r="B1" s="88" t="s">
        <v>2</v>
      </c>
      <c r="C1" s="88" t="s">
        <v>4</v>
      </c>
      <c r="D1" s="27" t="s">
        <v>69</v>
      </c>
      <c r="E1" s="27" t="s">
        <v>70</v>
      </c>
      <c r="F1" s="27" t="s">
        <v>71</v>
      </c>
      <c r="G1" s="27" t="s">
        <v>72</v>
      </c>
      <c r="H1" s="27" t="s">
        <v>73</v>
      </c>
      <c r="I1" s="27" t="s">
        <v>74</v>
      </c>
      <c r="J1" s="27" t="s">
        <v>75</v>
      </c>
      <c r="K1" s="27" t="s">
        <v>76</v>
      </c>
      <c r="L1" s="28" t="s">
        <v>77</v>
      </c>
      <c r="M1" s="34" t="s">
        <v>80</v>
      </c>
      <c r="N1" s="34" t="s">
        <v>81</v>
      </c>
      <c r="O1" s="89" t="s">
        <v>406</v>
      </c>
    </row>
    <row r="2">
      <c r="A2" s="90">
        <v>717.0</v>
      </c>
      <c r="B2" s="90" t="s">
        <v>16</v>
      </c>
      <c r="C2" s="90" t="s">
        <v>6</v>
      </c>
      <c r="D2" s="91">
        <v>87.83</v>
      </c>
      <c r="E2" s="91">
        <v>10.66</v>
      </c>
      <c r="F2" s="91">
        <v>100.7</v>
      </c>
      <c r="G2" s="91">
        <v>9.03</v>
      </c>
      <c r="H2" s="91">
        <v>16.28</v>
      </c>
      <c r="I2" s="91">
        <v>3.5</v>
      </c>
      <c r="J2" s="91">
        <v>149.87</v>
      </c>
      <c r="K2" s="91">
        <v>27.0</v>
      </c>
      <c r="L2" s="91">
        <v>11.0</v>
      </c>
      <c r="M2" s="91">
        <f t="shared" ref="M2:N2" si="1">D2+F2+H2+J2</f>
        <v>354.68</v>
      </c>
      <c r="N2" s="91">
        <f t="shared" si="1"/>
        <v>50.19</v>
      </c>
      <c r="O2" s="93">
        <f t="shared" ref="O2:O6" si="3">((N2-N7)/N7)*100</f>
        <v>354.2081448</v>
      </c>
    </row>
    <row r="3">
      <c r="A3" s="90">
        <v>718.0</v>
      </c>
      <c r="B3" s="90" t="s">
        <v>16</v>
      </c>
      <c r="C3" s="90" t="s">
        <v>6</v>
      </c>
      <c r="D3" s="91">
        <v>75.7</v>
      </c>
      <c r="E3" s="91">
        <v>9.5</v>
      </c>
      <c r="F3" s="91">
        <v>89.76</v>
      </c>
      <c r="G3" s="91">
        <v>8.33</v>
      </c>
      <c r="H3" s="91">
        <v>16.74</v>
      </c>
      <c r="I3" s="91">
        <v>3.36</v>
      </c>
      <c r="J3" s="91">
        <v>187.84</v>
      </c>
      <c r="K3" s="91">
        <v>35.63</v>
      </c>
      <c r="L3" s="91">
        <v>8.0</v>
      </c>
      <c r="M3" s="91">
        <f t="shared" ref="M3:N3" si="2">D3+F3+H3+J3</f>
        <v>370.04</v>
      </c>
      <c r="N3" s="91">
        <f t="shared" si="2"/>
        <v>56.82</v>
      </c>
      <c r="O3" s="93">
        <f t="shared" si="3"/>
        <v>302.1231423</v>
      </c>
    </row>
    <row r="4">
      <c r="A4" s="90">
        <v>720.0</v>
      </c>
      <c r="B4" s="90" t="s">
        <v>16</v>
      </c>
      <c r="C4" s="90" t="s">
        <v>6</v>
      </c>
      <c r="D4" s="91">
        <v>81.24</v>
      </c>
      <c r="E4" s="91">
        <v>10.03</v>
      </c>
      <c r="F4" s="91">
        <v>77.62</v>
      </c>
      <c r="G4" s="91">
        <v>7.16</v>
      </c>
      <c r="H4" s="91">
        <v>12.7</v>
      </c>
      <c r="I4" s="91">
        <v>1.21</v>
      </c>
      <c r="J4" s="91">
        <v>148.38</v>
      </c>
      <c r="K4" s="91">
        <v>30.19</v>
      </c>
      <c r="L4" s="91">
        <v>3.0</v>
      </c>
      <c r="M4" s="91">
        <f t="shared" ref="M4:N4" si="4">D4+F4+H4+J4</f>
        <v>319.94</v>
      </c>
      <c r="N4" s="91">
        <f t="shared" si="4"/>
        <v>48.59</v>
      </c>
      <c r="O4" s="93">
        <f t="shared" si="3"/>
        <v>320.6926407</v>
      </c>
    </row>
    <row r="5">
      <c r="A5" s="90">
        <v>728.0</v>
      </c>
      <c r="B5" s="90" t="s">
        <v>16</v>
      </c>
      <c r="C5" s="90" t="s">
        <v>6</v>
      </c>
      <c r="D5" s="91">
        <v>72.33</v>
      </c>
      <c r="E5" s="91">
        <v>10.17</v>
      </c>
      <c r="F5" s="91">
        <v>93.97</v>
      </c>
      <c r="G5" s="91">
        <v>8.37</v>
      </c>
      <c r="H5" s="91">
        <v>17.12</v>
      </c>
      <c r="I5" s="91">
        <v>1.78</v>
      </c>
      <c r="J5" s="91">
        <v>167.06</v>
      </c>
      <c r="K5" s="91">
        <v>30.92</v>
      </c>
      <c r="L5" s="91">
        <v>8.0</v>
      </c>
      <c r="M5" s="91">
        <f t="shared" ref="M5:N5" si="5">D5+F5+H5+J5</f>
        <v>350.48</v>
      </c>
      <c r="N5" s="91">
        <f t="shared" si="5"/>
        <v>51.24</v>
      </c>
      <c r="O5" s="93">
        <f t="shared" si="3"/>
        <v>334.9745331</v>
      </c>
    </row>
    <row r="6">
      <c r="A6" s="90">
        <v>729.0</v>
      </c>
      <c r="B6" s="90" t="s">
        <v>16</v>
      </c>
      <c r="C6" s="90" t="s">
        <v>6</v>
      </c>
      <c r="D6" s="91">
        <v>94.76</v>
      </c>
      <c r="E6" s="91">
        <v>10.28</v>
      </c>
      <c r="F6" s="91">
        <v>98.55</v>
      </c>
      <c r="G6" s="91">
        <v>8.73</v>
      </c>
      <c r="H6" s="91">
        <v>18.57</v>
      </c>
      <c r="I6" s="91">
        <v>1.6</v>
      </c>
      <c r="J6" s="91">
        <v>153.18</v>
      </c>
      <c r="K6" s="91">
        <v>27.72</v>
      </c>
      <c r="L6" s="91">
        <v>12.0</v>
      </c>
      <c r="M6" s="91">
        <f t="shared" ref="M6:N6" si="6">D6+F6+H6+J6</f>
        <v>365.06</v>
      </c>
      <c r="N6" s="91">
        <f t="shared" si="6"/>
        <v>48.33</v>
      </c>
      <c r="O6" s="93">
        <f t="shared" si="3"/>
        <v>407.6680672</v>
      </c>
    </row>
    <row r="7">
      <c r="A7" s="90">
        <v>721.0</v>
      </c>
      <c r="B7" s="90" t="s">
        <v>16</v>
      </c>
      <c r="C7" s="90" t="s">
        <v>419</v>
      </c>
      <c r="D7" s="91">
        <v>76.46</v>
      </c>
      <c r="E7" s="91">
        <v>5.85</v>
      </c>
      <c r="F7" s="91">
        <v>78.52</v>
      </c>
      <c r="G7" s="91">
        <v>4.1</v>
      </c>
      <c r="H7" s="91">
        <v>14.46</v>
      </c>
      <c r="I7" s="91">
        <v>1.1</v>
      </c>
      <c r="J7" s="95"/>
      <c r="K7" s="95"/>
      <c r="L7" s="95"/>
      <c r="M7" s="91">
        <f t="shared" ref="M7:N7" si="7">D7+F7+H7+J7</f>
        <v>169.44</v>
      </c>
      <c r="N7" s="91">
        <f t="shared" si="7"/>
        <v>11.05</v>
      </c>
      <c r="O7" s="93"/>
    </row>
    <row r="8">
      <c r="A8" s="90">
        <v>722.0</v>
      </c>
      <c r="B8" s="90" t="s">
        <v>16</v>
      </c>
      <c r="C8" s="90" t="s">
        <v>419</v>
      </c>
      <c r="D8" s="91">
        <v>83.69</v>
      </c>
      <c r="E8" s="91">
        <v>6.45</v>
      </c>
      <c r="F8" s="91">
        <v>113.66</v>
      </c>
      <c r="G8" s="91">
        <v>5.84</v>
      </c>
      <c r="H8" s="91">
        <v>19.59</v>
      </c>
      <c r="I8" s="91">
        <v>1.46</v>
      </c>
      <c r="J8" s="91">
        <v>3.41</v>
      </c>
      <c r="K8" s="91">
        <v>0.38</v>
      </c>
      <c r="L8" s="91">
        <v>4.0</v>
      </c>
      <c r="M8" s="91">
        <f t="shared" ref="M8:N8" si="8">D8+F8+H8+J8</f>
        <v>220.35</v>
      </c>
      <c r="N8" s="91">
        <f t="shared" si="8"/>
        <v>14.13</v>
      </c>
      <c r="O8" s="93"/>
    </row>
    <row r="9">
      <c r="A9" s="90">
        <v>725.0</v>
      </c>
      <c r="B9" s="90" t="s">
        <v>16</v>
      </c>
      <c r="C9" s="90" t="s">
        <v>419</v>
      </c>
      <c r="D9" s="91">
        <v>80.82</v>
      </c>
      <c r="E9" s="91">
        <v>5.75</v>
      </c>
      <c r="F9" s="91">
        <v>99.75</v>
      </c>
      <c r="G9" s="91">
        <v>4.67</v>
      </c>
      <c r="H9" s="91">
        <v>16.57</v>
      </c>
      <c r="I9" s="91">
        <v>1.13</v>
      </c>
      <c r="J9" s="95"/>
      <c r="K9" s="95"/>
      <c r="L9" s="95"/>
      <c r="M9" s="91">
        <f t="shared" ref="M9:N9" si="9">D9+F9+H9+J9</f>
        <v>197.14</v>
      </c>
      <c r="N9" s="91">
        <f t="shared" si="9"/>
        <v>11.55</v>
      </c>
      <c r="O9" s="101"/>
    </row>
    <row r="10">
      <c r="A10" s="90">
        <v>726.0</v>
      </c>
      <c r="B10" s="90" t="s">
        <v>16</v>
      </c>
      <c r="C10" s="90" t="s">
        <v>419</v>
      </c>
      <c r="D10" s="91">
        <v>73.41</v>
      </c>
      <c r="E10" s="91">
        <v>5.67</v>
      </c>
      <c r="F10" s="91">
        <v>83.35</v>
      </c>
      <c r="G10" s="91">
        <v>4.41</v>
      </c>
      <c r="H10" s="91">
        <v>20.23</v>
      </c>
      <c r="I10" s="91">
        <v>1.6</v>
      </c>
      <c r="J10" s="91">
        <v>1.46</v>
      </c>
      <c r="K10" s="91">
        <v>0.1</v>
      </c>
      <c r="L10" s="91">
        <v>3.0</v>
      </c>
      <c r="M10" s="91">
        <f t="shared" ref="M10:N10" si="10">D10+F10+H10+J10</f>
        <v>178.45</v>
      </c>
      <c r="N10" s="91">
        <f t="shared" si="10"/>
        <v>11.78</v>
      </c>
      <c r="O10" s="93"/>
    </row>
    <row r="11">
      <c r="A11" s="90">
        <v>730.0</v>
      </c>
      <c r="B11" s="90" t="s">
        <v>16</v>
      </c>
      <c r="C11" s="90" t="s">
        <v>419</v>
      </c>
      <c r="D11" s="91">
        <v>55.69</v>
      </c>
      <c r="E11" s="91">
        <v>4.61</v>
      </c>
      <c r="F11" s="91">
        <v>65.85</v>
      </c>
      <c r="G11" s="91">
        <v>3.59</v>
      </c>
      <c r="H11" s="91">
        <v>15.15</v>
      </c>
      <c r="I11" s="91">
        <v>1.13</v>
      </c>
      <c r="J11" s="91">
        <v>1.59</v>
      </c>
      <c r="K11" s="91">
        <v>0.19</v>
      </c>
      <c r="L11" s="91">
        <v>3.0</v>
      </c>
      <c r="M11" s="91">
        <f t="shared" ref="M11:N11" si="11">D11+F11+H11+J11</f>
        <v>138.28</v>
      </c>
      <c r="N11" s="91">
        <f t="shared" si="11"/>
        <v>9.52</v>
      </c>
      <c r="O11" s="93"/>
    </row>
    <row r="12">
      <c r="A12" s="90">
        <v>716.0</v>
      </c>
      <c r="B12" s="90" t="s">
        <v>16</v>
      </c>
      <c r="C12" s="90" t="s">
        <v>29</v>
      </c>
      <c r="D12" s="91">
        <v>172.48</v>
      </c>
      <c r="E12" s="91">
        <v>13.69</v>
      </c>
      <c r="F12" s="91">
        <v>179.48</v>
      </c>
      <c r="G12" s="91">
        <v>11.18</v>
      </c>
      <c r="H12" s="91">
        <v>19.92</v>
      </c>
      <c r="I12" s="91">
        <v>1.45</v>
      </c>
      <c r="J12" s="91">
        <v>214.9</v>
      </c>
      <c r="K12" s="91">
        <v>29.93</v>
      </c>
      <c r="L12" s="91">
        <v>9.0</v>
      </c>
      <c r="M12" s="91">
        <f t="shared" ref="M12:N12" si="12">D12+F12+H12+J12</f>
        <v>586.78</v>
      </c>
      <c r="N12" s="91">
        <f t="shared" si="12"/>
        <v>56.25</v>
      </c>
      <c r="O12" s="93">
        <f t="shared" ref="O12:O16" si="14">((N12-N7)/N7)*100</f>
        <v>409.0497738</v>
      </c>
    </row>
    <row r="13">
      <c r="A13" s="90">
        <v>719.0</v>
      </c>
      <c r="B13" s="90" t="s">
        <v>16</v>
      </c>
      <c r="C13" s="90" t="s">
        <v>29</v>
      </c>
      <c r="D13" s="91">
        <v>174.31</v>
      </c>
      <c r="E13" s="91">
        <v>14.55</v>
      </c>
      <c r="F13" s="91">
        <v>185.82</v>
      </c>
      <c r="G13" s="91">
        <v>12.63</v>
      </c>
      <c r="H13" s="91">
        <v>22.14</v>
      </c>
      <c r="I13" s="91">
        <v>1.83</v>
      </c>
      <c r="J13" s="91">
        <v>331.9</v>
      </c>
      <c r="K13" s="91">
        <v>51.15</v>
      </c>
      <c r="L13" s="91">
        <v>13.0</v>
      </c>
      <c r="M13" s="91">
        <f t="shared" ref="M13:N13" si="13">D13+F13+H13+J13</f>
        <v>714.17</v>
      </c>
      <c r="N13" s="91">
        <f t="shared" si="13"/>
        <v>80.16</v>
      </c>
      <c r="O13" s="93">
        <f t="shared" si="14"/>
        <v>467.3036093</v>
      </c>
    </row>
    <row r="14">
      <c r="A14" s="90">
        <v>723.0</v>
      </c>
      <c r="B14" s="90" t="s">
        <v>16</v>
      </c>
      <c r="C14" s="90" t="s">
        <v>29</v>
      </c>
      <c r="D14" s="91">
        <v>128.35</v>
      </c>
      <c r="E14" s="91">
        <v>11.28</v>
      </c>
      <c r="F14" s="91">
        <v>119.08</v>
      </c>
      <c r="G14" s="91">
        <v>8.56</v>
      </c>
      <c r="H14" s="91">
        <v>19.67</v>
      </c>
      <c r="I14" s="91">
        <v>1.61</v>
      </c>
      <c r="J14" s="91">
        <v>240.57</v>
      </c>
      <c r="K14" s="91">
        <v>35.59</v>
      </c>
      <c r="L14" s="91">
        <v>12.0</v>
      </c>
      <c r="M14" s="91">
        <f t="shared" ref="M14:N14" si="15">D14+F14+H14+J14</f>
        <v>507.67</v>
      </c>
      <c r="N14" s="91">
        <f t="shared" si="15"/>
        <v>57.04</v>
      </c>
      <c r="O14" s="93">
        <f t="shared" si="14"/>
        <v>393.8528139</v>
      </c>
    </row>
    <row r="15">
      <c r="A15" s="90">
        <v>724.0</v>
      </c>
      <c r="B15" s="90" t="s">
        <v>16</v>
      </c>
      <c r="C15" s="90" t="s">
        <v>29</v>
      </c>
      <c r="D15" s="91">
        <v>195.04</v>
      </c>
      <c r="E15" s="91">
        <v>16.41</v>
      </c>
      <c r="F15" s="91">
        <v>156.57</v>
      </c>
      <c r="G15" s="91">
        <v>12.2</v>
      </c>
      <c r="H15" s="91">
        <v>25.39</v>
      </c>
      <c r="I15" s="91">
        <v>2.3</v>
      </c>
      <c r="J15" s="91">
        <v>405.48</v>
      </c>
      <c r="K15" s="91">
        <v>67.71</v>
      </c>
      <c r="L15" s="91">
        <v>10.0</v>
      </c>
      <c r="M15" s="91">
        <f t="shared" ref="M15:N15" si="16">D15+F15+H15+J15</f>
        <v>782.48</v>
      </c>
      <c r="N15" s="91">
        <f t="shared" si="16"/>
        <v>98.62</v>
      </c>
      <c r="O15" s="93">
        <f t="shared" si="14"/>
        <v>737.1816638</v>
      </c>
    </row>
    <row r="16">
      <c r="A16" s="90">
        <v>727.0</v>
      </c>
      <c r="B16" s="90" t="s">
        <v>16</v>
      </c>
      <c r="C16" s="90" t="s">
        <v>29</v>
      </c>
      <c r="D16" s="91">
        <v>169.17</v>
      </c>
      <c r="E16" s="91">
        <v>13.78</v>
      </c>
      <c r="F16" s="91">
        <v>127.8</v>
      </c>
      <c r="G16" s="91">
        <v>10.76</v>
      </c>
      <c r="H16" s="91">
        <v>19.26</v>
      </c>
      <c r="I16" s="91">
        <v>1.66</v>
      </c>
      <c r="J16" s="91">
        <v>310.31</v>
      </c>
      <c r="K16" s="91">
        <v>47.52</v>
      </c>
      <c r="L16" s="91">
        <v>8.0</v>
      </c>
      <c r="M16" s="91">
        <f t="shared" ref="M16:N16" si="17">D16+F16+H16+J16</f>
        <v>626.54</v>
      </c>
      <c r="N16" s="91">
        <f t="shared" si="17"/>
        <v>73.72</v>
      </c>
      <c r="O16" s="93">
        <f t="shared" si="14"/>
        <v>674.3697479</v>
      </c>
    </row>
    <row r="17">
      <c r="A17" s="90">
        <v>734.0</v>
      </c>
      <c r="B17" s="90" t="s">
        <v>28</v>
      </c>
      <c r="C17" s="90" t="s">
        <v>6</v>
      </c>
      <c r="D17" s="91">
        <v>80.34</v>
      </c>
      <c r="E17" s="91">
        <v>12.85</v>
      </c>
      <c r="F17" s="91">
        <v>92.83</v>
      </c>
      <c r="G17" s="91">
        <v>7.9</v>
      </c>
      <c r="H17" s="91">
        <v>27.23</v>
      </c>
      <c r="I17" s="91">
        <v>2.69</v>
      </c>
      <c r="J17" s="91">
        <v>189.87</v>
      </c>
      <c r="K17" s="91">
        <v>41.95</v>
      </c>
      <c r="L17" s="91">
        <v>25.0</v>
      </c>
      <c r="M17" s="91">
        <f t="shared" ref="M17:N17" si="18">D17+F17+H17+J17</f>
        <v>390.27</v>
      </c>
      <c r="N17" s="91">
        <f t="shared" si="18"/>
        <v>65.39</v>
      </c>
      <c r="O17" s="93">
        <f t="shared" ref="O17:O21" si="20">((N17-N22)/N22)*100</f>
        <v>425.2208835</v>
      </c>
    </row>
    <row r="18">
      <c r="A18" s="90">
        <v>735.0</v>
      </c>
      <c r="B18" s="90" t="s">
        <v>28</v>
      </c>
      <c r="C18" s="90" t="s">
        <v>6</v>
      </c>
      <c r="D18" s="91">
        <v>85.75</v>
      </c>
      <c r="E18" s="91">
        <v>7.26</v>
      </c>
      <c r="F18" s="91">
        <v>53.09</v>
      </c>
      <c r="G18" s="91">
        <v>3.11</v>
      </c>
      <c r="H18" s="91">
        <v>25.47</v>
      </c>
      <c r="I18" s="91">
        <v>1.85</v>
      </c>
      <c r="J18" s="91">
        <v>116.91</v>
      </c>
      <c r="K18" s="91">
        <v>24.4</v>
      </c>
      <c r="L18" s="91">
        <v>13.0</v>
      </c>
      <c r="M18" s="91">
        <f t="shared" ref="M18:N18" si="19">D18+F18+H18+J18</f>
        <v>281.22</v>
      </c>
      <c r="N18" s="91">
        <f t="shared" si="19"/>
        <v>36.62</v>
      </c>
      <c r="O18" s="93">
        <f t="shared" si="20"/>
        <v>387.6165113</v>
      </c>
    </row>
    <row r="19">
      <c r="A19" s="90">
        <v>736.0</v>
      </c>
      <c r="B19" s="90" t="s">
        <v>28</v>
      </c>
      <c r="C19" s="90" t="s">
        <v>6</v>
      </c>
      <c r="D19" s="91">
        <v>107.69</v>
      </c>
      <c r="E19" s="91">
        <v>10.56</v>
      </c>
      <c r="F19" s="91">
        <v>73.74</v>
      </c>
      <c r="G19" s="91">
        <v>5.56</v>
      </c>
      <c r="H19" s="91">
        <v>32.13</v>
      </c>
      <c r="I19" s="91">
        <v>2.66</v>
      </c>
      <c r="J19" s="91">
        <v>175.43</v>
      </c>
      <c r="K19" s="91">
        <v>40.64</v>
      </c>
      <c r="L19" s="91">
        <v>20.0</v>
      </c>
      <c r="M19" s="91">
        <f t="shared" ref="M19:N19" si="21">D19+F19+H19+J19</f>
        <v>388.99</v>
      </c>
      <c r="N19" s="91">
        <f t="shared" si="21"/>
        <v>59.42</v>
      </c>
      <c r="O19" s="93">
        <f t="shared" si="20"/>
        <v>367.1383648</v>
      </c>
    </row>
    <row r="20">
      <c r="A20" s="90">
        <v>737.0</v>
      </c>
      <c r="B20" s="90" t="s">
        <v>28</v>
      </c>
      <c r="C20" s="90" t="s">
        <v>6</v>
      </c>
      <c r="D20" s="91">
        <v>93.65</v>
      </c>
      <c r="E20" s="91">
        <v>10.58</v>
      </c>
      <c r="F20" s="91">
        <v>67.03</v>
      </c>
      <c r="G20" s="91">
        <v>5.72</v>
      </c>
      <c r="H20" s="91">
        <v>22.11</v>
      </c>
      <c r="I20" s="91">
        <v>2.29</v>
      </c>
      <c r="J20" s="91">
        <v>197.55</v>
      </c>
      <c r="K20" s="91">
        <v>45.43</v>
      </c>
      <c r="L20" s="91">
        <v>15.0</v>
      </c>
      <c r="M20" s="91">
        <f t="shared" ref="M20:N20" si="22">D20+F20+H20+J20</f>
        <v>380.34</v>
      </c>
      <c r="N20" s="91">
        <f t="shared" si="22"/>
        <v>64.02</v>
      </c>
      <c r="O20" s="93">
        <f t="shared" si="20"/>
        <v>410.1195219</v>
      </c>
    </row>
    <row r="21">
      <c r="A21" s="90">
        <v>742.0</v>
      </c>
      <c r="B21" s="90" t="s">
        <v>28</v>
      </c>
      <c r="C21" s="90" t="s">
        <v>6</v>
      </c>
      <c r="D21" s="91">
        <v>92.73</v>
      </c>
      <c r="E21" s="91">
        <v>8.28</v>
      </c>
      <c r="F21" s="91">
        <v>64.79</v>
      </c>
      <c r="G21" s="91">
        <v>3.95</v>
      </c>
      <c r="H21" s="91">
        <v>28.37</v>
      </c>
      <c r="I21" s="91">
        <v>2.06</v>
      </c>
      <c r="J21" s="91">
        <v>118.51</v>
      </c>
      <c r="K21" s="91">
        <v>23.8</v>
      </c>
      <c r="L21" s="91">
        <v>12.0</v>
      </c>
      <c r="M21" s="91">
        <f t="shared" ref="M21:N21" si="23">D21+F21+H21+J21</f>
        <v>304.4</v>
      </c>
      <c r="N21" s="91">
        <f t="shared" si="23"/>
        <v>38.09</v>
      </c>
      <c r="O21" s="93">
        <f t="shared" si="20"/>
        <v>164.3303262</v>
      </c>
    </row>
    <row r="22">
      <c r="A22" s="90">
        <v>731.0</v>
      </c>
      <c r="B22" s="90" t="s">
        <v>28</v>
      </c>
      <c r="C22" s="90" t="s">
        <v>419</v>
      </c>
      <c r="D22" s="91">
        <v>82.02</v>
      </c>
      <c r="E22" s="91">
        <v>6.09</v>
      </c>
      <c r="F22" s="91">
        <v>62.11</v>
      </c>
      <c r="G22" s="91">
        <v>3.35</v>
      </c>
      <c r="H22" s="91">
        <v>31.09</v>
      </c>
      <c r="I22" s="91">
        <v>2.3</v>
      </c>
      <c r="J22" s="91">
        <v>5.32</v>
      </c>
      <c r="K22" s="91">
        <v>0.71</v>
      </c>
      <c r="L22" s="91">
        <v>11.0</v>
      </c>
      <c r="M22" s="91">
        <f t="shared" ref="M22:N22" si="24">D22+F22+H22+J22</f>
        <v>180.54</v>
      </c>
      <c r="N22" s="91">
        <f t="shared" si="24"/>
        <v>12.45</v>
      </c>
      <c r="O22" s="93"/>
    </row>
    <row r="23">
      <c r="A23" s="90">
        <v>733.0</v>
      </c>
      <c r="B23" s="90" t="s">
        <v>28</v>
      </c>
      <c r="C23" s="90" t="s">
        <v>419</v>
      </c>
      <c r="D23" s="91">
        <v>54.77</v>
      </c>
      <c r="E23" s="91">
        <v>3.99</v>
      </c>
      <c r="F23" s="91">
        <v>37.82</v>
      </c>
      <c r="G23" s="91">
        <v>1.88</v>
      </c>
      <c r="H23" s="91">
        <v>17.4</v>
      </c>
      <c r="I23" s="91">
        <v>1.28</v>
      </c>
      <c r="J23" s="91">
        <v>2.94</v>
      </c>
      <c r="K23" s="91">
        <v>0.36</v>
      </c>
      <c r="L23" s="91">
        <v>7.0</v>
      </c>
      <c r="M23" s="91">
        <f t="shared" ref="M23:N23" si="25">D23+F23+H23+J23</f>
        <v>112.93</v>
      </c>
      <c r="N23" s="91">
        <f t="shared" si="25"/>
        <v>7.51</v>
      </c>
      <c r="O23" s="93"/>
    </row>
    <row r="24">
      <c r="A24" s="90">
        <v>740.0</v>
      </c>
      <c r="B24" s="90" t="s">
        <v>28</v>
      </c>
      <c r="C24" s="90" t="s">
        <v>419</v>
      </c>
      <c r="D24" s="91">
        <v>92.41</v>
      </c>
      <c r="E24" s="91">
        <v>6.88</v>
      </c>
      <c r="F24" s="91">
        <v>87.71</v>
      </c>
      <c r="G24" s="91">
        <v>3.88</v>
      </c>
      <c r="H24" s="91">
        <v>24.87</v>
      </c>
      <c r="I24" s="91">
        <v>1.81</v>
      </c>
      <c r="J24" s="91">
        <v>1.05</v>
      </c>
      <c r="K24" s="91">
        <v>0.15</v>
      </c>
      <c r="L24" s="91">
        <v>1.0</v>
      </c>
      <c r="M24" s="91">
        <f t="shared" ref="M24:N24" si="26">D24+F24+H24+J24</f>
        <v>206.04</v>
      </c>
      <c r="N24" s="91">
        <f t="shared" si="26"/>
        <v>12.72</v>
      </c>
      <c r="O24" s="101"/>
    </row>
    <row r="25">
      <c r="A25" s="90">
        <v>743.0</v>
      </c>
      <c r="B25" s="90" t="s">
        <v>28</v>
      </c>
      <c r="C25" s="90" t="s">
        <v>419</v>
      </c>
      <c r="D25" s="91">
        <v>92.63</v>
      </c>
      <c r="E25" s="91">
        <v>6.73</v>
      </c>
      <c r="F25" s="91">
        <v>76.92</v>
      </c>
      <c r="G25" s="91">
        <v>3.38</v>
      </c>
      <c r="H25" s="91">
        <v>31.26</v>
      </c>
      <c r="I25" s="91">
        <v>2.05</v>
      </c>
      <c r="J25" s="91">
        <v>3.12</v>
      </c>
      <c r="K25" s="91">
        <v>0.39</v>
      </c>
      <c r="L25" s="91">
        <v>8.0</v>
      </c>
      <c r="M25" s="91">
        <f t="shared" ref="M25:N25" si="27">D25+F25+H25+J25</f>
        <v>203.93</v>
      </c>
      <c r="N25" s="91">
        <f t="shared" si="27"/>
        <v>12.55</v>
      </c>
      <c r="O25" s="93"/>
    </row>
    <row r="26">
      <c r="A26" s="90">
        <v>745.0</v>
      </c>
      <c r="B26" s="90" t="s">
        <v>28</v>
      </c>
      <c r="C26" s="90" t="s">
        <v>419</v>
      </c>
      <c r="D26" s="91">
        <v>91.49</v>
      </c>
      <c r="E26" s="91">
        <v>7.39</v>
      </c>
      <c r="F26" s="91">
        <v>87.99</v>
      </c>
      <c r="G26" s="91">
        <v>3.96</v>
      </c>
      <c r="H26" s="91">
        <v>29.59</v>
      </c>
      <c r="I26" s="91">
        <v>2.07</v>
      </c>
      <c r="J26" s="91">
        <v>7.84</v>
      </c>
      <c r="K26" s="91">
        <v>0.99</v>
      </c>
      <c r="L26" s="91">
        <v>9.0</v>
      </c>
      <c r="M26" s="91">
        <f t="shared" ref="M26:N26" si="28">D26+F26+H26+J26</f>
        <v>216.91</v>
      </c>
      <c r="N26" s="91">
        <f t="shared" si="28"/>
        <v>14.41</v>
      </c>
      <c r="O26" s="93"/>
    </row>
    <row r="27">
      <c r="A27" s="90">
        <v>732.0</v>
      </c>
      <c r="B27" s="90" t="s">
        <v>28</v>
      </c>
      <c r="C27" s="90" t="s">
        <v>29</v>
      </c>
      <c r="D27" s="91">
        <v>279.36</v>
      </c>
      <c r="E27" s="91">
        <v>21.08</v>
      </c>
      <c r="F27" s="95"/>
      <c r="G27" s="91">
        <v>7.27</v>
      </c>
      <c r="H27" s="91">
        <v>34.45</v>
      </c>
      <c r="I27" s="91">
        <v>2.11</v>
      </c>
      <c r="J27" s="91">
        <v>243.5</v>
      </c>
      <c r="K27" s="91">
        <v>41.47</v>
      </c>
      <c r="L27" s="91">
        <v>18.0</v>
      </c>
      <c r="M27" s="91">
        <f t="shared" ref="M27:N27" si="29">D27+F27+H27+J27</f>
        <v>557.31</v>
      </c>
      <c r="N27" s="91">
        <f t="shared" si="29"/>
        <v>71.93</v>
      </c>
      <c r="O27" s="93">
        <f t="shared" ref="O27:O31" si="31">((N27-N22)/N22)*100</f>
        <v>477.751004</v>
      </c>
    </row>
    <row r="28">
      <c r="A28" s="90">
        <v>738.0</v>
      </c>
      <c r="B28" s="90" t="s">
        <v>28</v>
      </c>
      <c r="C28" s="90" t="s">
        <v>29</v>
      </c>
      <c r="D28" s="91">
        <v>158.45</v>
      </c>
      <c r="E28" s="91">
        <v>12.48</v>
      </c>
      <c r="F28" s="91">
        <v>87.0</v>
      </c>
      <c r="G28" s="91">
        <v>4.9</v>
      </c>
      <c r="H28" s="91">
        <v>32.56</v>
      </c>
      <c r="I28" s="91">
        <v>1.96</v>
      </c>
      <c r="J28" s="91">
        <v>220.1</v>
      </c>
      <c r="K28" s="91">
        <v>38.76</v>
      </c>
      <c r="L28" s="91">
        <v>16.0</v>
      </c>
      <c r="M28" s="91">
        <f t="shared" ref="M28:N28" si="30">D28+F28+H28+J28</f>
        <v>498.11</v>
      </c>
      <c r="N28" s="91">
        <f t="shared" si="30"/>
        <v>58.1</v>
      </c>
      <c r="O28" s="93">
        <f t="shared" si="31"/>
        <v>673.6351531</v>
      </c>
    </row>
    <row r="29">
      <c r="A29" s="90">
        <v>739.0</v>
      </c>
      <c r="B29" s="90" t="s">
        <v>28</v>
      </c>
      <c r="C29" s="90" t="s">
        <v>29</v>
      </c>
      <c r="D29" s="91">
        <v>244.99</v>
      </c>
      <c r="E29" s="91">
        <v>18.4</v>
      </c>
      <c r="F29" s="91">
        <v>174.35</v>
      </c>
      <c r="G29" s="91">
        <v>10.32</v>
      </c>
      <c r="H29" s="91">
        <v>38.76</v>
      </c>
      <c r="I29" s="91">
        <v>2.6</v>
      </c>
      <c r="J29" s="91">
        <v>334.23</v>
      </c>
      <c r="K29" s="91">
        <v>64.12</v>
      </c>
      <c r="L29" s="91">
        <v>19.0</v>
      </c>
      <c r="M29" s="91">
        <f t="shared" ref="M29:N29" si="32">D29+F29+H29+J29</f>
        <v>792.33</v>
      </c>
      <c r="N29" s="91">
        <f t="shared" si="32"/>
        <v>95.44</v>
      </c>
      <c r="O29" s="93">
        <f t="shared" si="31"/>
        <v>650.3144654</v>
      </c>
    </row>
    <row r="30">
      <c r="A30" s="90">
        <v>741.0</v>
      </c>
      <c r="B30" s="90" t="s">
        <v>28</v>
      </c>
      <c r="C30" s="90" t="s">
        <v>29</v>
      </c>
      <c r="D30" s="91">
        <v>232.35</v>
      </c>
      <c r="E30" s="91">
        <v>18.18</v>
      </c>
      <c r="F30" s="91">
        <v>142.44</v>
      </c>
      <c r="G30" s="91">
        <v>7.53</v>
      </c>
      <c r="H30" s="91">
        <v>48.3</v>
      </c>
      <c r="I30" s="91">
        <v>3.35</v>
      </c>
      <c r="J30" s="91">
        <v>300.58</v>
      </c>
      <c r="K30" s="91">
        <v>52.67</v>
      </c>
      <c r="L30" s="91">
        <v>15.0</v>
      </c>
      <c r="M30" s="91">
        <f t="shared" ref="M30:N30" si="33">D30+F30+H30+J30</f>
        <v>723.67</v>
      </c>
      <c r="N30" s="91">
        <f t="shared" si="33"/>
        <v>81.73</v>
      </c>
      <c r="O30" s="93">
        <f t="shared" si="31"/>
        <v>551.2350598</v>
      </c>
    </row>
    <row r="31">
      <c r="A31" s="90">
        <v>744.0</v>
      </c>
      <c r="B31" s="90" t="s">
        <v>28</v>
      </c>
      <c r="C31" s="90" t="s">
        <v>29</v>
      </c>
      <c r="D31" s="91">
        <v>213.66</v>
      </c>
      <c r="E31" s="91">
        <v>19.16</v>
      </c>
      <c r="F31" s="91">
        <v>127.67</v>
      </c>
      <c r="G31" s="91">
        <v>7.99</v>
      </c>
      <c r="H31" s="91">
        <v>37.6</v>
      </c>
      <c r="I31" s="91">
        <v>2.75</v>
      </c>
      <c r="J31" s="91">
        <v>331.82</v>
      </c>
      <c r="K31" s="91">
        <v>59.92</v>
      </c>
      <c r="L31" s="91">
        <v>16.0</v>
      </c>
      <c r="M31" s="91">
        <f t="shared" ref="M31:N31" si="34">D31+F31+H31+J31</f>
        <v>710.75</v>
      </c>
      <c r="N31" s="91">
        <f t="shared" si="34"/>
        <v>89.82</v>
      </c>
      <c r="O31" s="93">
        <f t="shared" si="31"/>
        <v>523.3171409</v>
      </c>
    </row>
    <row r="32">
      <c r="A32" s="90">
        <v>791.0</v>
      </c>
      <c r="B32" s="90" t="s">
        <v>7</v>
      </c>
      <c r="C32" s="90" t="s">
        <v>6</v>
      </c>
      <c r="D32" s="91">
        <v>126.13</v>
      </c>
      <c r="E32" s="91">
        <v>14.34</v>
      </c>
      <c r="F32" s="91">
        <v>127.6</v>
      </c>
      <c r="G32" s="91">
        <v>13.36</v>
      </c>
      <c r="H32" s="91">
        <v>26.74</v>
      </c>
      <c r="I32" s="91">
        <v>4.25</v>
      </c>
      <c r="J32" s="91">
        <v>89.47</v>
      </c>
      <c r="K32" s="91">
        <v>21.0</v>
      </c>
      <c r="L32" s="91">
        <v>27.0</v>
      </c>
      <c r="M32" s="91">
        <f t="shared" ref="M32:N32" si="35">D32+F32+H32+J32</f>
        <v>369.94</v>
      </c>
      <c r="N32" s="91">
        <f t="shared" si="35"/>
        <v>52.95</v>
      </c>
      <c r="O32" s="93">
        <f t="shared" ref="O32:O36" si="37">((N32-N37)/N37)*100</f>
        <v>175.351014</v>
      </c>
    </row>
    <row r="33">
      <c r="A33" s="90">
        <v>793.0</v>
      </c>
      <c r="B33" s="90" t="s">
        <v>7</v>
      </c>
      <c r="C33" s="90" t="s">
        <v>6</v>
      </c>
      <c r="D33" s="91">
        <v>109.97</v>
      </c>
      <c r="E33" s="91">
        <v>18.03</v>
      </c>
      <c r="F33" s="91">
        <v>130.15</v>
      </c>
      <c r="G33" s="91">
        <v>17.02</v>
      </c>
      <c r="H33" s="91">
        <v>30.27</v>
      </c>
      <c r="I33" s="91">
        <v>3.71</v>
      </c>
      <c r="J33" s="91">
        <v>135.86</v>
      </c>
      <c r="K33" s="91">
        <v>34.89</v>
      </c>
      <c r="L33" s="91">
        <v>19.0</v>
      </c>
      <c r="M33" s="91">
        <f t="shared" ref="M33:N33" si="36">D33+F33+H33+J33</f>
        <v>406.25</v>
      </c>
      <c r="N33" s="91">
        <f t="shared" si="36"/>
        <v>73.65</v>
      </c>
      <c r="O33" s="93">
        <f t="shared" si="37"/>
        <v>181.2142039</v>
      </c>
    </row>
    <row r="34">
      <c r="A34" s="90">
        <v>794.0</v>
      </c>
      <c r="B34" s="90" t="s">
        <v>7</v>
      </c>
      <c r="C34" s="90" t="s">
        <v>6</v>
      </c>
      <c r="D34" s="91">
        <v>115.25</v>
      </c>
      <c r="E34" s="91">
        <v>17.31</v>
      </c>
      <c r="F34" s="91">
        <v>142.44</v>
      </c>
      <c r="G34" s="91">
        <v>16.71</v>
      </c>
      <c r="H34" s="91">
        <v>29.62</v>
      </c>
      <c r="I34" s="91">
        <v>3.54</v>
      </c>
      <c r="J34" s="91">
        <v>140.91</v>
      </c>
      <c r="K34" s="91">
        <v>37.41</v>
      </c>
      <c r="L34" s="91">
        <v>12.0</v>
      </c>
      <c r="M34" s="91">
        <f t="shared" ref="M34:N34" si="38">D34+F34+H34+J34</f>
        <v>428.22</v>
      </c>
      <c r="N34" s="91">
        <f t="shared" si="38"/>
        <v>74.97</v>
      </c>
      <c r="O34" s="93">
        <f t="shared" si="37"/>
        <v>621.5591915</v>
      </c>
    </row>
    <row r="35">
      <c r="A35" s="90">
        <v>801.0</v>
      </c>
      <c r="B35" s="90" t="s">
        <v>7</v>
      </c>
      <c r="C35" s="90" t="s">
        <v>6</v>
      </c>
      <c r="D35" s="91">
        <v>84.68</v>
      </c>
      <c r="E35" s="91">
        <v>15.52</v>
      </c>
      <c r="F35" s="91">
        <v>101.78</v>
      </c>
      <c r="G35" s="91">
        <v>14.02</v>
      </c>
      <c r="H35" s="91">
        <v>18.6</v>
      </c>
      <c r="I35" s="91">
        <v>3.14</v>
      </c>
      <c r="J35" s="91">
        <v>163.91</v>
      </c>
      <c r="K35" s="91">
        <v>44.83</v>
      </c>
      <c r="L35" s="91">
        <v>10.0</v>
      </c>
      <c r="M35" s="91">
        <f t="shared" ref="M35:N35" si="39">D35+F35+H35+J35</f>
        <v>368.97</v>
      </c>
      <c r="N35" s="91">
        <f t="shared" si="39"/>
        <v>77.51</v>
      </c>
      <c r="O35" s="93">
        <f t="shared" si="37"/>
        <v>503.1906615</v>
      </c>
    </row>
    <row r="36">
      <c r="A36" s="90">
        <v>802.0</v>
      </c>
      <c r="B36" s="90" t="s">
        <v>7</v>
      </c>
      <c r="C36" s="90" t="s">
        <v>6</v>
      </c>
      <c r="D36" s="91">
        <v>103.35</v>
      </c>
      <c r="E36" s="91">
        <v>15.06</v>
      </c>
      <c r="F36" s="91">
        <v>87.41</v>
      </c>
      <c r="G36" s="91">
        <v>10.97</v>
      </c>
      <c r="H36" s="91">
        <v>24.44</v>
      </c>
      <c r="I36" s="91">
        <v>2.69</v>
      </c>
      <c r="J36" s="91">
        <v>160.62</v>
      </c>
      <c r="K36" s="91">
        <v>44.54</v>
      </c>
      <c r="L36" s="91">
        <v>14.0</v>
      </c>
      <c r="M36" s="91">
        <f t="shared" ref="M36:N36" si="40">D36+F36+H36+J36</f>
        <v>375.82</v>
      </c>
      <c r="N36" s="91">
        <f t="shared" si="40"/>
        <v>73.26</v>
      </c>
      <c r="O36" s="93">
        <f t="shared" si="37"/>
        <v>354.7486034</v>
      </c>
    </row>
    <row r="37">
      <c r="A37" s="90">
        <v>792.0</v>
      </c>
      <c r="B37" s="90" t="s">
        <v>7</v>
      </c>
      <c r="C37" s="90" t="s">
        <v>419</v>
      </c>
      <c r="D37" s="91">
        <v>135.93</v>
      </c>
      <c r="E37" s="91">
        <v>10.61</v>
      </c>
      <c r="F37" s="91">
        <v>135.12</v>
      </c>
      <c r="G37" s="91">
        <v>6.35</v>
      </c>
      <c r="H37" s="91">
        <v>39.22</v>
      </c>
      <c r="I37" s="91">
        <v>2.27</v>
      </c>
      <c r="J37" s="95"/>
      <c r="K37" s="95"/>
      <c r="L37" s="95"/>
      <c r="M37" s="91">
        <f t="shared" ref="M37:N37" si="41">D37+F37+H37+J37</f>
        <v>310.27</v>
      </c>
      <c r="N37" s="91">
        <f t="shared" si="41"/>
        <v>19.23</v>
      </c>
      <c r="O37" s="93"/>
    </row>
    <row r="38">
      <c r="A38" s="90">
        <v>795.0</v>
      </c>
      <c r="B38" s="90" t="s">
        <v>7</v>
      </c>
      <c r="C38" s="90" t="s">
        <v>419</v>
      </c>
      <c r="D38" s="91">
        <v>166.1</v>
      </c>
      <c r="E38" s="91">
        <v>13.1</v>
      </c>
      <c r="F38" s="91">
        <v>200.2</v>
      </c>
      <c r="G38" s="91">
        <v>10.28</v>
      </c>
      <c r="H38" s="91">
        <v>39.61</v>
      </c>
      <c r="I38" s="91">
        <v>2.81</v>
      </c>
      <c r="J38" s="95"/>
      <c r="K38" s="95"/>
      <c r="L38" s="95"/>
      <c r="M38" s="91">
        <f t="shared" ref="M38:N38" si="42">D38+F38+H38+J38</f>
        <v>405.91</v>
      </c>
      <c r="N38" s="91">
        <f t="shared" si="42"/>
        <v>26.19</v>
      </c>
      <c r="O38" s="93"/>
    </row>
    <row r="39">
      <c r="A39" s="90">
        <v>798.0</v>
      </c>
      <c r="B39" s="90" t="s">
        <v>7</v>
      </c>
      <c r="C39" s="90" t="s">
        <v>419</v>
      </c>
      <c r="D39" s="91">
        <v>75.65</v>
      </c>
      <c r="E39" s="91">
        <v>5.96</v>
      </c>
      <c r="F39" s="91">
        <v>71.71</v>
      </c>
      <c r="G39" s="91">
        <v>3.48</v>
      </c>
      <c r="H39" s="91">
        <v>15.8</v>
      </c>
      <c r="I39" s="91">
        <v>0.95</v>
      </c>
      <c r="J39" s="95"/>
      <c r="K39" s="95"/>
      <c r="L39" s="95"/>
      <c r="M39" s="91">
        <f t="shared" ref="M39:N39" si="43">D39+F39+H39+J39</f>
        <v>163.16</v>
      </c>
      <c r="N39" s="91">
        <f t="shared" si="43"/>
        <v>10.39</v>
      </c>
      <c r="O39" s="101"/>
    </row>
    <row r="40">
      <c r="A40" s="90">
        <v>803.0</v>
      </c>
      <c r="B40" s="90" t="s">
        <v>7</v>
      </c>
      <c r="C40" s="90" t="s">
        <v>419</v>
      </c>
      <c r="D40" s="91">
        <v>103.04</v>
      </c>
      <c r="E40" s="91">
        <v>7.18</v>
      </c>
      <c r="F40" s="91">
        <v>90.33</v>
      </c>
      <c r="G40" s="91">
        <v>4.55</v>
      </c>
      <c r="H40" s="91">
        <v>18.12</v>
      </c>
      <c r="I40" s="91">
        <v>1.12</v>
      </c>
      <c r="J40" s="95"/>
      <c r="K40" s="95"/>
      <c r="L40" s="95"/>
      <c r="M40" s="91">
        <f t="shared" ref="M40:N40" si="44">D40+F40+H40+J40</f>
        <v>211.49</v>
      </c>
      <c r="N40" s="91">
        <f t="shared" si="44"/>
        <v>12.85</v>
      </c>
      <c r="O40" s="93"/>
    </row>
    <row r="41">
      <c r="A41" s="90">
        <v>805.0</v>
      </c>
      <c r="B41" s="90" t="s">
        <v>7</v>
      </c>
      <c r="C41" s="90" t="s">
        <v>419</v>
      </c>
      <c r="D41" s="91">
        <v>114.19</v>
      </c>
      <c r="E41" s="91">
        <v>8.89</v>
      </c>
      <c r="F41" s="91">
        <v>115.03</v>
      </c>
      <c r="G41" s="91">
        <v>5.84</v>
      </c>
      <c r="H41" s="91">
        <v>23.11</v>
      </c>
      <c r="I41" s="91">
        <v>1.38</v>
      </c>
      <c r="J41" s="95"/>
      <c r="K41" s="95"/>
      <c r="L41" s="95"/>
      <c r="M41" s="91">
        <f t="shared" ref="M41:N41" si="45">D41+F41+H41+J41</f>
        <v>252.33</v>
      </c>
      <c r="N41" s="91">
        <f t="shared" si="45"/>
        <v>16.11</v>
      </c>
      <c r="O41" s="93"/>
    </row>
    <row r="42">
      <c r="A42" s="90">
        <v>796.0</v>
      </c>
      <c r="B42" s="90" t="s">
        <v>7</v>
      </c>
      <c r="C42" s="90" t="s">
        <v>29</v>
      </c>
      <c r="D42" s="91">
        <v>177.64</v>
      </c>
      <c r="E42" s="91">
        <v>14.07</v>
      </c>
      <c r="F42" s="91">
        <v>222.55</v>
      </c>
      <c r="G42" s="91">
        <v>16.05</v>
      </c>
      <c r="H42" s="91">
        <v>44.55</v>
      </c>
      <c r="I42" s="91">
        <v>2.85</v>
      </c>
      <c r="J42" s="91">
        <v>251.57</v>
      </c>
      <c r="K42" s="91">
        <v>50.34</v>
      </c>
      <c r="L42" s="91">
        <v>10.0</v>
      </c>
      <c r="M42" s="91">
        <f t="shared" ref="M42:N42" si="46">D42+F42+H42+J42</f>
        <v>696.31</v>
      </c>
      <c r="N42" s="91">
        <f t="shared" si="46"/>
        <v>83.31</v>
      </c>
      <c r="O42" s="93">
        <f t="shared" ref="O42:O46" si="48">((N42-N37)/N37)*100</f>
        <v>333.2293292</v>
      </c>
    </row>
    <row r="43">
      <c r="A43" s="90">
        <v>797.0</v>
      </c>
      <c r="B43" s="90" t="s">
        <v>7</v>
      </c>
      <c r="C43" s="90" t="s">
        <v>29</v>
      </c>
      <c r="D43" s="91">
        <v>311.41</v>
      </c>
      <c r="E43" s="91">
        <v>24.46</v>
      </c>
      <c r="F43" s="91">
        <v>250.04</v>
      </c>
      <c r="G43" s="91">
        <v>19.2</v>
      </c>
      <c r="H43" s="91">
        <v>50.29</v>
      </c>
      <c r="I43" s="91">
        <v>3.54</v>
      </c>
      <c r="J43" s="91">
        <v>311.69</v>
      </c>
      <c r="K43" s="91">
        <v>68.89</v>
      </c>
      <c r="L43" s="91">
        <v>18.0</v>
      </c>
      <c r="M43" s="91">
        <f t="shared" ref="M43:N43" si="47">D43+F43+H43+J43</f>
        <v>923.43</v>
      </c>
      <c r="N43" s="91">
        <f t="shared" si="47"/>
        <v>116.09</v>
      </c>
      <c r="O43" s="93">
        <f t="shared" si="48"/>
        <v>343.2607866</v>
      </c>
    </row>
    <row r="44">
      <c r="A44" s="90">
        <v>799.0</v>
      </c>
      <c r="B44" s="90" t="s">
        <v>7</v>
      </c>
      <c r="C44" s="90" t="s">
        <v>29</v>
      </c>
      <c r="D44" s="91">
        <v>273.81</v>
      </c>
      <c r="E44" s="91">
        <v>22.04</v>
      </c>
      <c r="F44" s="91">
        <v>213.11</v>
      </c>
      <c r="G44" s="91">
        <v>16.96</v>
      </c>
      <c r="H44" s="91">
        <v>39.84</v>
      </c>
      <c r="I44" s="91">
        <v>2.82</v>
      </c>
      <c r="J44" s="91">
        <v>305.15</v>
      </c>
      <c r="K44" s="91">
        <v>57.22</v>
      </c>
      <c r="L44" s="91">
        <v>10.0</v>
      </c>
      <c r="M44" s="91">
        <f t="shared" ref="M44:N44" si="49">D44+F44+H44+J44</f>
        <v>831.91</v>
      </c>
      <c r="N44" s="91">
        <f t="shared" si="49"/>
        <v>99.04</v>
      </c>
      <c r="O44" s="93">
        <f t="shared" si="48"/>
        <v>853.2242541</v>
      </c>
    </row>
    <row r="45">
      <c r="A45" s="90">
        <v>800.0</v>
      </c>
      <c r="B45" s="90" t="s">
        <v>7</v>
      </c>
      <c r="C45" s="90" t="s">
        <v>29</v>
      </c>
      <c r="D45" s="91">
        <v>273.64</v>
      </c>
      <c r="E45" s="91">
        <v>25.08</v>
      </c>
      <c r="F45" s="91">
        <v>208.88</v>
      </c>
      <c r="G45" s="91">
        <v>18.17</v>
      </c>
      <c r="H45" s="91">
        <v>46.32</v>
      </c>
      <c r="I45" s="91">
        <v>3.29</v>
      </c>
      <c r="J45" s="91">
        <v>405.55</v>
      </c>
      <c r="K45" s="91">
        <v>86.16</v>
      </c>
      <c r="L45" s="91">
        <v>20.0</v>
      </c>
      <c r="M45" s="91">
        <f t="shared" ref="M45:N45" si="50">D45+F45+H45+J45</f>
        <v>934.39</v>
      </c>
      <c r="N45" s="91">
        <f t="shared" si="50"/>
        <v>132.7</v>
      </c>
      <c r="O45" s="93">
        <f t="shared" si="48"/>
        <v>932.6848249</v>
      </c>
    </row>
    <row r="46">
      <c r="A46" s="90">
        <v>804.0</v>
      </c>
      <c r="B46" s="90" t="s">
        <v>7</v>
      </c>
      <c r="C46" s="90" t="s">
        <v>29</v>
      </c>
      <c r="D46" s="91">
        <v>252.56</v>
      </c>
      <c r="E46" s="91">
        <v>20.79</v>
      </c>
      <c r="F46" s="91">
        <v>171.03</v>
      </c>
      <c r="G46" s="91">
        <v>14.22</v>
      </c>
      <c r="H46" s="91">
        <v>45.48</v>
      </c>
      <c r="I46" s="91">
        <v>2.99</v>
      </c>
      <c r="J46" s="91">
        <v>289.72</v>
      </c>
      <c r="K46" s="91">
        <v>56.52</v>
      </c>
      <c r="L46" s="91">
        <v>13.0</v>
      </c>
      <c r="M46" s="91">
        <f t="shared" ref="M46:N46" si="51">D46+F46+H46+J46</f>
        <v>758.79</v>
      </c>
      <c r="N46" s="91">
        <f t="shared" si="51"/>
        <v>94.52</v>
      </c>
      <c r="O46" s="93">
        <f t="shared" si="48"/>
        <v>486.7163253</v>
      </c>
    </row>
    <row r="47">
      <c r="A47" s="90">
        <v>763.0</v>
      </c>
      <c r="B47" s="90" t="s">
        <v>27</v>
      </c>
      <c r="C47" s="90" t="s">
        <v>6</v>
      </c>
      <c r="D47" s="91">
        <v>134.26</v>
      </c>
      <c r="E47" s="91">
        <v>16.2</v>
      </c>
      <c r="F47" s="91">
        <v>105.33</v>
      </c>
      <c r="G47" s="91">
        <v>12.23</v>
      </c>
      <c r="H47" s="91">
        <v>91.2</v>
      </c>
      <c r="I47" s="91">
        <v>8.75</v>
      </c>
      <c r="J47" s="91">
        <v>78.07</v>
      </c>
      <c r="K47" s="91">
        <v>18.67</v>
      </c>
      <c r="L47" s="91">
        <v>8.0</v>
      </c>
      <c r="M47" s="91">
        <f t="shared" ref="M47:N47" si="52">D47+F47+H47+J47</f>
        <v>408.86</v>
      </c>
      <c r="N47" s="91">
        <f t="shared" si="52"/>
        <v>55.85</v>
      </c>
      <c r="O47" s="93">
        <f t="shared" ref="O47:O51" si="54">((N47-N52)/N52)*100</f>
        <v>339.7637795</v>
      </c>
    </row>
    <row r="48">
      <c r="A48" s="90">
        <v>767.0</v>
      </c>
      <c r="B48" s="90" t="s">
        <v>27</v>
      </c>
      <c r="C48" s="90" t="s">
        <v>6</v>
      </c>
      <c r="D48" s="91">
        <v>64.78</v>
      </c>
      <c r="E48" s="91">
        <v>13.03</v>
      </c>
      <c r="F48" s="91">
        <v>107.03</v>
      </c>
      <c r="G48" s="91">
        <v>12.34</v>
      </c>
      <c r="H48" s="91">
        <v>57.19</v>
      </c>
      <c r="I48" s="91">
        <v>6.17</v>
      </c>
      <c r="J48" s="91">
        <v>69.11</v>
      </c>
      <c r="K48" s="91">
        <v>16.1</v>
      </c>
      <c r="L48" s="91">
        <v>15.0</v>
      </c>
      <c r="M48" s="91">
        <f t="shared" ref="M48:N48" si="53">D48+F48+H48+J48</f>
        <v>298.11</v>
      </c>
      <c r="N48" s="91">
        <f t="shared" si="53"/>
        <v>47.64</v>
      </c>
      <c r="O48" s="93">
        <f t="shared" si="54"/>
        <v>216.9660679</v>
      </c>
    </row>
    <row r="49">
      <c r="A49" s="90">
        <v>768.0</v>
      </c>
      <c r="B49" s="90" t="s">
        <v>27</v>
      </c>
      <c r="C49" s="90" t="s">
        <v>6</v>
      </c>
      <c r="D49" s="91">
        <v>111.94</v>
      </c>
      <c r="E49" s="91">
        <v>11.39</v>
      </c>
      <c r="F49" s="91">
        <v>100.76</v>
      </c>
      <c r="G49" s="91">
        <v>7.79</v>
      </c>
      <c r="H49" s="91">
        <v>71.58</v>
      </c>
      <c r="I49" s="91">
        <v>5.05</v>
      </c>
      <c r="J49" s="91">
        <v>59.66</v>
      </c>
      <c r="K49" s="91">
        <v>12.25</v>
      </c>
      <c r="L49" s="91">
        <v>10.0</v>
      </c>
      <c r="M49" s="91">
        <f t="shared" ref="M49:N49" si="55">D49+F49+H49+J49</f>
        <v>343.94</v>
      </c>
      <c r="N49" s="91">
        <f t="shared" si="55"/>
        <v>36.48</v>
      </c>
      <c r="O49" s="93">
        <f t="shared" si="54"/>
        <v>299.5618839</v>
      </c>
    </row>
    <row r="50">
      <c r="A50" s="90">
        <v>773.0</v>
      </c>
      <c r="B50" s="90" t="s">
        <v>27</v>
      </c>
      <c r="C50" s="90" t="s">
        <v>6</v>
      </c>
      <c r="D50" s="91">
        <v>122.35</v>
      </c>
      <c r="E50" s="91">
        <v>14.4</v>
      </c>
      <c r="F50" s="91">
        <v>113.63</v>
      </c>
      <c r="G50" s="91">
        <v>11.52</v>
      </c>
      <c r="H50" s="91">
        <v>53.66</v>
      </c>
      <c r="I50" s="91">
        <v>4.98</v>
      </c>
      <c r="J50" s="91">
        <v>69.59</v>
      </c>
      <c r="K50" s="91">
        <v>15.25</v>
      </c>
      <c r="L50" s="91">
        <v>15.0</v>
      </c>
      <c r="M50" s="91">
        <f t="shared" ref="M50:N50" si="56">D50+F50+H50+J50</f>
        <v>359.23</v>
      </c>
      <c r="N50" s="91">
        <f t="shared" si="56"/>
        <v>46.15</v>
      </c>
      <c r="O50" s="93">
        <f t="shared" si="54"/>
        <v>395.1716738</v>
      </c>
    </row>
    <row r="51">
      <c r="A51" s="90">
        <v>774.0</v>
      </c>
      <c r="B51" s="90" t="s">
        <v>27</v>
      </c>
      <c r="C51" s="90" t="s">
        <v>6</v>
      </c>
      <c r="D51" s="91">
        <v>130.63</v>
      </c>
      <c r="E51" s="91">
        <v>15.03</v>
      </c>
      <c r="F51" s="91">
        <v>112.63</v>
      </c>
      <c r="G51" s="91">
        <v>11.82</v>
      </c>
      <c r="H51" s="91">
        <v>65.99</v>
      </c>
      <c r="I51" s="91">
        <v>6.0</v>
      </c>
      <c r="J51" s="91">
        <v>92.34</v>
      </c>
      <c r="K51" s="91">
        <v>21.13</v>
      </c>
      <c r="L51" s="91">
        <v>16.0</v>
      </c>
      <c r="M51" s="91">
        <f t="shared" ref="M51:N51" si="57">D51+F51+H51+J51</f>
        <v>401.59</v>
      </c>
      <c r="N51" s="91">
        <f t="shared" si="57"/>
        <v>53.98</v>
      </c>
      <c r="O51" s="93">
        <f t="shared" si="54"/>
        <v>364.144454</v>
      </c>
    </row>
    <row r="52">
      <c r="A52" s="90">
        <v>761.0</v>
      </c>
      <c r="B52" s="90" t="s">
        <v>27</v>
      </c>
      <c r="C52" s="90" t="s">
        <v>419</v>
      </c>
      <c r="D52" s="91">
        <v>99.47</v>
      </c>
      <c r="E52" s="91">
        <v>6.61</v>
      </c>
      <c r="F52" s="91">
        <v>97.29</v>
      </c>
      <c r="G52" s="91">
        <v>4.22</v>
      </c>
      <c r="H52" s="91">
        <v>31.99</v>
      </c>
      <c r="I52" s="91">
        <v>1.87</v>
      </c>
      <c r="J52" s="95"/>
      <c r="K52" s="95"/>
      <c r="L52" s="95"/>
      <c r="M52" s="91">
        <f t="shared" ref="M52:N52" si="58">D52+F52+H52+J52</f>
        <v>228.75</v>
      </c>
      <c r="N52" s="91">
        <f t="shared" si="58"/>
        <v>12.7</v>
      </c>
      <c r="O52" s="93"/>
    </row>
    <row r="53">
      <c r="A53" s="90">
        <v>762.0</v>
      </c>
      <c r="B53" s="90" t="s">
        <v>27</v>
      </c>
      <c r="C53" s="90" t="s">
        <v>419</v>
      </c>
      <c r="D53" s="91">
        <v>105.99</v>
      </c>
      <c r="E53" s="91">
        <v>7.76</v>
      </c>
      <c r="F53" s="91">
        <v>92.17</v>
      </c>
      <c r="G53" s="91">
        <v>4.77</v>
      </c>
      <c r="H53" s="91">
        <v>42.95</v>
      </c>
      <c r="I53" s="91">
        <v>2.5</v>
      </c>
      <c r="J53" s="95"/>
      <c r="K53" s="95"/>
      <c r="L53" s="95"/>
      <c r="M53" s="91">
        <f t="shared" ref="M53:N53" si="59">D53+F53+H53+J53</f>
        <v>241.11</v>
      </c>
      <c r="N53" s="91">
        <f t="shared" si="59"/>
        <v>15.03</v>
      </c>
      <c r="O53" s="93"/>
    </row>
    <row r="54">
      <c r="A54" s="90">
        <v>764.0</v>
      </c>
      <c r="B54" s="90" t="s">
        <v>27</v>
      </c>
      <c r="C54" s="90" t="s">
        <v>419</v>
      </c>
      <c r="D54" s="91">
        <v>60.27</v>
      </c>
      <c r="E54" s="91">
        <v>4.55</v>
      </c>
      <c r="F54" s="91">
        <v>63.3</v>
      </c>
      <c r="G54" s="91">
        <v>3.13</v>
      </c>
      <c r="H54" s="91">
        <v>24.01</v>
      </c>
      <c r="I54" s="91">
        <v>1.45</v>
      </c>
      <c r="J54" s="95"/>
      <c r="K54" s="95"/>
      <c r="L54" s="95"/>
      <c r="M54" s="91">
        <f t="shared" ref="M54:N54" si="60">D54+F54+H54+J54</f>
        <v>147.58</v>
      </c>
      <c r="N54" s="91">
        <f t="shared" si="60"/>
        <v>9.13</v>
      </c>
      <c r="O54" s="101"/>
    </row>
    <row r="55">
      <c r="A55" s="90">
        <v>766.0</v>
      </c>
      <c r="B55" s="90" t="s">
        <v>27</v>
      </c>
      <c r="C55" s="90" t="s">
        <v>419</v>
      </c>
      <c r="D55" s="91">
        <v>67.13</v>
      </c>
      <c r="E55" s="91">
        <v>4.72</v>
      </c>
      <c r="F55" s="91">
        <v>64.73</v>
      </c>
      <c r="G55" s="91">
        <v>3.18</v>
      </c>
      <c r="H55" s="91">
        <v>23.31</v>
      </c>
      <c r="I55" s="91">
        <v>1.42</v>
      </c>
      <c r="J55" s="95"/>
      <c r="K55" s="95"/>
      <c r="L55" s="95"/>
      <c r="M55" s="91">
        <f t="shared" ref="M55:N55" si="61">D55+F55+H55+J55</f>
        <v>155.17</v>
      </c>
      <c r="N55" s="91">
        <f t="shared" si="61"/>
        <v>9.32</v>
      </c>
      <c r="O55" s="93"/>
    </row>
    <row r="56">
      <c r="A56" s="90">
        <v>772.0</v>
      </c>
      <c r="B56" s="90" t="s">
        <v>27</v>
      </c>
      <c r="C56" s="90" t="s">
        <v>419</v>
      </c>
      <c r="D56" s="91">
        <v>88.01</v>
      </c>
      <c r="E56" s="91">
        <v>6.03</v>
      </c>
      <c r="F56" s="91">
        <v>91.96</v>
      </c>
      <c r="G56" s="91">
        <v>4.21</v>
      </c>
      <c r="H56" s="91">
        <v>21.77</v>
      </c>
      <c r="I56" s="91">
        <v>1.39</v>
      </c>
      <c r="J56" s="95"/>
      <c r="K56" s="95"/>
      <c r="L56" s="95"/>
      <c r="M56" s="91">
        <f t="shared" ref="M56:N56" si="62">D56+F56+H56+J56</f>
        <v>201.74</v>
      </c>
      <c r="N56" s="91">
        <f t="shared" si="62"/>
        <v>11.63</v>
      </c>
      <c r="O56" s="93"/>
    </row>
    <row r="57">
      <c r="A57" s="90">
        <v>765.0</v>
      </c>
      <c r="B57" s="90" t="s">
        <v>27</v>
      </c>
      <c r="C57" s="90" t="s">
        <v>29</v>
      </c>
      <c r="D57" s="91">
        <v>258.6</v>
      </c>
      <c r="E57" s="91">
        <v>21.38</v>
      </c>
      <c r="F57" s="91">
        <v>262.0</v>
      </c>
      <c r="G57" s="91">
        <v>16.27</v>
      </c>
      <c r="H57" s="91">
        <v>81.54</v>
      </c>
      <c r="I57" s="91">
        <v>4.69</v>
      </c>
      <c r="J57" s="91">
        <v>137.86</v>
      </c>
      <c r="K57" s="91">
        <v>23.81</v>
      </c>
      <c r="L57" s="91">
        <v>16.0</v>
      </c>
      <c r="M57" s="91">
        <f t="shared" ref="M57:N57" si="63">D57+F57+H57+J57</f>
        <v>740</v>
      </c>
      <c r="N57" s="91">
        <f t="shared" si="63"/>
        <v>66.15</v>
      </c>
      <c r="O57" s="93">
        <f t="shared" ref="O57:O61" si="65">((N57-N52)/N52)*100</f>
        <v>420.8661417</v>
      </c>
    </row>
    <row r="58">
      <c r="A58" s="90">
        <v>769.0</v>
      </c>
      <c r="B58" s="90" t="s">
        <v>27</v>
      </c>
      <c r="C58" s="90" t="s">
        <v>29</v>
      </c>
      <c r="D58" s="91">
        <v>305.17</v>
      </c>
      <c r="E58" s="91">
        <v>23.8</v>
      </c>
      <c r="F58" s="91">
        <v>282.95</v>
      </c>
      <c r="G58" s="91">
        <v>18.97</v>
      </c>
      <c r="H58" s="91">
        <v>79.62</v>
      </c>
      <c r="I58" s="91">
        <v>5.01</v>
      </c>
      <c r="J58" s="91">
        <v>121.09</v>
      </c>
      <c r="K58" s="91">
        <v>22.03</v>
      </c>
      <c r="L58" s="91">
        <v>9.0</v>
      </c>
      <c r="M58" s="91">
        <f t="shared" ref="M58:N58" si="64">D58+F58+H58+J58</f>
        <v>788.83</v>
      </c>
      <c r="N58" s="91">
        <f t="shared" si="64"/>
        <v>69.81</v>
      </c>
      <c r="O58" s="93">
        <f t="shared" si="65"/>
        <v>364.4710579</v>
      </c>
    </row>
    <row r="59">
      <c r="A59" s="90">
        <v>770.0</v>
      </c>
      <c r="B59" s="90" t="s">
        <v>27</v>
      </c>
      <c r="C59" s="90" t="s">
        <v>29</v>
      </c>
      <c r="D59" s="91">
        <v>264.55</v>
      </c>
      <c r="E59" s="91">
        <v>24.04</v>
      </c>
      <c r="F59" s="91">
        <v>247.89</v>
      </c>
      <c r="G59" s="91">
        <v>17.36</v>
      </c>
      <c r="H59" s="91">
        <v>67.09</v>
      </c>
      <c r="I59" s="91">
        <v>4.73</v>
      </c>
      <c r="J59" s="91">
        <v>136.6</v>
      </c>
      <c r="K59" s="91">
        <v>25.72</v>
      </c>
      <c r="L59" s="91">
        <v>12.0</v>
      </c>
      <c r="M59" s="91">
        <f t="shared" ref="M59:N59" si="66">D59+F59+H59+J59</f>
        <v>716.13</v>
      </c>
      <c r="N59" s="91">
        <f t="shared" si="66"/>
        <v>71.85</v>
      </c>
      <c r="O59" s="93">
        <f t="shared" si="65"/>
        <v>686.966046</v>
      </c>
    </row>
    <row r="60">
      <c r="A60" s="90">
        <v>771.0</v>
      </c>
      <c r="B60" s="90" t="s">
        <v>27</v>
      </c>
      <c r="C60" s="90" t="s">
        <v>29</v>
      </c>
      <c r="D60" s="91">
        <v>289.29</v>
      </c>
      <c r="E60" s="91">
        <v>22.93</v>
      </c>
      <c r="F60" s="91">
        <v>291.66</v>
      </c>
      <c r="G60" s="91">
        <v>19.83</v>
      </c>
      <c r="H60" s="91">
        <v>100.83</v>
      </c>
      <c r="I60" s="91">
        <v>6.44</v>
      </c>
      <c r="J60" s="91">
        <v>154.2</v>
      </c>
      <c r="K60" s="91">
        <v>27.44</v>
      </c>
      <c r="L60" s="91">
        <v>17.0</v>
      </c>
      <c r="M60" s="91">
        <f t="shared" ref="M60:N60" si="67">D60+F60+H60+J60</f>
        <v>835.98</v>
      </c>
      <c r="N60" s="91">
        <f t="shared" si="67"/>
        <v>76.64</v>
      </c>
      <c r="O60" s="93">
        <f t="shared" si="65"/>
        <v>722.3175966</v>
      </c>
    </row>
    <row r="61">
      <c r="A61" s="90">
        <v>775.0</v>
      </c>
      <c r="B61" s="90" t="s">
        <v>27</v>
      </c>
      <c r="C61" s="90" t="s">
        <v>29</v>
      </c>
      <c r="D61" s="91">
        <v>309.27</v>
      </c>
      <c r="E61" s="91">
        <v>22.58</v>
      </c>
      <c r="F61" s="91">
        <v>270.2</v>
      </c>
      <c r="G61" s="91">
        <v>18.16</v>
      </c>
      <c r="H61" s="91">
        <v>117.39</v>
      </c>
      <c r="I61" s="91">
        <v>6.89</v>
      </c>
      <c r="J61" s="95"/>
      <c r="K61" s="95"/>
      <c r="L61" s="95"/>
      <c r="M61" s="91">
        <f t="shared" ref="M61:N61" si="68">D61+F61+H61+J61</f>
        <v>696.86</v>
      </c>
      <c r="N61" s="91">
        <f t="shared" si="68"/>
        <v>47.63</v>
      </c>
      <c r="O61" s="93">
        <f t="shared" si="65"/>
        <v>309.544282</v>
      </c>
    </row>
    <row r="62">
      <c r="A62" s="90">
        <v>806.0</v>
      </c>
      <c r="B62" s="90" t="s">
        <v>10</v>
      </c>
      <c r="C62" s="90" t="s">
        <v>6</v>
      </c>
      <c r="D62" s="91">
        <v>89.92</v>
      </c>
      <c r="E62" s="91">
        <v>9.0</v>
      </c>
      <c r="F62" s="91">
        <v>128.18</v>
      </c>
      <c r="G62" s="91">
        <v>9.84</v>
      </c>
      <c r="H62" s="91">
        <v>25.07</v>
      </c>
      <c r="I62" s="91">
        <v>2.04</v>
      </c>
      <c r="J62" s="91">
        <v>110.42</v>
      </c>
      <c r="K62" s="91">
        <v>21.36</v>
      </c>
      <c r="L62" s="91">
        <v>5.0</v>
      </c>
      <c r="M62" s="91">
        <f t="shared" ref="M62:N62" si="69">D62+F62+H62+J62</f>
        <v>353.59</v>
      </c>
      <c r="N62" s="91">
        <f t="shared" si="69"/>
        <v>42.24</v>
      </c>
      <c r="O62" s="93">
        <f t="shared" ref="O62:O66" si="71">((N62-N67)/N67)*100</f>
        <v>953.3665835</v>
      </c>
    </row>
    <row r="63">
      <c r="A63" s="90">
        <v>814.0</v>
      </c>
      <c r="B63" s="90" t="s">
        <v>10</v>
      </c>
      <c r="C63" s="90" t="s">
        <v>6</v>
      </c>
      <c r="D63" s="91">
        <v>81.47</v>
      </c>
      <c r="E63" s="91">
        <v>8.42</v>
      </c>
      <c r="F63" s="91">
        <v>97.86</v>
      </c>
      <c r="G63" s="91">
        <v>7.44</v>
      </c>
      <c r="H63" s="91">
        <v>21.52</v>
      </c>
      <c r="I63" s="91">
        <v>1.89</v>
      </c>
      <c r="J63" s="91">
        <v>102.13</v>
      </c>
      <c r="K63" s="91">
        <v>22.76</v>
      </c>
      <c r="L63" s="91">
        <v>8.0</v>
      </c>
      <c r="M63" s="91">
        <f t="shared" ref="M63:N63" si="70">D63+F63+H63+J63</f>
        <v>302.98</v>
      </c>
      <c r="N63" s="91">
        <f t="shared" si="70"/>
        <v>40.51</v>
      </c>
      <c r="O63" s="93">
        <f t="shared" si="71"/>
        <v>386.8990385</v>
      </c>
    </row>
    <row r="64">
      <c r="A64" s="90">
        <v>815.0</v>
      </c>
      <c r="B64" s="90" t="s">
        <v>10</v>
      </c>
      <c r="C64" s="90" t="s">
        <v>6</v>
      </c>
      <c r="D64" s="91">
        <v>56.29</v>
      </c>
      <c r="E64" s="91">
        <v>10.68</v>
      </c>
      <c r="F64" s="91">
        <v>100.47</v>
      </c>
      <c r="G64" s="91">
        <v>11.27</v>
      </c>
      <c r="H64" s="91">
        <v>16.76</v>
      </c>
      <c r="I64" s="91">
        <v>2.18</v>
      </c>
      <c r="J64" s="91">
        <v>145.63</v>
      </c>
      <c r="K64" s="91">
        <v>30.86</v>
      </c>
      <c r="L64" s="91">
        <v>16.0</v>
      </c>
      <c r="M64" s="91">
        <f t="shared" ref="M64:N64" si="72">D64+F64+H64+J64</f>
        <v>319.15</v>
      </c>
      <c r="N64" s="91">
        <f t="shared" si="72"/>
        <v>54.99</v>
      </c>
      <c r="O64" s="93">
        <f t="shared" si="71"/>
        <v>431.3043478</v>
      </c>
    </row>
    <row r="65">
      <c r="A65" s="90">
        <v>817.0</v>
      </c>
      <c r="B65" s="90" t="s">
        <v>10</v>
      </c>
      <c r="C65" s="90" t="s">
        <v>6</v>
      </c>
      <c r="D65" s="91">
        <v>62.62</v>
      </c>
      <c r="E65" s="91">
        <v>7.84</v>
      </c>
      <c r="F65" s="91">
        <v>71.53</v>
      </c>
      <c r="G65" s="91">
        <v>6.58</v>
      </c>
      <c r="H65" s="91">
        <v>21.51</v>
      </c>
      <c r="I65" s="91">
        <v>1.92</v>
      </c>
      <c r="J65" s="91">
        <v>115.56</v>
      </c>
      <c r="K65" s="91">
        <v>26.09</v>
      </c>
      <c r="L65" s="91">
        <v>4.0</v>
      </c>
      <c r="M65" s="91">
        <f t="shared" ref="M65:N65" si="73">D65+F65+H65+J65</f>
        <v>271.22</v>
      </c>
      <c r="N65" s="91">
        <f t="shared" si="73"/>
        <v>42.43</v>
      </c>
      <c r="O65" s="93">
        <f t="shared" si="71"/>
        <v>393.9464494</v>
      </c>
    </row>
    <row r="66">
      <c r="A66" s="90">
        <v>819.0</v>
      </c>
      <c r="B66" s="90" t="s">
        <v>10</v>
      </c>
      <c r="C66" s="90" t="s">
        <v>6</v>
      </c>
      <c r="D66" s="91">
        <v>83.38</v>
      </c>
      <c r="E66" s="91">
        <v>8.11</v>
      </c>
      <c r="F66" s="91">
        <v>61.48</v>
      </c>
      <c r="G66" s="91">
        <v>6.36</v>
      </c>
      <c r="H66" s="91">
        <v>21.16</v>
      </c>
      <c r="I66" s="91">
        <v>1.5</v>
      </c>
      <c r="J66" s="91">
        <v>138.43</v>
      </c>
      <c r="K66" s="91">
        <v>31.69</v>
      </c>
      <c r="L66" s="91">
        <v>4.0</v>
      </c>
      <c r="M66" s="91">
        <f t="shared" ref="M66:N66" si="74">D66+F66+H66+J66</f>
        <v>304.45</v>
      </c>
      <c r="N66" s="91">
        <f t="shared" si="74"/>
        <v>47.66</v>
      </c>
      <c r="O66" s="93">
        <f t="shared" si="71"/>
        <v>450.3464203</v>
      </c>
    </row>
    <row r="67">
      <c r="A67" s="90">
        <v>807.0</v>
      </c>
      <c r="B67" s="90" t="s">
        <v>10</v>
      </c>
      <c r="C67" s="90" t="s">
        <v>419</v>
      </c>
      <c r="D67" s="91">
        <v>25.32</v>
      </c>
      <c r="E67" s="91">
        <v>1.98</v>
      </c>
      <c r="F67" s="91">
        <v>33.69</v>
      </c>
      <c r="G67" s="91">
        <v>1.63</v>
      </c>
      <c r="H67" s="91">
        <v>5.64</v>
      </c>
      <c r="I67" s="91">
        <v>0.4</v>
      </c>
      <c r="J67" s="95"/>
      <c r="K67" s="95"/>
      <c r="L67" s="95"/>
      <c r="M67" s="91">
        <f t="shared" ref="M67:N67" si="75">D67+F67+H67+J67</f>
        <v>64.65</v>
      </c>
      <c r="N67" s="91">
        <f t="shared" si="75"/>
        <v>4.01</v>
      </c>
      <c r="O67" s="93"/>
    </row>
    <row r="68">
      <c r="A68" s="90">
        <v>811.0</v>
      </c>
      <c r="B68" s="90" t="s">
        <v>10</v>
      </c>
      <c r="C68" s="90" t="s">
        <v>419</v>
      </c>
      <c r="D68" s="91">
        <v>42.99</v>
      </c>
      <c r="E68" s="91">
        <v>3.6</v>
      </c>
      <c r="F68" s="91">
        <v>76.57</v>
      </c>
      <c r="G68" s="91">
        <v>3.57</v>
      </c>
      <c r="H68" s="91">
        <v>17.42</v>
      </c>
      <c r="I68" s="91">
        <v>1.15</v>
      </c>
      <c r="J68" s="95"/>
      <c r="K68" s="95"/>
      <c r="L68" s="95"/>
      <c r="M68" s="91">
        <f t="shared" ref="M68:N68" si="76">D68+F68+H68+J68</f>
        <v>136.98</v>
      </c>
      <c r="N68" s="91">
        <f t="shared" si="76"/>
        <v>8.32</v>
      </c>
      <c r="O68" s="93"/>
    </row>
    <row r="69">
      <c r="A69" s="90">
        <v>812.0</v>
      </c>
      <c r="B69" s="90" t="s">
        <v>10</v>
      </c>
      <c r="C69" s="90" t="s">
        <v>419</v>
      </c>
      <c r="D69" s="91">
        <v>56.99</v>
      </c>
      <c r="E69" s="91">
        <v>4.67</v>
      </c>
      <c r="F69" s="91">
        <v>95.13</v>
      </c>
      <c r="G69" s="91">
        <v>4.46</v>
      </c>
      <c r="H69" s="91">
        <v>17.09</v>
      </c>
      <c r="I69" s="91">
        <v>1.22</v>
      </c>
      <c r="J69" s="95"/>
      <c r="K69" s="95"/>
      <c r="L69" s="95"/>
      <c r="M69" s="91">
        <f t="shared" ref="M69:N69" si="77">D69+F69+H69+J69</f>
        <v>169.21</v>
      </c>
      <c r="N69" s="91">
        <f t="shared" si="77"/>
        <v>10.35</v>
      </c>
      <c r="O69" s="101"/>
    </row>
    <row r="70">
      <c r="A70" s="90">
        <v>813.0</v>
      </c>
      <c r="B70" s="90" t="s">
        <v>10</v>
      </c>
      <c r="C70" s="90" t="s">
        <v>419</v>
      </c>
      <c r="D70" s="91">
        <v>47.35</v>
      </c>
      <c r="E70" s="91">
        <v>3.84</v>
      </c>
      <c r="F70" s="91">
        <v>74.67</v>
      </c>
      <c r="G70" s="91">
        <v>3.59</v>
      </c>
      <c r="H70" s="91">
        <v>17.83</v>
      </c>
      <c r="I70" s="91">
        <v>1.16</v>
      </c>
      <c r="J70" s="95"/>
      <c r="K70" s="95"/>
      <c r="L70" s="95"/>
      <c r="M70" s="91">
        <f t="shared" ref="M70:N70" si="78">D70+F70+H70+J70</f>
        <v>139.85</v>
      </c>
      <c r="N70" s="91">
        <f t="shared" si="78"/>
        <v>8.59</v>
      </c>
      <c r="O70" s="93"/>
    </row>
    <row r="71">
      <c r="A71" s="90">
        <v>816.0</v>
      </c>
      <c r="B71" s="90" t="s">
        <v>10</v>
      </c>
      <c r="C71" s="90" t="s">
        <v>419</v>
      </c>
      <c r="D71" s="91">
        <v>47.23</v>
      </c>
      <c r="E71" s="91">
        <v>4.03</v>
      </c>
      <c r="F71" s="91">
        <v>70.24</v>
      </c>
      <c r="G71" s="91">
        <v>3.61</v>
      </c>
      <c r="H71" s="91">
        <v>14.46</v>
      </c>
      <c r="I71" s="91">
        <v>1.02</v>
      </c>
      <c r="J71" s="95"/>
      <c r="K71" s="95"/>
      <c r="L71" s="95"/>
      <c r="M71" s="91">
        <f t="shared" ref="M71:N71" si="79">D71+F71+H71+J71</f>
        <v>131.93</v>
      </c>
      <c r="N71" s="91">
        <f t="shared" si="79"/>
        <v>8.66</v>
      </c>
      <c r="O71" s="93"/>
    </row>
    <row r="72">
      <c r="A72" s="90">
        <v>808.0</v>
      </c>
      <c r="B72" s="90" t="s">
        <v>10</v>
      </c>
      <c r="C72" s="90" t="s">
        <v>29</v>
      </c>
      <c r="D72" s="91">
        <v>154.29</v>
      </c>
      <c r="E72" s="91">
        <v>12.4</v>
      </c>
      <c r="F72" s="91">
        <v>199.82</v>
      </c>
      <c r="G72" s="91">
        <v>11.19</v>
      </c>
      <c r="H72" s="91">
        <v>21.18</v>
      </c>
      <c r="I72" s="91">
        <v>1.55</v>
      </c>
      <c r="J72" s="91">
        <v>159.51</v>
      </c>
      <c r="K72" s="91">
        <v>19.44</v>
      </c>
      <c r="L72" s="91">
        <v>6.0</v>
      </c>
      <c r="M72" s="91">
        <f t="shared" ref="M72:N72" si="80">D72+F72+H72+J72</f>
        <v>534.8</v>
      </c>
      <c r="N72" s="91">
        <f t="shared" si="80"/>
        <v>44.58</v>
      </c>
      <c r="O72" s="93">
        <f t="shared" ref="O72:O76" si="82">((N72-N67)/N67)*100</f>
        <v>1011.720698</v>
      </c>
    </row>
    <row r="73">
      <c r="A73" s="90">
        <v>809.0</v>
      </c>
      <c r="B73" s="90" t="s">
        <v>10</v>
      </c>
      <c r="C73" s="90" t="s">
        <v>29</v>
      </c>
      <c r="D73" s="91">
        <v>245.35</v>
      </c>
      <c r="E73" s="91">
        <v>10.2</v>
      </c>
      <c r="F73" s="91">
        <v>141.85</v>
      </c>
      <c r="G73" s="91">
        <v>8.2</v>
      </c>
      <c r="H73" s="91">
        <v>12.51</v>
      </c>
      <c r="I73" s="91">
        <v>1.02</v>
      </c>
      <c r="J73" s="91">
        <v>161.06</v>
      </c>
      <c r="K73" s="91">
        <v>26.29</v>
      </c>
      <c r="L73" s="91">
        <v>12.0</v>
      </c>
      <c r="M73" s="91">
        <f t="shared" ref="M73:N73" si="81">D73+F73+H73+J73</f>
        <v>560.77</v>
      </c>
      <c r="N73" s="91">
        <f t="shared" si="81"/>
        <v>45.71</v>
      </c>
      <c r="O73" s="93">
        <f t="shared" si="82"/>
        <v>449.3990385</v>
      </c>
    </row>
    <row r="74">
      <c r="A74" s="90">
        <v>810.0</v>
      </c>
      <c r="B74" s="90" t="s">
        <v>10</v>
      </c>
      <c r="C74" s="90" t="s">
        <v>29</v>
      </c>
      <c r="D74" s="91">
        <v>198.51</v>
      </c>
      <c r="E74" s="91">
        <v>16.2</v>
      </c>
      <c r="F74" s="91">
        <v>224.44</v>
      </c>
      <c r="G74" s="91">
        <v>14.77</v>
      </c>
      <c r="H74" s="91">
        <v>36.41</v>
      </c>
      <c r="I74" s="91">
        <v>2.42</v>
      </c>
      <c r="J74" s="91">
        <v>233.07</v>
      </c>
      <c r="K74" s="91">
        <v>48.73</v>
      </c>
      <c r="L74" s="91">
        <v>14.0</v>
      </c>
      <c r="M74" s="91">
        <f t="shared" ref="M74:N74" si="83">D74+F74+H74+J74</f>
        <v>692.43</v>
      </c>
      <c r="N74" s="91">
        <f t="shared" si="83"/>
        <v>82.12</v>
      </c>
      <c r="O74" s="93">
        <f t="shared" si="82"/>
        <v>693.4299517</v>
      </c>
    </row>
    <row r="75">
      <c r="A75" s="90">
        <v>818.0</v>
      </c>
      <c r="B75" s="90" t="s">
        <v>10</v>
      </c>
      <c r="C75" s="90" t="s">
        <v>29</v>
      </c>
      <c r="D75" s="91">
        <v>107.94</v>
      </c>
      <c r="E75" s="91">
        <v>8.94</v>
      </c>
      <c r="F75" s="91">
        <v>79.77</v>
      </c>
      <c r="G75" s="91">
        <v>5.03</v>
      </c>
      <c r="H75" s="91">
        <v>11.82</v>
      </c>
      <c r="I75" s="91">
        <v>0.8</v>
      </c>
      <c r="J75" s="91">
        <v>128.54</v>
      </c>
      <c r="K75" s="91">
        <v>20.38</v>
      </c>
      <c r="L75" s="91">
        <v>7.0</v>
      </c>
      <c r="M75" s="91">
        <f t="shared" ref="M75:N75" si="84">D75+F75+H75+J75</f>
        <v>328.07</v>
      </c>
      <c r="N75" s="91">
        <f t="shared" si="84"/>
        <v>35.15</v>
      </c>
      <c r="O75" s="93">
        <f t="shared" si="82"/>
        <v>309.1967404</v>
      </c>
    </row>
    <row r="76">
      <c r="A76" s="90">
        <v>820.0</v>
      </c>
      <c r="B76" s="90" t="s">
        <v>10</v>
      </c>
      <c r="C76" s="90" t="s">
        <v>29</v>
      </c>
      <c r="D76" s="91">
        <v>107.64</v>
      </c>
      <c r="E76" s="91">
        <v>10.54</v>
      </c>
      <c r="F76" s="91">
        <v>190.62</v>
      </c>
      <c r="G76" s="91">
        <v>11.74</v>
      </c>
      <c r="H76" s="91">
        <v>23.4</v>
      </c>
      <c r="I76" s="91">
        <v>1.72</v>
      </c>
      <c r="J76" s="91">
        <v>244.24</v>
      </c>
      <c r="K76" s="91">
        <v>34.49</v>
      </c>
      <c r="L76" s="91">
        <v>11.0</v>
      </c>
      <c r="M76" s="91">
        <f t="shared" ref="M76:N76" si="85">D76+F76+H76+J76</f>
        <v>565.9</v>
      </c>
      <c r="N76" s="91">
        <f t="shared" si="85"/>
        <v>58.49</v>
      </c>
      <c r="O76" s="93">
        <f t="shared" si="82"/>
        <v>575.404157</v>
      </c>
    </row>
    <row r="77">
      <c r="A77" s="90">
        <v>746.0</v>
      </c>
      <c r="B77" s="90" t="s">
        <v>26</v>
      </c>
      <c r="C77" s="90" t="s">
        <v>6</v>
      </c>
      <c r="D77" s="91">
        <v>90.46</v>
      </c>
      <c r="E77" s="91">
        <v>10.37</v>
      </c>
      <c r="F77" s="91">
        <v>116.38</v>
      </c>
      <c r="G77" s="91">
        <v>10.44</v>
      </c>
      <c r="H77" s="91">
        <v>22.69</v>
      </c>
      <c r="I77" s="91">
        <v>2.45</v>
      </c>
      <c r="J77" s="91">
        <v>71.07</v>
      </c>
      <c r="K77" s="91">
        <v>15.33</v>
      </c>
      <c r="L77" s="91">
        <v>7.0</v>
      </c>
      <c r="M77" s="91">
        <f t="shared" ref="M77:N77" si="86">D77+F77+H77+J77</f>
        <v>300.6</v>
      </c>
      <c r="N77" s="91">
        <f t="shared" si="86"/>
        <v>38.59</v>
      </c>
      <c r="O77" s="93">
        <f t="shared" ref="O77:O81" si="88">((N77-N82)/N82)*100</f>
        <v>287.4497992</v>
      </c>
    </row>
    <row r="78">
      <c r="A78" s="90">
        <v>747.0</v>
      </c>
      <c r="B78" s="90" t="s">
        <v>26</v>
      </c>
      <c r="C78" s="90" t="s">
        <v>6</v>
      </c>
      <c r="D78" s="91">
        <v>118.78</v>
      </c>
      <c r="E78" s="91">
        <v>13.28</v>
      </c>
      <c r="F78" s="91">
        <v>173.6</v>
      </c>
      <c r="G78" s="91">
        <v>14.87</v>
      </c>
      <c r="H78" s="91">
        <v>45.71</v>
      </c>
      <c r="I78" s="91">
        <v>3.83</v>
      </c>
      <c r="J78" s="91">
        <v>89.06</v>
      </c>
      <c r="K78" s="91">
        <v>19.8</v>
      </c>
      <c r="L78" s="91">
        <v>19.0</v>
      </c>
      <c r="M78" s="91">
        <f t="shared" ref="M78:N78" si="87">D78+F78+H78+J78</f>
        <v>427.15</v>
      </c>
      <c r="N78" s="91">
        <f t="shared" si="87"/>
        <v>51.78</v>
      </c>
      <c r="O78" s="93">
        <f t="shared" si="88"/>
        <v>358.635961</v>
      </c>
    </row>
    <row r="79">
      <c r="A79" s="90">
        <v>748.0</v>
      </c>
      <c r="B79" s="90" t="s">
        <v>26</v>
      </c>
      <c r="C79" s="90" t="s">
        <v>6</v>
      </c>
      <c r="D79" s="91">
        <v>108.87</v>
      </c>
      <c r="E79" s="91">
        <v>15.05</v>
      </c>
      <c r="F79" s="91">
        <v>143.4</v>
      </c>
      <c r="G79" s="91">
        <v>15.37</v>
      </c>
      <c r="H79" s="91">
        <v>39.34</v>
      </c>
      <c r="I79" s="91">
        <v>5.73</v>
      </c>
      <c r="J79" s="91">
        <v>144.38</v>
      </c>
      <c r="K79" s="91">
        <v>33.12</v>
      </c>
      <c r="L79" s="91">
        <v>10.0</v>
      </c>
      <c r="M79" s="91">
        <f t="shared" ref="M79:N79" si="89">D79+F79+H79+J79</f>
        <v>435.99</v>
      </c>
      <c r="N79" s="91">
        <f t="shared" si="89"/>
        <v>69.27</v>
      </c>
      <c r="O79" s="93">
        <f t="shared" si="88"/>
        <v>1992.749245</v>
      </c>
    </row>
    <row r="80">
      <c r="A80" s="90">
        <v>752.0</v>
      </c>
      <c r="B80" s="90" t="s">
        <v>26</v>
      </c>
      <c r="C80" s="90" t="s">
        <v>6</v>
      </c>
      <c r="D80" s="91">
        <v>98.49</v>
      </c>
      <c r="E80" s="91">
        <v>14.06</v>
      </c>
      <c r="F80" s="91">
        <v>147.18</v>
      </c>
      <c r="G80" s="91">
        <v>16.26</v>
      </c>
      <c r="H80" s="91">
        <v>31.95</v>
      </c>
      <c r="I80" s="91">
        <v>3.11</v>
      </c>
      <c r="J80" s="91">
        <v>113.71</v>
      </c>
      <c r="K80" s="91">
        <v>27.56</v>
      </c>
      <c r="L80" s="91">
        <v>12.0</v>
      </c>
      <c r="M80" s="91">
        <f t="shared" ref="M80:N80" si="90">D80+F80+H80+J80</f>
        <v>391.33</v>
      </c>
      <c r="N80" s="91">
        <f t="shared" si="90"/>
        <v>60.99</v>
      </c>
      <c r="O80" s="93">
        <f t="shared" si="88"/>
        <v>269.8605215</v>
      </c>
    </row>
    <row r="81">
      <c r="A81" s="90">
        <v>757.0</v>
      </c>
      <c r="B81" s="90" t="s">
        <v>26</v>
      </c>
      <c r="C81" s="90" t="s">
        <v>6</v>
      </c>
      <c r="D81" s="91">
        <v>99.15</v>
      </c>
      <c r="E81" s="91">
        <v>11.18</v>
      </c>
      <c r="F81" s="91">
        <v>127.19</v>
      </c>
      <c r="G81" s="91">
        <v>11.97</v>
      </c>
      <c r="H81" s="91">
        <v>32.34</v>
      </c>
      <c r="I81" s="91">
        <v>2.98</v>
      </c>
      <c r="J81" s="91">
        <v>89.96</v>
      </c>
      <c r="K81" s="91">
        <v>19.44</v>
      </c>
      <c r="L81" s="91">
        <v>19.0</v>
      </c>
      <c r="M81" s="91">
        <f t="shared" ref="M81:N81" si="91">D81+F81+H81+J81</f>
        <v>348.64</v>
      </c>
      <c r="N81" s="91">
        <f t="shared" si="91"/>
        <v>45.57</v>
      </c>
      <c r="O81" s="93">
        <f t="shared" si="88"/>
        <v>287.8297872</v>
      </c>
    </row>
    <row r="82">
      <c r="A82" s="90">
        <v>750.0</v>
      </c>
      <c r="B82" s="90" t="s">
        <v>26</v>
      </c>
      <c r="C82" s="90" t="s">
        <v>419</v>
      </c>
      <c r="D82" s="91">
        <v>58.18</v>
      </c>
      <c r="E82" s="91">
        <v>4.66</v>
      </c>
      <c r="F82" s="91">
        <v>90.22</v>
      </c>
      <c r="G82" s="91">
        <v>4.18</v>
      </c>
      <c r="H82" s="91">
        <v>17.75</v>
      </c>
      <c r="I82" s="91">
        <v>1.12</v>
      </c>
      <c r="J82" s="95"/>
      <c r="K82" s="95"/>
      <c r="L82" s="95"/>
      <c r="M82" s="91">
        <f t="shared" ref="M82:N82" si="92">D82+F82+H82+J82</f>
        <v>166.15</v>
      </c>
      <c r="N82" s="91">
        <f t="shared" si="92"/>
        <v>9.96</v>
      </c>
      <c r="O82" s="93"/>
    </row>
    <row r="83">
      <c r="A83" s="90">
        <v>751.0</v>
      </c>
      <c r="B83" s="90" t="s">
        <v>26</v>
      </c>
      <c r="C83" s="90" t="s">
        <v>419</v>
      </c>
      <c r="D83" s="91">
        <v>73.77</v>
      </c>
      <c r="E83" s="91">
        <v>5.27</v>
      </c>
      <c r="F83" s="91">
        <v>102.13</v>
      </c>
      <c r="G83" s="91">
        <v>4.73</v>
      </c>
      <c r="H83" s="91">
        <v>23.39</v>
      </c>
      <c r="I83" s="91">
        <v>1.29</v>
      </c>
      <c r="J83" s="95"/>
      <c r="K83" s="95"/>
      <c r="L83" s="95"/>
      <c r="M83" s="91">
        <f t="shared" ref="M83:N83" si="93">D83+F83+H83+J83</f>
        <v>199.29</v>
      </c>
      <c r="N83" s="91">
        <f t="shared" si="93"/>
        <v>11.29</v>
      </c>
      <c r="O83" s="93"/>
    </row>
    <row r="84">
      <c r="A84" s="90">
        <v>756.0</v>
      </c>
      <c r="B84" s="90" t="s">
        <v>26</v>
      </c>
      <c r="C84" s="90" t="s">
        <v>419</v>
      </c>
      <c r="D84" s="91">
        <v>21.69</v>
      </c>
      <c r="E84" s="91">
        <v>1.71</v>
      </c>
      <c r="F84" s="91">
        <v>24.52</v>
      </c>
      <c r="G84" s="91">
        <v>1.3</v>
      </c>
      <c r="H84" s="91">
        <v>5.1</v>
      </c>
      <c r="I84" s="91">
        <v>0.3</v>
      </c>
      <c r="J84" s="95"/>
      <c r="K84" s="95"/>
      <c r="L84" s="95"/>
      <c r="M84" s="91">
        <f t="shared" ref="M84:N84" si="94">D84+F84+H84+J84</f>
        <v>51.31</v>
      </c>
      <c r="N84" s="91">
        <f t="shared" si="94"/>
        <v>3.31</v>
      </c>
      <c r="O84" s="101"/>
    </row>
    <row r="85">
      <c r="A85" s="90">
        <v>758.0</v>
      </c>
      <c r="B85" s="90" t="s">
        <v>26</v>
      </c>
      <c r="C85" s="90" t="s">
        <v>419</v>
      </c>
      <c r="D85" s="91">
        <v>104.08</v>
      </c>
      <c r="E85" s="91">
        <v>7.51</v>
      </c>
      <c r="F85" s="91">
        <v>153.81</v>
      </c>
      <c r="G85" s="91">
        <v>7.15</v>
      </c>
      <c r="H85" s="91">
        <v>25.73</v>
      </c>
      <c r="I85" s="91">
        <v>1.83</v>
      </c>
      <c r="J85" s="95"/>
      <c r="K85" s="95"/>
      <c r="L85" s="95"/>
      <c r="M85" s="91">
        <f t="shared" ref="M85:N85" si="95">D85+F85+H85+J85</f>
        <v>283.62</v>
      </c>
      <c r="N85" s="91">
        <f t="shared" si="95"/>
        <v>16.49</v>
      </c>
      <c r="O85" s="93"/>
    </row>
    <row r="86">
      <c r="A86" s="90">
        <v>759.0</v>
      </c>
      <c r="B86" s="90" t="s">
        <v>26</v>
      </c>
      <c r="C86" s="90" t="s">
        <v>419</v>
      </c>
      <c r="D86" s="91">
        <v>72.04</v>
      </c>
      <c r="E86" s="91">
        <v>5.25</v>
      </c>
      <c r="F86" s="91">
        <v>114.41</v>
      </c>
      <c r="G86" s="91">
        <v>5.17</v>
      </c>
      <c r="H86" s="91">
        <v>20.38</v>
      </c>
      <c r="I86" s="91">
        <v>1.33</v>
      </c>
      <c r="J86" s="95"/>
      <c r="K86" s="95"/>
      <c r="L86" s="95"/>
      <c r="M86" s="91">
        <f t="shared" ref="M86:N86" si="96">D86+F86+H86+J86</f>
        <v>206.83</v>
      </c>
      <c r="N86" s="91">
        <f t="shared" si="96"/>
        <v>11.75</v>
      </c>
      <c r="O86" s="93"/>
    </row>
    <row r="87">
      <c r="A87" s="90">
        <v>749.0</v>
      </c>
      <c r="B87" s="90" t="s">
        <v>26</v>
      </c>
      <c r="C87" s="90" t="s">
        <v>29</v>
      </c>
      <c r="D87" s="91">
        <v>170.59</v>
      </c>
      <c r="E87" s="91">
        <v>15.01</v>
      </c>
      <c r="F87" s="91">
        <v>246.12</v>
      </c>
      <c r="G87" s="91">
        <v>15.32</v>
      </c>
      <c r="H87" s="91">
        <v>30.35</v>
      </c>
      <c r="I87" s="91">
        <v>2.28</v>
      </c>
      <c r="J87" s="91">
        <v>136.78</v>
      </c>
      <c r="K87" s="91">
        <v>22.45</v>
      </c>
      <c r="L87" s="91">
        <v>8.0</v>
      </c>
      <c r="M87" s="91">
        <f t="shared" ref="M87:N87" si="97">D87+F87+H87+J87</f>
        <v>583.84</v>
      </c>
      <c r="N87" s="91">
        <f t="shared" si="97"/>
        <v>55.06</v>
      </c>
      <c r="O87" s="93">
        <f t="shared" ref="O87:O91" si="99">((N87-N82)/N82)*100</f>
        <v>452.811245</v>
      </c>
    </row>
    <row r="88">
      <c r="A88" s="90">
        <v>753.0</v>
      </c>
      <c r="B88" s="90" t="s">
        <v>26</v>
      </c>
      <c r="C88" s="90" t="s">
        <v>29</v>
      </c>
      <c r="D88" s="91">
        <v>210.17</v>
      </c>
      <c r="E88" s="91">
        <v>18.44</v>
      </c>
      <c r="F88" s="91">
        <v>261.9</v>
      </c>
      <c r="G88" s="91">
        <v>18.13</v>
      </c>
      <c r="H88" s="91">
        <v>42.55</v>
      </c>
      <c r="I88" s="91">
        <v>3.01</v>
      </c>
      <c r="J88" s="91">
        <v>211.97</v>
      </c>
      <c r="K88" s="91">
        <v>36.06</v>
      </c>
      <c r="L88" s="91">
        <v>10.0</v>
      </c>
      <c r="M88" s="91">
        <f t="shared" ref="M88:N88" si="98">D88+F88+H88+J88</f>
        <v>726.59</v>
      </c>
      <c r="N88" s="91">
        <f t="shared" si="98"/>
        <v>75.64</v>
      </c>
      <c r="O88" s="93">
        <f t="shared" si="99"/>
        <v>569.9734278</v>
      </c>
    </row>
    <row r="89">
      <c r="A89" s="90">
        <v>754.0</v>
      </c>
      <c r="B89" s="90" t="s">
        <v>26</v>
      </c>
      <c r="C89" s="90" t="s">
        <v>29</v>
      </c>
      <c r="D89" s="91">
        <v>203.09</v>
      </c>
      <c r="E89" s="91">
        <v>18.22</v>
      </c>
      <c r="F89" s="91">
        <v>287.68</v>
      </c>
      <c r="G89" s="91">
        <v>24.19</v>
      </c>
      <c r="H89" s="91">
        <v>45.47</v>
      </c>
      <c r="I89" s="91">
        <v>3.16</v>
      </c>
      <c r="J89" s="91">
        <v>206.04</v>
      </c>
      <c r="K89" s="91">
        <v>38.02</v>
      </c>
      <c r="L89" s="91">
        <v>26.0</v>
      </c>
      <c r="M89" s="91">
        <f t="shared" ref="M89:N89" si="100">D89+F89+H89+J89</f>
        <v>742.28</v>
      </c>
      <c r="N89" s="91">
        <f t="shared" si="100"/>
        <v>83.59</v>
      </c>
      <c r="O89" s="93">
        <f t="shared" si="99"/>
        <v>2425.377644</v>
      </c>
    </row>
    <row r="90">
      <c r="A90" s="90">
        <v>755.0</v>
      </c>
      <c r="B90" s="90" t="s">
        <v>26</v>
      </c>
      <c r="C90" s="90" t="s">
        <v>29</v>
      </c>
      <c r="D90" s="91">
        <v>225.69</v>
      </c>
      <c r="E90" s="91">
        <v>18.66</v>
      </c>
      <c r="F90" s="91">
        <v>246.4</v>
      </c>
      <c r="G90" s="91">
        <v>16.97</v>
      </c>
      <c r="H90" s="91">
        <v>49.24</v>
      </c>
      <c r="I90" s="91">
        <v>3.47</v>
      </c>
      <c r="J90" s="91">
        <v>245.95</v>
      </c>
      <c r="K90" s="91">
        <v>45.29</v>
      </c>
      <c r="L90" s="91">
        <v>7.0</v>
      </c>
      <c r="M90" s="91">
        <f t="shared" ref="M90:N90" si="101">D90+F90+H90+J90</f>
        <v>767.28</v>
      </c>
      <c r="N90" s="91">
        <f t="shared" si="101"/>
        <v>84.39</v>
      </c>
      <c r="O90" s="93">
        <f t="shared" si="99"/>
        <v>411.7647059</v>
      </c>
    </row>
    <row r="91">
      <c r="A91" s="90">
        <v>760.0</v>
      </c>
      <c r="B91" s="90" t="s">
        <v>26</v>
      </c>
      <c r="C91" s="90" t="s">
        <v>29</v>
      </c>
      <c r="D91" s="91">
        <v>174.04</v>
      </c>
      <c r="E91" s="91">
        <v>14.29</v>
      </c>
      <c r="F91" s="91">
        <v>188.71</v>
      </c>
      <c r="G91" s="91">
        <v>13.8</v>
      </c>
      <c r="H91" s="91">
        <v>22.62</v>
      </c>
      <c r="I91" s="91">
        <v>1.7</v>
      </c>
      <c r="J91" s="91">
        <v>182.65</v>
      </c>
      <c r="K91" s="91">
        <v>28.16</v>
      </c>
      <c r="L91" s="91">
        <v>8.0</v>
      </c>
      <c r="M91" s="91">
        <f t="shared" ref="M91:N91" si="102">D91+F91+H91+J91</f>
        <v>568.02</v>
      </c>
      <c r="N91" s="91">
        <f t="shared" si="102"/>
        <v>57.95</v>
      </c>
      <c r="O91" s="93">
        <f t="shared" si="99"/>
        <v>393.1914894</v>
      </c>
    </row>
    <row r="92">
      <c r="A92" s="90">
        <v>824.0</v>
      </c>
      <c r="B92" s="90" t="s">
        <v>5</v>
      </c>
      <c r="C92" s="90" t="s">
        <v>6</v>
      </c>
      <c r="D92" s="91">
        <v>107.02</v>
      </c>
      <c r="E92" s="91">
        <v>13.16</v>
      </c>
      <c r="F92" s="91">
        <v>118.92</v>
      </c>
      <c r="G92" s="91">
        <v>13.91</v>
      </c>
      <c r="H92" s="91">
        <v>64.44</v>
      </c>
      <c r="I92" s="91">
        <v>6.17</v>
      </c>
      <c r="J92" s="91">
        <v>93.24</v>
      </c>
      <c r="K92" s="91">
        <v>22.21</v>
      </c>
      <c r="L92" s="91">
        <v>11.0</v>
      </c>
      <c r="M92" s="91">
        <f t="shared" ref="M92:N92" si="103">D92+F92+H92+J92</f>
        <v>383.62</v>
      </c>
      <c r="N92" s="91">
        <f t="shared" si="103"/>
        <v>55.45</v>
      </c>
      <c r="O92" s="93">
        <f t="shared" ref="O92:O96" si="105">((N92-N97)/N97)*100</f>
        <v>274.9154834</v>
      </c>
    </row>
    <row r="93">
      <c r="A93" s="90">
        <v>826.0</v>
      </c>
      <c r="B93" s="90" t="s">
        <v>5</v>
      </c>
      <c r="C93" s="90" t="s">
        <v>6</v>
      </c>
      <c r="D93" s="91">
        <v>93.88</v>
      </c>
      <c r="E93" s="91">
        <v>14.7</v>
      </c>
      <c r="F93" s="91">
        <v>129.96</v>
      </c>
      <c r="G93" s="91">
        <v>16.82</v>
      </c>
      <c r="H93" s="91">
        <v>55.66</v>
      </c>
      <c r="I93" s="91">
        <v>6.47</v>
      </c>
      <c r="J93" s="91">
        <v>108.75</v>
      </c>
      <c r="K93" s="91">
        <v>23.44</v>
      </c>
      <c r="L93" s="91">
        <v>27.0</v>
      </c>
      <c r="M93" s="91">
        <f t="shared" ref="M93:N93" si="104">D93+F93+H93+J93</f>
        <v>388.25</v>
      </c>
      <c r="N93" s="91">
        <f t="shared" si="104"/>
        <v>61.43</v>
      </c>
      <c r="O93" s="93">
        <f t="shared" si="105"/>
        <v>284.4180225</v>
      </c>
    </row>
    <row r="94">
      <c r="A94" s="90">
        <v>832.0</v>
      </c>
      <c r="B94" s="90" t="s">
        <v>5</v>
      </c>
      <c r="C94" s="90" t="s">
        <v>6</v>
      </c>
      <c r="D94" s="91">
        <v>106.43</v>
      </c>
      <c r="E94" s="91">
        <v>11.78</v>
      </c>
      <c r="F94" s="91">
        <v>92.99</v>
      </c>
      <c r="G94" s="91">
        <v>9.19</v>
      </c>
      <c r="H94" s="91">
        <v>62.35</v>
      </c>
      <c r="I94" s="91">
        <v>5.48</v>
      </c>
      <c r="J94" s="91">
        <v>86.02</v>
      </c>
      <c r="K94" s="91">
        <v>19.21</v>
      </c>
      <c r="L94" s="91">
        <v>16.0</v>
      </c>
      <c r="M94" s="91">
        <f t="shared" ref="M94:N94" si="106">D94+F94+H94+J94</f>
        <v>347.79</v>
      </c>
      <c r="N94" s="91">
        <f t="shared" si="106"/>
        <v>45.66</v>
      </c>
      <c r="O94" s="93">
        <f t="shared" si="105"/>
        <v>133.9139344</v>
      </c>
    </row>
    <row r="95">
      <c r="A95" s="90">
        <v>834.0</v>
      </c>
      <c r="B95" s="90" t="s">
        <v>5</v>
      </c>
      <c r="C95" s="90" t="s">
        <v>6</v>
      </c>
      <c r="D95" s="91">
        <v>91.13</v>
      </c>
      <c r="E95" s="91">
        <v>12.61</v>
      </c>
      <c r="F95" s="91">
        <v>92.53</v>
      </c>
      <c r="G95" s="91">
        <v>12.3</v>
      </c>
      <c r="H95" s="91">
        <v>35.33</v>
      </c>
      <c r="I95" s="91">
        <v>4.06</v>
      </c>
      <c r="J95" s="91">
        <v>86.33</v>
      </c>
      <c r="K95" s="91">
        <v>20.44</v>
      </c>
      <c r="L95" s="91">
        <v>16.0</v>
      </c>
      <c r="M95" s="91">
        <f t="shared" ref="M95:N95" si="107">D95+F95+H95+J95</f>
        <v>305.32</v>
      </c>
      <c r="N95" s="91">
        <f t="shared" si="107"/>
        <v>49.41</v>
      </c>
      <c r="O95" s="93">
        <f t="shared" si="105"/>
        <v>364.8165569</v>
      </c>
    </row>
    <row r="96">
      <c r="A96" s="90">
        <v>835.0</v>
      </c>
      <c r="B96" s="90" t="s">
        <v>5</v>
      </c>
      <c r="C96" s="90" t="s">
        <v>6</v>
      </c>
      <c r="D96" s="91">
        <v>80.81</v>
      </c>
      <c r="E96" s="91">
        <v>11.42</v>
      </c>
      <c r="F96" s="91">
        <v>116.82</v>
      </c>
      <c r="G96" s="91">
        <v>14.22</v>
      </c>
      <c r="H96" s="91">
        <v>42.2</v>
      </c>
      <c r="I96" s="91">
        <v>4.65</v>
      </c>
      <c r="J96" s="95"/>
      <c r="K96" s="95"/>
      <c r="L96" s="95"/>
      <c r="M96" s="91">
        <f t="shared" ref="M96:N96" si="108">D96+F96+H96+J96</f>
        <v>239.83</v>
      </c>
      <c r="N96" s="91">
        <f t="shared" si="108"/>
        <v>30.29</v>
      </c>
      <c r="O96" s="93">
        <f t="shared" si="105"/>
        <v>146.2601626</v>
      </c>
    </row>
    <row r="97">
      <c r="A97" s="90">
        <v>821.0</v>
      </c>
      <c r="B97" s="90" t="s">
        <v>5</v>
      </c>
      <c r="C97" s="90" t="s">
        <v>419</v>
      </c>
      <c r="D97" s="91">
        <v>82.59</v>
      </c>
      <c r="E97" s="91">
        <v>6.81</v>
      </c>
      <c r="F97" s="91">
        <v>101.34</v>
      </c>
      <c r="G97" s="91">
        <v>5.55</v>
      </c>
      <c r="H97" s="91">
        <v>38.0</v>
      </c>
      <c r="I97" s="91">
        <v>2.43</v>
      </c>
      <c r="J97" s="95"/>
      <c r="K97" s="95"/>
      <c r="L97" s="95"/>
      <c r="M97" s="91">
        <f t="shared" ref="M97:N97" si="109">D97+F97+H97+J97</f>
        <v>221.93</v>
      </c>
      <c r="N97" s="91">
        <f t="shared" si="109"/>
        <v>14.79</v>
      </c>
      <c r="O97" s="93"/>
    </row>
    <row r="98">
      <c r="A98" s="90">
        <v>823.0</v>
      </c>
      <c r="B98" s="90" t="s">
        <v>5</v>
      </c>
      <c r="C98" s="90" t="s">
        <v>419</v>
      </c>
      <c r="D98" s="91">
        <v>76.78</v>
      </c>
      <c r="E98" s="91">
        <v>6.7</v>
      </c>
      <c r="F98" s="91">
        <v>112.01</v>
      </c>
      <c r="G98" s="91">
        <v>6.95</v>
      </c>
      <c r="H98" s="91">
        <v>34.07</v>
      </c>
      <c r="I98" s="91">
        <v>2.33</v>
      </c>
      <c r="J98" s="95"/>
      <c r="K98" s="95"/>
      <c r="L98" s="95"/>
      <c r="M98" s="91">
        <f t="shared" ref="M98:N98" si="110">D98+F98+H98+J98</f>
        <v>222.86</v>
      </c>
      <c r="N98" s="91">
        <f t="shared" si="110"/>
        <v>15.98</v>
      </c>
      <c r="O98" s="93"/>
    </row>
    <row r="99">
      <c r="A99" s="90">
        <v>825.0</v>
      </c>
      <c r="B99" s="90" t="s">
        <v>5</v>
      </c>
      <c r="C99" s="90" t="s">
        <v>419</v>
      </c>
      <c r="D99" s="91">
        <v>101.46</v>
      </c>
      <c r="E99" s="91">
        <v>6.99</v>
      </c>
      <c r="F99" s="91">
        <v>164.22</v>
      </c>
      <c r="G99" s="91">
        <v>9.17</v>
      </c>
      <c r="H99" s="91">
        <v>46.74</v>
      </c>
      <c r="I99" s="91">
        <v>3.36</v>
      </c>
      <c r="J99" s="95"/>
      <c r="K99" s="95"/>
      <c r="L99" s="95"/>
      <c r="M99" s="91">
        <f t="shared" ref="M99:N99" si="111">D99+F99+H99+J99</f>
        <v>312.42</v>
      </c>
      <c r="N99" s="91">
        <f t="shared" si="111"/>
        <v>19.52</v>
      </c>
      <c r="O99" s="101"/>
    </row>
    <row r="100">
      <c r="A100" s="90">
        <v>828.0</v>
      </c>
      <c r="B100" s="90" t="s">
        <v>5</v>
      </c>
      <c r="C100" s="90" t="s">
        <v>419</v>
      </c>
      <c r="D100" s="91">
        <v>52.05</v>
      </c>
      <c r="E100" s="91">
        <v>4.51</v>
      </c>
      <c r="F100" s="91">
        <v>75.33</v>
      </c>
      <c r="G100" s="91">
        <v>4.32</v>
      </c>
      <c r="H100" s="91">
        <v>28.38</v>
      </c>
      <c r="I100" s="91">
        <v>1.8</v>
      </c>
      <c r="J100" s="95"/>
      <c r="K100" s="95"/>
      <c r="L100" s="95"/>
      <c r="M100" s="91">
        <f t="shared" ref="M100:N100" si="112">D100+F100+H100+J100</f>
        <v>155.76</v>
      </c>
      <c r="N100" s="91">
        <f t="shared" si="112"/>
        <v>10.63</v>
      </c>
      <c r="O100" s="93"/>
    </row>
    <row r="101">
      <c r="A101" s="90">
        <v>833.0</v>
      </c>
      <c r="B101" s="90" t="s">
        <v>5</v>
      </c>
      <c r="C101" s="90" t="s">
        <v>419</v>
      </c>
      <c r="D101" s="91">
        <v>67.47</v>
      </c>
      <c r="E101" s="91">
        <v>5.75</v>
      </c>
      <c r="F101" s="91">
        <v>77.53</v>
      </c>
      <c r="G101" s="91">
        <v>4.66</v>
      </c>
      <c r="H101" s="91">
        <v>27.07</v>
      </c>
      <c r="I101" s="91">
        <v>1.89</v>
      </c>
      <c r="J101" s="95"/>
      <c r="K101" s="95"/>
      <c r="L101" s="95"/>
      <c r="M101" s="91">
        <f t="shared" ref="M101:N101" si="113">D101+F101+H101+J101</f>
        <v>172.07</v>
      </c>
      <c r="N101" s="91">
        <f t="shared" si="113"/>
        <v>12.3</v>
      </c>
      <c r="O101" s="93"/>
    </row>
    <row r="102">
      <c r="A102" s="90">
        <v>822.0</v>
      </c>
      <c r="B102" s="90" t="s">
        <v>5</v>
      </c>
      <c r="C102" s="90" t="s">
        <v>29</v>
      </c>
      <c r="D102" s="91">
        <v>214.77</v>
      </c>
      <c r="E102" s="91">
        <v>19.18</v>
      </c>
      <c r="F102" s="91">
        <v>262.88</v>
      </c>
      <c r="G102" s="91">
        <v>19.6</v>
      </c>
      <c r="H102" s="91">
        <v>81.74</v>
      </c>
      <c r="I102" s="91">
        <v>4.62</v>
      </c>
      <c r="J102" s="91">
        <v>238.8</v>
      </c>
      <c r="K102" s="91">
        <v>40.62</v>
      </c>
      <c r="L102" s="91">
        <v>7.0</v>
      </c>
      <c r="M102" s="91">
        <f t="shared" ref="M102:N102" si="114">D102+F102+H102+J102</f>
        <v>798.19</v>
      </c>
      <c r="N102" s="91">
        <f t="shared" si="114"/>
        <v>84.02</v>
      </c>
      <c r="O102" s="93">
        <f t="shared" ref="O102:O106" si="116">((N102-N97)/N97)*100</f>
        <v>468.086545</v>
      </c>
    </row>
    <row r="103">
      <c r="A103" s="90">
        <v>827.0</v>
      </c>
      <c r="B103" s="90" t="s">
        <v>5</v>
      </c>
      <c r="C103" s="90" t="s">
        <v>29</v>
      </c>
      <c r="D103" s="91">
        <v>198.77</v>
      </c>
      <c r="E103" s="91">
        <v>14.9</v>
      </c>
      <c r="F103" s="91">
        <v>199.32</v>
      </c>
      <c r="G103" s="91">
        <v>17.81</v>
      </c>
      <c r="H103" s="91">
        <v>80.83</v>
      </c>
      <c r="I103" s="91">
        <v>5.03</v>
      </c>
      <c r="J103" s="91">
        <v>189.11</v>
      </c>
      <c r="K103" s="91">
        <v>31.66</v>
      </c>
      <c r="L103" s="91">
        <v>12.0</v>
      </c>
      <c r="M103" s="91">
        <f t="shared" ref="M103:N103" si="115">D103+F103+H103+J103</f>
        <v>668.03</v>
      </c>
      <c r="N103" s="91">
        <f t="shared" si="115"/>
        <v>69.4</v>
      </c>
      <c r="O103" s="93">
        <f t="shared" si="116"/>
        <v>334.2928661</v>
      </c>
    </row>
    <row r="104">
      <c r="A104" s="90">
        <v>829.0</v>
      </c>
      <c r="B104" s="90" t="s">
        <v>5</v>
      </c>
      <c r="C104" s="90" t="s">
        <v>29</v>
      </c>
      <c r="D104" s="91">
        <v>206.82</v>
      </c>
      <c r="E104" s="91">
        <v>19.55</v>
      </c>
      <c r="F104" s="91">
        <v>208.1</v>
      </c>
      <c r="G104" s="91">
        <v>19.78</v>
      </c>
      <c r="H104" s="91">
        <v>96.37</v>
      </c>
      <c r="I104" s="91">
        <v>6.24</v>
      </c>
      <c r="J104" s="91">
        <v>279.44</v>
      </c>
      <c r="K104" s="91">
        <v>53.58</v>
      </c>
      <c r="L104" s="91">
        <v>19.0</v>
      </c>
      <c r="M104" s="91">
        <f t="shared" ref="M104:N104" si="117">D104+F104+H104+J104</f>
        <v>790.73</v>
      </c>
      <c r="N104" s="91">
        <f t="shared" si="117"/>
        <v>99.15</v>
      </c>
      <c r="O104" s="93">
        <f t="shared" si="116"/>
        <v>407.9405738</v>
      </c>
    </row>
    <row r="105">
      <c r="A105" s="90">
        <v>830.0</v>
      </c>
      <c r="B105" s="90" t="s">
        <v>5</v>
      </c>
      <c r="C105" s="90" t="s">
        <v>29</v>
      </c>
      <c r="D105" s="91">
        <v>223.58</v>
      </c>
      <c r="E105" s="91">
        <v>18.97</v>
      </c>
      <c r="F105" s="91">
        <v>249.46</v>
      </c>
      <c r="G105" s="91">
        <v>19.87</v>
      </c>
      <c r="H105" s="91">
        <v>114.34</v>
      </c>
      <c r="I105" s="91">
        <v>7.36</v>
      </c>
      <c r="J105" s="91">
        <v>176.81</v>
      </c>
      <c r="K105" s="91">
        <v>34.09</v>
      </c>
      <c r="L105" s="91">
        <v>7.0</v>
      </c>
      <c r="M105" s="91">
        <f t="shared" ref="M105:N105" si="118">D105+F105+H105+J105</f>
        <v>764.19</v>
      </c>
      <c r="N105" s="91">
        <f t="shared" si="118"/>
        <v>80.29</v>
      </c>
      <c r="O105" s="93">
        <f t="shared" si="116"/>
        <v>655.3151458</v>
      </c>
    </row>
    <row r="106">
      <c r="A106" s="90">
        <v>831.0</v>
      </c>
      <c r="B106" s="90" t="s">
        <v>5</v>
      </c>
      <c r="C106" s="90" t="s">
        <v>29</v>
      </c>
      <c r="D106" s="91">
        <v>241.18</v>
      </c>
      <c r="E106" s="91">
        <v>20.24</v>
      </c>
      <c r="F106" s="91">
        <v>217.59</v>
      </c>
      <c r="G106" s="91">
        <v>17.61</v>
      </c>
      <c r="H106" s="91">
        <v>82.07</v>
      </c>
      <c r="I106" s="91">
        <v>5.35</v>
      </c>
      <c r="J106" s="91">
        <v>354.13</v>
      </c>
      <c r="K106" s="91">
        <v>61.34</v>
      </c>
      <c r="L106" s="91">
        <v>15.0</v>
      </c>
      <c r="M106" s="91">
        <f t="shared" ref="M106:N106" si="119">D106+F106+H106+J106</f>
        <v>894.97</v>
      </c>
      <c r="N106" s="91">
        <f t="shared" si="119"/>
        <v>104.54</v>
      </c>
      <c r="O106" s="93">
        <f t="shared" si="116"/>
        <v>749.9186992</v>
      </c>
    </row>
    <row r="107">
      <c r="A107" s="90">
        <v>853.0</v>
      </c>
      <c r="B107" s="90" t="s">
        <v>20</v>
      </c>
      <c r="C107" s="90" t="s">
        <v>6</v>
      </c>
      <c r="D107" s="91">
        <v>78.68</v>
      </c>
      <c r="E107" s="91">
        <v>7.69</v>
      </c>
      <c r="F107" s="91">
        <v>66.6</v>
      </c>
      <c r="G107" s="91">
        <v>5.14</v>
      </c>
      <c r="H107" s="91">
        <v>88.59</v>
      </c>
      <c r="I107" s="91">
        <v>5.44</v>
      </c>
      <c r="J107" s="91">
        <v>30.82</v>
      </c>
      <c r="K107" s="91">
        <v>4.05</v>
      </c>
      <c r="L107" s="91">
        <v>7.0</v>
      </c>
      <c r="M107" s="91">
        <f t="shared" ref="M107:N107" si="120">D107+F107+H107+J107</f>
        <v>264.69</v>
      </c>
      <c r="N107" s="91">
        <f t="shared" si="120"/>
        <v>22.32</v>
      </c>
      <c r="O107" s="93">
        <f t="shared" ref="O107:O111" si="122">((N107-N112)/N112)*100</f>
        <v>104.7706422</v>
      </c>
    </row>
    <row r="108">
      <c r="A108" s="90">
        <v>854.0</v>
      </c>
      <c r="B108" s="90" t="s">
        <v>20</v>
      </c>
      <c r="C108" s="90" t="s">
        <v>6</v>
      </c>
      <c r="D108" s="91">
        <v>109.22</v>
      </c>
      <c r="E108" s="91">
        <v>12.76</v>
      </c>
      <c r="F108" s="91">
        <v>117.46</v>
      </c>
      <c r="G108" s="91">
        <v>10.31</v>
      </c>
      <c r="H108" s="91">
        <v>112.4</v>
      </c>
      <c r="I108" s="91">
        <v>6.95</v>
      </c>
      <c r="J108" s="91">
        <v>54.1</v>
      </c>
      <c r="K108" s="91">
        <v>10.52</v>
      </c>
      <c r="L108" s="95"/>
      <c r="M108" s="91">
        <f t="shared" ref="M108:N108" si="121">D108+F108+H108+J108</f>
        <v>393.18</v>
      </c>
      <c r="N108" s="91">
        <f t="shared" si="121"/>
        <v>40.54</v>
      </c>
      <c r="O108" s="93">
        <f t="shared" si="122"/>
        <v>327.1865121</v>
      </c>
    </row>
    <row r="109">
      <c r="A109" s="90">
        <v>855.0</v>
      </c>
      <c r="B109" s="90" t="s">
        <v>20</v>
      </c>
      <c r="C109" s="90" t="s">
        <v>6</v>
      </c>
      <c r="D109" s="91">
        <v>108.54</v>
      </c>
      <c r="E109" s="91">
        <v>14.07</v>
      </c>
      <c r="F109" s="91">
        <v>108.22</v>
      </c>
      <c r="G109" s="91">
        <v>10.1</v>
      </c>
      <c r="H109" s="91">
        <v>96.57</v>
      </c>
      <c r="I109" s="91">
        <v>8.5</v>
      </c>
      <c r="J109" s="91">
        <v>69.82</v>
      </c>
      <c r="K109" s="91">
        <v>14.55</v>
      </c>
      <c r="L109" s="91">
        <v>13.0</v>
      </c>
      <c r="M109" s="91">
        <f t="shared" ref="M109:N109" si="123">D109+F109+H109+J109</f>
        <v>383.15</v>
      </c>
      <c r="N109" s="91">
        <f t="shared" si="123"/>
        <v>47.22</v>
      </c>
      <c r="O109" s="93">
        <f t="shared" si="122"/>
        <v>462.1428571</v>
      </c>
    </row>
    <row r="110">
      <c r="A110" s="90">
        <v>856.0</v>
      </c>
      <c r="B110" s="90" t="s">
        <v>20</v>
      </c>
      <c r="C110" s="90" t="s">
        <v>6</v>
      </c>
      <c r="D110" s="91">
        <v>86.66</v>
      </c>
      <c r="E110" s="91">
        <v>12.12</v>
      </c>
      <c r="F110" s="91">
        <v>83.84</v>
      </c>
      <c r="G110" s="91">
        <v>8.44</v>
      </c>
      <c r="H110" s="91">
        <v>62.2</v>
      </c>
      <c r="I110" s="91">
        <v>6.12</v>
      </c>
      <c r="J110" s="91">
        <v>80.5</v>
      </c>
      <c r="K110" s="91">
        <v>17.49</v>
      </c>
      <c r="L110" s="91">
        <v>11.0</v>
      </c>
      <c r="M110" s="91">
        <f t="shared" ref="M110:N110" si="124">D110+F110+H110+J110</f>
        <v>313.2</v>
      </c>
      <c r="N110" s="91">
        <f t="shared" si="124"/>
        <v>44.17</v>
      </c>
      <c r="O110" s="93">
        <f t="shared" si="122"/>
        <v>410.0461894</v>
      </c>
    </row>
    <row r="111">
      <c r="A111" s="90">
        <v>859.0</v>
      </c>
      <c r="B111" s="90" t="s">
        <v>20</v>
      </c>
      <c r="C111" s="90" t="s">
        <v>6</v>
      </c>
      <c r="D111" s="91">
        <v>95.52</v>
      </c>
      <c r="E111" s="91">
        <v>11.25</v>
      </c>
      <c r="F111" s="91">
        <v>85.57</v>
      </c>
      <c r="G111" s="91">
        <v>8.17</v>
      </c>
      <c r="H111" s="91">
        <v>67.65</v>
      </c>
      <c r="I111" s="91">
        <v>5.47</v>
      </c>
      <c r="J111" s="91">
        <v>88.47</v>
      </c>
      <c r="K111" s="91">
        <v>18.9</v>
      </c>
      <c r="L111" s="91">
        <v>22.0</v>
      </c>
      <c r="M111" s="91">
        <f t="shared" ref="M111:N111" si="125">D111+F111+H111+J111</f>
        <v>337.21</v>
      </c>
      <c r="N111" s="91">
        <f t="shared" si="125"/>
        <v>43.79</v>
      </c>
      <c r="O111" s="93">
        <f t="shared" si="122"/>
        <v>945.1073986</v>
      </c>
    </row>
    <row r="112">
      <c r="A112" s="90">
        <v>852.0</v>
      </c>
      <c r="B112" s="90" t="s">
        <v>20</v>
      </c>
      <c r="C112" s="90" t="s">
        <v>419</v>
      </c>
      <c r="D112" s="91">
        <v>59.89</v>
      </c>
      <c r="E112" s="91">
        <v>5.07</v>
      </c>
      <c r="F112" s="91">
        <v>65.47</v>
      </c>
      <c r="G112" s="91">
        <v>3.69</v>
      </c>
      <c r="H112" s="91">
        <v>36.66</v>
      </c>
      <c r="I112" s="91">
        <v>2.14</v>
      </c>
      <c r="J112" s="95"/>
      <c r="K112" s="95"/>
      <c r="L112" s="95"/>
      <c r="M112" s="91">
        <f t="shared" ref="M112:N112" si="126">D112+F112+H112+J112</f>
        <v>162.02</v>
      </c>
      <c r="N112" s="91">
        <f t="shared" si="126"/>
        <v>10.9</v>
      </c>
      <c r="O112" s="93"/>
    </row>
    <row r="113">
      <c r="A113" s="90">
        <v>857.0</v>
      </c>
      <c r="B113" s="90" t="s">
        <v>20</v>
      </c>
      <c r="C113" s="90" t="s">
        <v>419</v>
      </c>
      <c r="D113" s="91">
        <v>58.16</v>
      </c>
      <c r="E113" s="91">
        <v>4.92</v>
      </c>
      <c r="F113" s="91">
        <v>53.07</v>
      </c>
      <c r="G113" s="91">
        <v>2.73</v>
      </c>
      <c r="H113" s="91">
        <v>28.38</v>
      </c>
      <c r="I113" s="91">
        <v>1.84</v>
      </c>
      <c r="J113" s="95"/>
      <c r="K113" s="95"/>
      <c r="L113" s="95"/>
      <c r="M113" s="91">
        <f t="shared" ref="M113:N113" si="127">D113+F113+H113+J113</f>
        <v>139.61</v>
      </c>
      <c r="N113" s="91">
        <f t="shared" si="127"/>
        <v>9.49</v>
      </c>
      <c r="O113" s="93"/>
    </row>
    <row r="114">
      <c r="A114" s="90">
        <v>858.0</v>
      </c>
      <c r="B114" s="90" t="s">
        <v>20</v>
      </c>
      <c r="C114" s="90" t="s">
        <v>419</v>
      </c>
      <c r="D114" s="91">
        <v>48.49</v>
      </c>
      <c r="E114" s="91">
        <v>4.1</v>
      </c>
      <c r="F114" s="91">
        <v>47.87</v>
      </c>
      <c r="G114" s="91">
        <v>2.66</v>
      </c>
      <c r="H114" s="91">
        <v>25.86</v>
      </c>
      <c r="I114" s="91">
        <v>1.64</v>
      </c>
      <c r="J114" s="95"/>
      <c r="K114" s="95"/>
      <c r="L114" s="95"/>
      <c r="M114" s="91">
        <f t="shared" ref="M114:N114" si="128">D114+F114+H114+J114</f>
        <v>122.22</v>
      </c>
      <c r="N114" s="91">
        <f t="shared" si="128"/>
        <v>8.4</v>
      </c>
      <c r="O114" s="101"/>
    </row>
    <row r="115">
      <c r="A115" s="90">
        <v>860.0</v>
      </c>
      <c r="B115" s="90" t="s">
        <v>20</v>
      </c>
      <c r="C115" s="90" t="s">
        <v>419</v>
      </c>
      <c r="D115" s="91">
        <v>48.34</v>
      </c>
      <c r="E115" s="91">
        <v>4.4</v>
      </c>
      <c r="F115" s="91">
        <v>48.75</v>
      </c>
      <c r="G115" s="91">
        <v>2.63</v>
      </c>
      <c r="H115" s="91">
        <v>26.2</v>
      </c>
      <c r="I115" s="91">
        <v>1.63</v>
      </c>
      <c r="J115" s="95"/>
      <c r="K115" s="95"/>
      <c r="L115" s="95"/>
      <c r="M115" s="91">
        <f t="shared" ref="M115:N115" si="129">D115+F115+H115+J115</f>
        <v>123.29</v>
      </c>
      <c r="N115" s="91">
        <f t="shared" si="129"/>
        <v>8.66</v>
      </c>
      <c r="O115" s="93"/>
    </row>
    <row r="116">
      <c r="A116" s="90">
        <v>863.0</v>
      </c>
      <c r="B116" s="90" t="s">
        <v>20</v>
      </c>
      <c r="C116" s="90" t="s">
        <v>419</v>
      </c>
      <c r="D116" s="91">
        <v>26.35</v>
      </c>
      <c r="E116" s="91">
        <v>2.13</v>
      </c>
      <c r="F116" s="91">
        <v>23.53</v>
      </c>
      <c r="G116" s="91">
        <v>1.23</v>
      </c>
      <c r="H116" s="91">
        <v>11.29</v>
      </c>
      <c r="I116" s="91">
        <v>0.83</v>
      </c>
      <c r="J116" s="95"/>
      <c r="K116" s="95"/>
      <c r="L116" s="95"/>
      <c r="M116" s="91">
        <f t="shared" ref="M116:N116" si="130">D116+F116+H116+J116</f>
        <v>61.17</v>
      </c>
      <c r="N116" s="91">
        <f t="shared" si="130"/>
        <v>4.19</v>
      </c>
      <c r="O116" s="93"/>
    </row>
    <row r="117">
      <c r="A117" s="90">
        <v>851.0</v>
      </c>
      <c r="B117" s="90" t="s">
        <v>20</v>
      </c>
      <c r="C117" s="90" t="s">
        <v>29</v>
      </c>
      <c r="D117" s="91">
        <v>222.6</v>
      </c>
      <c r="E117" s="91">
        <v>18.58</v>
      </c>
      <c r="F117" s="91">
        <v>201.86</v>
      </c>
      <c r="G117" s="91">
        <v>12.52</v>
      </c>
      <c r="H117" s="91">
        <v>112.96</v>
      </c>
      <c r="I117" s="91">
        <v>6.4</v>
      </c>
      <c r="J117" s="91">
        <v>181.18</v>
      </c>
      <c r="K117" s="91">
        <v>25.48</v>
      </c>
      <c r="L117" s="91">
        <v>23.0</v>
      </c>
      <c r="M117" s="91">
        <f t="shared" ref="M117:N117" si="131">D117+F117+H117+J117</f>
        <v>718.6</v>
      </c>
      <c r="N117" s="91">
        <f t="shared" si="131"/>
        <v>62.98</v>
      </c>
      <c r="O117" s="93">
        <f t="shared" ref="O117:O121" si="133">((N117-N112)/N112)*100</f>
        <v>477.7981651</v>
      </c>
    </row>
    <row r="118">
      <c r="A118" s="90">
        <v>861.0</v>
      </c>
      <c r="B118" s="90" t="s">
        <v>20</v>
      </c>
      <c r="C118" s="90" t="s">
        <v>29</v>
      </c>
      <c r="D118" s="91">
        <v>219.56</v>
      </c>
      <c r="E118" s="91">
        <v>18.63</v>
      </c>
      <c r="F118" s="91">
        <v>196.25</v>
      </c>
      <c r="G118" s="91">
        <v>12.48</v>
      </c>
      <c r="H118" s="91">
        <v>116.86</v>
      </c>
      <c r="I118" s="91">
        <v>6.45</v>
      </c>
      <c r="J118" s="91">
        <v>157.85</v>
      </c>
      <c r="K118" s="91">
        <v>21.96</v>
      </c>
      <c r="L118" s="91">
        <v>12.0</v>
      </c>
      <c r="M118" s="91">
        <f t="shared" ref="M118:N118" si="132">D118+F118+H118+J118</f>
        <v>690.52</v>
      </c>
      <c r="N118" s="91">
        <f t="shared" si="132"/>
        <v>59.52</v>
      </c>
      <c r="O118" s="93">
        <f t="shared" si="133"/>
        <v>527.1865121</v>
      </c>
    </row>
    <row r="119">
      <c r="A119" s="90">
        <v>862.0</v>
      </c>
      <c r="B119" s="90" t="s">
        <v>20</v>
      </c>
      <c r="C119" s="90" t="s">
        <v>29</v>
      </c>
      <c r="D119" s="91">
        <v>205.16</v>
      </c>
      <c r="E119" s="91">
        <v>16.92</v>
      </c>
      <c r="F119" s="91">
        <v>161.43</v>
      </c>
      <c r="G119" s="91">
        <v>11.61</v>
      </c>
      <c r="H119" s="91">
        <v>95.3</v>
      </c>
      <c r="I119" s="91">
        <v>5.56</v>
      </c>
      <c r="J119" s="91">
        <v>240.69</v>
      </c>
      <c r="K119" s="91">
        <v>39.26</v>
      </c>
      <c r="L119" s="91">
        <v>15.0</v>
      </c>
      <c r="M119" s="91">
        <f t="shared" ref="M119:N119" si="134">D119+F119+H119+J119</f>
        <v>702.58</v>
      </c>
      <c r="N119" s="91">
        <f t="shared" si="134"/>
        <v>73.35</v>
      </c>
      <c r="O119" s="93">
        <f t="shared" si="133"/>
        <v>773.2142857</v>
      </c>
    </row>
    <row r="120">
      <c r="A120" s="90">
        <v>864.0</v>
      </c>
      <c r="B120" s="90" t="s">
        <v>20</v>
      </c>
      <c r="C120" s="90" t="s">
        <v>29</v>
      </c>
      <c r="D120" s="91">
        <v>230.82</v>
      </c>
      <c r="E120" s="91">
        <v>20.29</v>
      </c>
      <c r="F120" s="91">
        <v>187.13</v>
      </c>
      <c r="G120" s="91">
        <v>14.28</v>
      </c>
      <c r="H120" s="91">
        <v>130.53</v>
      </c>
      <c r="I120" s="91">
        <v>7.33</v>
      </c>
      <c r="J120" s="91">
        <v>188.55</v>
      </c>
      <c r="K120" s="91">
        <v>26.72</v>
      </c>
      <c r="L120" s="91">
        <v>6.0</v>
      </c>
      <c r="M120" s="91">
        <f t="shared" ref="M120:N120" si="135">D120+F120+H120+J120</f>
        <v>737.03</v>
      </c>
      <c r="N120" s="91">
        <f t="shared" si="135"/>
        <v>68.62</v>
      </c>
      <c r="O120" s="93">
        <f t="shared" si="133"/>
        <v>692.3787529</v>
      </c>
    </row>
    <row r="121">
      <c r="A121" s="90">
        <v>865.0</v>
      </c>
      <c r="B121" s="90" t="s">
        <v>20</v>
      </c>
      <c r="C121" s="90" t="s">
        <v>29</v>
      </c>
      <c r="D121" s="91">
        <v>224.8</v>
      </c>
      <c r="E121" s="91">
        <v>17.83</v>
      </c>
      <c r="F121" s="91">
        <v>159.54</v>
      </c>
      <c r="G121" s="91">
        <v>11.18</v>
      </c>
      <c r="H121" s="91">
        <v>109.73</v>
      </c>
      <c r="I121" s="91">
        <v>6.27</v>
      </c>
      <c r="J121" s="91">
        <v>215.75</v>
      </c>
      <c r="K121" s="91">
        <v>28.52</v>
      </c>
      <c r="L121" s="91">
        <v>13.0</v>
      </c>
      <c r="M121" s="91">
        <f t="shared" ref="M121:N121" si="136">D121+F121+H121+J121</f>
        <v>709.82</v>
      </c>
      <c r="N121" s="91">
        <f t="shared" si="136"/>
        <v>63.8</v>
      </c>
      <c r="O121" s="93">
        <f t="shared" si="133"/>
        <v>1422.673031</v>
      </c>
    </row>
    <row r="122">
      <c r="A122" s="90">
        <v>869.0</v>
      </c>
      <c r="B122" s="90" t="s">
        <v>11</v>
      </c>
      <c r="C122" s="90" t="s">
        <v>6</v>
      </c>
      <c r="D122" s="91">
        <v>141.26</v>
      </c>
      <c r="E122" s="91">
        <v>17.62</v>
      </c>
      <c r="F122" s="91">
        <v>176.49</v>
      </c>
      <c r="G122" s="91">
        <v>16.22</v>
      </c>
      <c r="H122" s="91">
        <v>54.24</v>
      </c>
      <c r="I122" s="91">
        <v>5.57</v>
      </c>
      <c r="J122" s="91">
        <v>23.91</v>
      </c>
      <c r="K122" s="91">
        <v>5.17</v>
      </c>
      <c r="L122" s="91">
        <v>3.0</v>
      </c>
      <c r="M122" s="91">
        <f t="shared" ref="M122:N122" si="137">D122+F122+H122+J122</f>
        <v>395.9</v>
      </c>
      <c r="N122" s="91">
        <f t="shared" si="137"/>
        <v>44.58</v>
      </c>
      <c r="O122" s="93">
        <f t="shared" ref="O122:O126" si="139">((N122-N127)/N127)*100</f>
        <v>247.4668745</v>
      </c>
    </row>
    <row r="123">
      <c r="A123" s="90">
        <v>870.0</v>
      </c>
      <c r="B123" s="90" t="s">
        <v>11</v>
      </c>
      <c r="C123" s="90" t="s">
        <v>6</v>
      </c>
      <c r="D123" s="91">
        <v>149.09</v>
      </c>
      <c r="E123" s="91">
        <v>19.89</v>
      </c>
      <c r="F123" s="91">
        <v>220.09</v>
      </c>
      <c r="G123" s="91">
        <v>21.19</v>
      </c>
      <c r="H123" s="91">
        <v>57.05</v>
      </c>
      <c r="I123" s="91">
        <v>4.04</v>
      </c>
      <c r="J123" s="91">
        <v>10.55</v>
      </c>
      <c r="K123" s="91">
        <v>2.37</v>
      </c>
      <c r="L123" s="91">
        <v>2.0</v>
      </c>
      <c r="M123" s="91">
        <f t="shared" ref="M123:N123" si="138">D123+F123+H123+J123</f>
        <v>436.78</v>
      </c>
      <c r="N123" s="91">
        <f t="shared" si="138"/>
        <v>47.49</v>
      </c>
      <c r="O123" s="93">
        <f t="shared" si="139"/>
        <v>278.708134</v>
      </c>
    </row>
    <row r="124">
      <c r="A124" s="90">
        <v>873.0</v>
      </c>
      <c r="B124" s="90" t="s">
        <v>11</v>
      </c>
      <c r="C124" s="90" t="s">
        <v>6</v>
      </c>
      <c r="D124" s="91">
        <v>123.82</v>
      </c>
      <c r="E124" s="91">
        <v>14.82</v>
      </c>
      <c r="F124" s="91">
        <v>178.63</v>
      </c>
      <c r="G124" s="91">
        <v>17.45</v>
      </c>
      <c r="H124" s="91">
        <v>49.87</v>
      </c>
      <c r="I124" s="91">
        <v>5.18</v>
      </c>
      <c r="J124" s="91">
        <v>20.61</v>
      </c>
      <c r="K124" s="91">
        <v>4.32</v>
      </c>
      <c r="L124" s="91">
        <v>3.0</v>
      </c>
      <c r="M124" s="91">
        <f t="shared" ref="M124:N124" si="140">D124+F124+H124+J124</f>
        <v>372.93</v>
      </c>
      <c r="N124" s="91">
        <f t="shared" si="140"/>
        <v>41.77</v>
      </c>
      <c r="O124" s="93">
        <f t="shared" si="139"/>
        <v>170.1811125</v>
      </c>
    </row>
    <row r="125">
      <c r="A125" s="90">
        <v>874.0</v>
      </c>
      <c r="B125" s="90" t="s">
        <v>11</v>
      </c>
      <c r="C125" s="90" t="s">
        <v>6</v>
      </c>
      <c r="D125" s="91">
        <v>127.64</v>
      </c>
      <c r="E125" s="91">
        <v>16.19</v>
      </c>
      <c r="F125" s="91">
        <v>177.85</v>
      </c>
      <c r="G125" s="91">
        <v>17.45</v>
      </c>
      <c r="H125" s="91">
        <v>42.35</v>
      </c>
      <c r="I125" s="91">
        <v>4.64</v>
      </c>
      <c r="J125" s="91">
        <v>24.48</v>
      </c>
      <c r="K125" s="91">
        <v>5.68</v>
      </c>
      <c r="L125" s="91">
        <v>5.0</v>
      </c>
      <c r="M125" s="91">
        <f t="shared" ref="M125:N125" si="141">D125+F125+H125+J125</f>
        <v>372.32</v>
      </c>
      <c r="N125" s="91">
        <f t="shared" si="141"/>
        <v>43.96</v>
      </c>
      <c r="O125" s="93">
        <f t="shared" si="139"/>
        <v>404.7072331</v>
      </c>
    </row>
    <row r="126">
      <c r="A126" s="90">
        <v>876.0</v>
      </c>
      <c r="B126" s="90" t="s">
        <v>11</v>
      </c>
      <c r="C126" s="90" t="s">
        <v>6</v>
      </c>
      <c r="D126" s="91">
        <v>117.03</v>
      </c>
      <c r="E126" s="91">
        <v>14.81</v>
      </c>
      <c r="F126" s="91">
        <v>115.62</v>
      </c>
      <c r="G126" s="91">
        <v>13.12</v>
      </c>
      <c r="H126" s="91">
        <v>42.04</v>
      </c>
      <c r="I126" s="91">
        <v>4.46</v>
      </c>
      <c r="J126" s="91">
        <v>57.0</v>
      </c>
      <c r="K126" s="91">
        <v>12.78</v>
      </c>
      <c r="L126" s="91">
        <v>5.0</v>
      </c>
      <c r="M126" s="91">
        <f t="shared" ref="M126:N126" si="142">D126+F126+H126+J126</f>
        <v>331.69</v>
      </c>
      <c r="N126" s="91">
        <f t="shared" si="142"/>
        <v>45.17</v>
      </c>
      <c r="O126" s="93">
        <f t="shared" si="139"/>
        <v>228.5090909</v>
      </c>
    </row>
    <row r="127">
      <c r="A127" s="90">
        <v>871.0</v>
      </c>
      <c r="B127" s="90" t="s">
        <v>11</v>
      </c>
      <c r="C127" s="90" t="s">
        <v>419</v>
      </c>
      <c r="D127" s="91">
        <v>96.73</v>
      </c>
      <c r="E127" s="91">
        <v>6.77</v>
      </c>
      <c r="F127" s="91">
        <v>87.96</v>
      </c>
      <c r="G127" s="91">
        <v>4.38</v>
      </c>
      <c r="H127" s="91">
        <v>23.01</v>
      </c>
      <c r="I127" s="91">
        <v>1.68</v>
      </c>
      <c r="J127" s="95"/>
      <c r="K127" s="95"/>
      <c r="L127" s="95"/>
      <c r="M127" s="91">
        <f t="shared" ref="M127:N127" si="143">D127+F127+H127+J127</f>
        <v>207.7</v>
      </c>
      <c r="N127" s="91">
        <f t="shared" si="143"/>
        <v>12.83</v>
      </c>
      <c r="O127" s="93"/>
    </row>
    <row r="128">
      <c r="A128" s="90">
        <v>872.0</v>
      </c>
      <c r="B128" s="90" t="s">
        <v>11</v>
      </c>
      <c r="C128" s="90" t="s">
        <v>419</v>
      </c>
      <c r="D128" s="91">
        <v>80.77</v>
      </c>
      <c r="E128" s="91">
        <v>6.55</v>
      </c>
      <c r="F128" s="91">
        <v>83.67</v>
      </c>
      <c r="G128" s="91">
        <v>3.98</v>
      </c>
      <c r="H128" s="91">
        <v>29.44</v>
      </c>
      <c r="I128" s="91">
        <v>2.01</v>
      </c>
      <c r="J128" s="95"/>
      <c r="K128" s="95"/>
      <c r="L128" s="95"/>
      <c r="M128" s="91">
        <f t="shared" ref="M128:N128" si="144">D128+F128+H128+J128</f>
        <v>193.88</v>
      </c>
      <c r="N128" s="91">
        <f t="shared" si="144"/>
        <v>12.54</v>
      </c>
      <c r="O128" s="93"/>
    </row>
    <row r="129">
      <c r="A129" s="90">
        <v>877.0</v>
      </c>
      <c r="B129" s="90" t="s">
        <v>11</v>
      </c>
      <c r="C129" s="90" t="s">
        <v>419</v>
      </c>
      <c r="D129" s="91">
        <v>98.48</v>
      </c>
      <c r="E129" s="91">
        <v>7.97</v>
      </c>
      <c r="F129" s="91">
        <v>98.02</v>
      </c>
      <c r="G129" s="91">
        <v>5.65</v>
      </c>
      <c r="H129" s="91">
        <v>25.98</v>
      </c>
      <c r="I129" s="91">
        <v>1.84</v>
      </c>
      <c r="J129" s="95"/>
      <c r="K129" s="95"/>
      <c r="L129" s="95"/>
      <c r="M129" s="91">
        <f t="shared" ref="M129:N129" si="145">D129+F129+H129+J129</f>
        <v>222.48</v>
      </c>
      <c r="N129" s="91">
        <f t="shared" si="145"/>
        <v>15.46</v>
      </c>
      <c r="O129" s="101"/>
    </row>
    <row r="130">
      <c r="A130" s="90">
        <v>878.0</v>
      </c>
      <c r="B130" s="90" t="s">
        <v>11</v>
      </c>
      <c r="C130" s="90" t="s">
        <v>419</v>
      </c>
      <c r="D130" s="91">
        <v>55.11</v>
      </c>
      <c r="E130" s="91">
        <v>4.39</v>
      </c>
      <c r="F130" s="91">
        <v>54.54</v>
      </c>
      <c r="G130" s="91">
        <v>3.06</v>
      </c>
      <c r="H130" s="91">
        <v>16.47</v>
      </c>
      <c r="I130" s="91">
        <v>1.26</v>
      </c>
      <c r="J130" s="95"/>
      <c r="K130" s="95"/>
      <c r="L130" s="95"/>
      <c r="M130" s="91">
        <f t="shared" ref="M130:N130" si="146">D130+F130+H130+J130</f>
        <v>126.12</v>
      </c>
      <c r="N130" s="91">
        <f t="shared" si="146"/>
        <v>8.71</v>
      </c>
      <c r="O130" s="93"/>
    </row>
    <row r="131">
      <c r="A131" s="90">
        <v>880.0</v>
      </c>
      <c r="B131" s="90" t="s">
        <v>11</v>
      </c>
      <c r="C131" s="90" t="s">
        <v>419</v>
      </c>
      <c r="D131" s="91">
        <v>88.68</v>
      </c>
      <c r="E131" s="91">
        <v>7.27</v>
      </c>
      <c r="F131" s="91">
        <v>90.07</v>
      </c>
      <c r="G131" s="91">
        <v>4.58</v>
      </c>
      <c r="H131" s="91">
        <v>25.75</v>
      </c>
      <c r="I131" s="91">
        <v>1.9</v>
      </c>
      <c r="J131" s="95"/>
      <c r="K131" s="95"/>
      <c r="L131" s="95"/>
      <c r="M131" s="91">
        <f t="shared" ref="M131:N131" si="147">D131+F131+H131+J131</f>
        <v>204.5</v>
      </c>
      <c r="N131" s="91">
        <f t="shared" si="147"/>
        <v>13.75</v>
      </c>
      <c r="O131" s="93"/>
    </row>
    <row r="132">
      <c r="A132" s="90">
        <v>866.0</v>
      </c>
      <c r="B132" s="90" t="s">
        <v>11</v>
      </c>
      <c r="C132" s="90" t="s">
        <v>29</v>
      </c>
      <c r="D132" s="91">
        <v>246.33</v>
      </c>
      <c r="E132" s="91">
        <v>21.92</v>
      </c>
      <c r="F132" s="91">
        <v>328.4</v>
      </c>
      <c r="G132" s="91">
        <v>26.46</v>
      </c>
      <c r="H132" s="91">
        <v>65.11</v>
      </c>
      <c r="I132" s="91">
        <v>4.82</v>
      </c>
      <c r="J132" s="91">
        <v>75.14</v>
      </c>
      <c r="K132" s="91">
        <v>12.21</v>
      </c>
      <c r="L132" s="91">
        <v>9.0</v>
      </c>
      <c r="M132" s="91">
        <f t="shared" ref="M132:N132" si="148">D132+F132+H132+J132</f>
        <v>714.98</v>
      </c>
      <c r="N132" s="91">
        <f t="shared" si="148"/>
        <v>65.41</v>
      </c>
      <c r="O132" s="93">
        <f t="shared" ref="O132:O136" si="150">((N132-N127)/N127)*100</f>
        <v>409.8207327</v>
      </c>
    </row>
    <row r="133">
      <c r="A133" s="90">
        <v>867.0</v>
      </c>
      <c r="B133" s="90" t="s">
        <v>11</v>
      </c>
      <c r="C133" s="90" t="s">
        <v>29</v>
      </c>
      <c r="D133" s="91">
        <v>239.46</v>
      </c>
      <c r="E133" s="91">
        <v>21.9</v>
      </c>
      <c r="F133" s="91">
        <v>315.56</v>
      </c>
      <c r="G133" s="91">
        <v>24.35</v>
      </c>
      <c r="H133" s="91">
        <v>51.51</v>
      </c>
      <c r="I133" s="91">
        <v>4.02</v>
      </c>
      <c r="J133" s="91">
        <v>64.05</v>
      </c>
      <c r="K133" s="91">
        <v>9.58</v>
      </c>
      <c r="L133" s="91">
        <v>3.0</v>
      </c>
      <c r="M133" s="91">
        <f t="shared" ref="M133:N133" si="149">D133+F133+H133+J133</f>
        <v>670.58</v>
      </c>
      <c r="N133" s="91">
        <f t="shared" si="149"/>
        <v>59.85</v>
      </c>
      <c r="O133" s="93">
        <f t="shared" si="150"/>
        <v>377.2727273</v>
      </c>
    </row>
    <row r="134">
      <c r="A134" s="90">
        <v>868.0</v>
      </c>
      <c r="B134" s="90" t="s">
        <v>11</v>
      </c>
      <c r="C134" s="90" t="s">
        <v>29</v>
      </c>
      <c r="D134" s="91">
        <v>246.19</v>
      </c>
      <c r="E134" s="91">
        <v>23.37</v>
      </c>
      <c r="F134" s="91">
        <v>317.25</v>
      </c>
      <c r="G134" s="91">
        <v>29.49</v>
      </c>
      <c r="H134" s="91">
        <v>88.6</v>
      </c>
      <c r="I134" s="91">
        <v>6.63</v>
      </c>
      <c r="J134" s="91">
        <v>97.32</v>
      </c>
      <c r="K134" s="91">
        <v>15.66</v>
      </c>
      <c r="L134" s="91">
        <v>14.0</v>
      </c>
      <c r="M134" s="91">
        <f t="shared" ref="M134:N134" si="151">D134+F134+H134+J134</f>
        <v>749.36</v>
      </c>
      <c r="N134" s="91">
        <f t="shared" si="151"/>
        <v>75.15</v>
      </c>
      <c r="O134" s="93">
        <f t="shared" si="150"/>
        <v>386.0931436</v>
      </c>
    </row>
    <row r="135">
      <c r="A135" s="90">
        <v>875.0</v>
      </c>
      <c r="B135" s="90" t="s">
        <v>11</v>
      </c>
      <c r="C135" s="90" t="s">
        <v>29</v>
      </c>
      <c r="D135" s="91">
        <v>286.17</v>
      </c>
      <c r="E135" s="91">
        <v>26.84</v>
      </c>
      <c r="F135" s="91">
        <v>352.99</v>
      </c>
      <c r="G135" s="91">
        <v>33.52</v>
      </c>
      <c r="H135" s="91">
        <v>100.07</v>
      </c>
      <c r="I135" s="91">
        <v>8.33</v>
      </c>
      <c r="J135" s="91">
        <v>179.67</v>
      </c>
      <c r="K135" s="91">
        <v>34.79</v>
      </c>
      <c r="L135" s="91">
        <v>6.0</v>
      </c>
      <c r="M135" s="91">
        <f t="shared" ref="M135:N135" si="152">D135+F135+H135+J135</f>
        <v>918.9</v>
      </c>
      <c r="N135" s="91">
        <f t="shared" si="152"/>
        <v>103.48</v>
      </c>
      <c r="O135" s="93">
        <f t="shared" si="150"/>
        <v>1088.059701</v>
      </c>
    </row>
    <row r="136">
      <c r="A136" s="90">
        <v>879.0</v>
      </c>
      <c r="B136" s="90" t="s">
        <v>11</v>
      </c>
      <c r="C136" s="90" t="s">
        <v>29</v>
      </c>
      <c r="D136" s="91">
        <v>285.32</v>
      </c>
      <c r="E136" s="91">
        <v>22.91</v>
      </c>
      <c r="F136" s="91">
        <v>314.97</v>
      </c>
      <c r="G136" s="91">
        <v>23.77</v>
      </c>
      <c r="H136" s="91">
        <v>54.01</v>
      </c>
      <c r="I136" s="91">
        <v>3.97</v>
      </c>
      <c r="J136" s="91">
        <v>89.91</v>
      </c>
      <c r="K136" s="91">
        <v>13.72</v>
      </c>
      <c r="L136" s="91">
        <v>10.0</v>
      </c>
      <c r="M136" s="91">
        <f t="shared" ref="M136:N136" si="153">D136+F136+H136+J136</f>
        <v>744.21</v>
      </c>
      <c r="N136" s="91">
        <f t="shared" si="153"/>
        <v>64.37</v>
      </c>
      <c r="O136" s="93">
        <f t="shared" si="150"/>
        <v>368.1454545</v>
      </c>
    </row>
    <row r="137">
      <c r="A137" s="90">
        <v>884.0</v>
      </c>
      <c r="B137" s="90" t="s">
        <v>23</v>
      </c>
      <c r="C137" s="90" t="s">
        <v>6</v>
      </c>
      <c r="D137" s="91">
        <v>92.95</v>
      </c>
      <c r="E137" s="91">
        <v>8.84</v>
      </c>
      <c r="F137" s="91">
        <v>87.93</v>
      </c>
      <c r="G137" s="91">
        <v>6.58</v>
      </c>
      <c r="H137" s="91">
        <v>24.82</v>
      </c>
      <c r="I137" s="91">
        <v>2.0</v>
      </c>
      <c r="J137" s="91">
        <v>70.77</v>
      </c>
      <c r="K137" s="91">
        <v>13.51</v>
      </c>
      <c r="L137" s="91">
        <v>7.0</v>
      </c>
      <c r="M137" s="91">
        <f t="shared" ref="M137:N137" si="154">D137+F137+H137+J137</f>
        <v>276.47</v>
      </c>
      <c r="N137" s="91">
        <f t="shared" si="154"/>
        <v>30.93</v>
      </c>
      <c r="O137" s="93">
        <f t="shared" ref="O137:O141" si="156">((N137-N142)/N142)*100</f>
        <v>395.6730769</v>
      </c>
    </row>
    <row r="138">
      <c r="A138" s="90">
        <v>888.0</v>
      </c>
      <c r="B138" s="90" t="s">
        <v>23</v>
      </c>
      <c r="C138" s="90" t="s">
        <v>6</v>
      </c>
      <c r="D138" s="91">
        <v>87.53</v>
      </c>
      <c r="E138" s="91">
        <v>9.51</v>
      </c>
      <c r="F138" s="91">
        <v>106.35</v>
      </c>
      <c r="G138" s="91">
        <v>8.46</v>
      </c>
      <c r="H138" s="91">
        <v>30.99</v>
      </c>
      <c r="I138" s="91">
        <v>2.13</v>
      </c>
      <c r="J138" s="91">
        <v>59.12</v>
      </c>
      <c r="K138" s="91">
        <v>10.2</v>
      </c>
      <c r="L138" s="91">
        <v>9.0</v>
      </c>
      <c r="M138" s="91">
        <f t="shared" ref="M138:N138" si="155">D138+F138+H138+J138</f>
        <v>283.99</v>
      </c>
      <c r="N138" s="91">
        <f t="shared" si="155"/>
        <v>30.3</v>
      </c>
      <c r="O138" s="93">
        <f t="shared" si="156"/>
        <v>219.9577614</v>
      </c>
    </row>
    <row r="139">
      <c r="A139" s="90">
        <v>889.0</v>
      </c>
      <c r="B139" s="90" t="s">
        <v>23</v>
      </c>
      <c r="C139" s="90" t="s">
        <v>6</v>
      </c>
      <c r="D139" s="91">
        <v>95.24</v>
      </c>
      <c r="E139" s="91">
        <v>10.35</v>
      </c>
      <c r="F139" s="91">
        <v>120.58</v>
      </c>
      <c r="G139" s="91">
        <v>9.76</v>
      </c>
      <c r="H139" s="91">
        <v>30.5</v>
      </c>
      <c r="I139" s="91">
        <v>4.15</v>
      </c>
      <c r="J139" s="91">
        <v>78.46</v>
      </c>
      <c r="K139" s="91">
        <v>16.8</v>
      </c>
      <c r="L139" s="91">
        <v>11.0</v>
      </c>
      <c r="M139" s="91">
        <f t="shared" ref="M139:N139" si="157">D139+F139+H139+J139</f>
        <v>324.78</v>
      </c>
      <c r="N139" s="91">
        <f t="shared" si="157"/>
        <v>41.06</v>
      </c>
      <c r="O139" s="93">
        <f t="shared" si="156"/>
        <v>438.1389253</v>
      </c>
    </row>
    <row r="140">
      <c r="A140" s="90">
        <v>892.0</v>
      </c>
      <c r="B140" s="90" t="s">
        <v>23</v>
      </c>
      <c r="C140" s="90" t="s">
        <v>6</v>
      </c>
      <c r="D140" s="91">
        <v>83.59</v>
      </c>
      <c r="E140" s="91">
        <v>9.42</v>
      </c>
      <c r="F140" s="91">
        <v>102.71</v>
      </c>
      <c r="G140" s="91">
        <v>8.63</v>
      </c>
      <c r="H140" s="91">
        <v>24.16</v>
      </c>
      <c r="I140" s="91">
        <v>2.1</v>
      </c>
      <c r="J140" s="91">
        <v>80.07</v>
      </c>
      <c r="K140" s="91">
        <v>17.67</v>
      </c>
      <c r="L140" s="91">
        <v>13.0</v>
      </c>
      <c r="M140" s="91">
        <f t="shared" ref="M140:N140" si="158">D140+F140+H140+J140</f>
        <v>290.53</v>
      </c>
      <c r="N140" s="91">
        <f t="shared" si="158"/>
        <v>37.82</v>
      </c>
      <c r="O140" s="93">
        <f t="shared" si="156"/>
        <v>301.9128587</v>
      </c>
    </row>
    <row r="141">
      <c r="A141" s="90">
        <v>895.0</v>
      </c>
      <c r="B141" s="90" t="s">
        <v>23</v>
      </c>
      <c r="C141" s="90" t="s">
        <v>6</v>
      </c>
      <c r="D141" s="91">
        <v>100.03</v>
      </c>
      <c r="E141" s="91">
        <v>9.81</v>
      </c>
      <c r="F141" s="91">
        <v>91.5</v>
      </c>
      <c r="G141" s="91">
        <v>8.39</v>
      </c>
      <c r="H141" s="91">
        <v>24.48</v>
      </c>
      <c r="I141" s="91">
        <v>2.04</v>
      </c>
      <c r="J141" s="91">
        <v>62.9</v>
      </c>
      <c r="K141" s="91">
        <v>13.42</v>
      </c>
      <c r="L141" s="95"/>
      <c r="M141" s="91">
        <f t="shared" ref="M141:N141" si="159">D141+F141+H141+J141</f>
        <v>278.91</v>
      </c>
      <c r="N141" s="91">
        <f t="shared" si="159"/>
        <v>33.66</v>
      </c>
      <c r="O141" s="93">
        <f t="shared" si="156"/>
        <v>403.8922156</v>
      </c>
    </row>
    <row r="142">
      <c r="A142" s="90">
        <v>882.0</v>
      </c>
      <c r="B142" s="90" t="s">
        <v>23</v>
      </c>
      <c r="C142" s="90" t="s">
        <v>419</v>
      </c>
      <c r="D142" s="91">
        <v>30.57</v>
      </c>
      <c r="E142" s="91">
        <v>2.9</v>
      </c>
      <c r="F142" s="91">
        <v>45.21</v>
      </c>
      <c r="G142" s="91">
        <v>2.44</v>
      </c>
      <c r="H142" s="91">
        <v>11.62</v>
      </c>
      <c r="I142" s="91">
        <v>0.9</v>
      </c>
      <c r="J142" s="95"/>
      <c r="K142" s="95"/>
      <c r="L142" s="95"/>
      <c r="M142" s="91">
        <f t="shared" ref="M142:N142" si="160">D142+F142+H142+J142</f>
        <v>87.4</v>
      </c>
      <c r="N142" s="91">
        <f t="shared" si="160"/>
        <v>6.24</v>
      </c>
      <c r="O142" s="93"/>
    </row>
    <row r="143">
      <c r="A143" s="90">
        <v>886.0</v>
      </c>
      <c r="B143" s="90" t="s">
        <v>23</v>
      </c>
      <c r="C143" s="90" t="s">
        <v>419</v>
      </c>
      <c r="D143" s="91">
        <v>49.5</v>
      </c>
      <c r="E143" s="91">
        <v>4.55</v>
      </c>
      <c r="F143" s="91">
        <v>69.06</v>
      </c>
      <c r="G143" s="91">
        <v>3.65</v>
      </c>
      <c r="H143" s="91">
        <v>15.46</v>
      </c>
      <c r="I143" s="91">
        <v>1.27</v>
      </c>
      <c r="J143" s="95"/>
      <c r="K143" s="95"/>
      <c r="L143" s="95"/>
      <c r="M143" s="91">
        <f t="shared" ref="M143:N143" si="161">D143+F143+H143+J143</f>
        <v>134.02</v>
      </c>
      <c r="N143" s="91">
        <f t="shared" si="161"/>
        <v>9.47</v>
      </c>
      <c r="O143" s="93"/>
    </row>
    <row r="144">
      <c r="A144" s="90">
        <v>891.0</v>
      </c>
      <c r="B144" s="90" t="s">
        <v>23</v>
      </c>
      <c r="C144" s="90" t="s">
        <v>419</v>
      </c>
      <c r="D144" s="91">
        <v>42.31</v>
      </c>
      <c r="E144" s="91">
        <v>4.04</v>
      </c>
      <c r="F144" s="91">
        <v>57.25</v>
      </c>
      <c r="G144" s="91">
        <v>2.89</v>
      </c>
      <c r="H144" s="91">
        <v>8.59</v>
      </c>
      <c r="I144" s="91">
        <v>0.7</v>
      </c>
      <c r="J144" s="95"/>
      <c r="K144" s="95"/>
      <c r="L144" s="95"/>
      <c r="M144" s="91">
        <f t="shared" ref="M144:N144" si="162">D144+F144+H144+J144</f>
        <v>108.15</v>
      </c>
      <c r="N144" s="91">
        <f t="shared" si="162"/>
        <v>7.63</v>
      </c>
      <c r="O144" s="101"/>
    </row>
    <row r="145">
      <c r="A145" s="90">
        <v>893.0</v>
      </c>
      <c r="B145" s="90" t="s">
        <v>23</v>
      </c>
      <c r="C145" s="90" t="s">
        <v>419</v>
      </c>
      <c r="D145" s="91">
        <v>53.96</v>
      </c>
      <c r="E145" s="91">
        <v>4.54</v>
      </c>
      <c r="F145" s="91">
        <v>78.76</v>
      </c>
      <c r="G145" s="91">
        <v>3.88</v>
      </c>
      <c r="H145" s="91">
        <v>14.42</v>
      </c>
      <c r="I145" s="91">
        <v>0.99</v>
      </c>
      <c r="J145" s="95"/>
      <c r="K145" s="95"/>
      <c r="L145" s="95"/>
      <c r="M145" s="91">
        <f t="shared" ref="M145:N145" si="163">D145+F145+H145+J145</f>
        <v>147.14</v>
      </c>
      <c r="N145" s="91">
        <f t="shared" si="163"/>
        <v>9.41</v>
      </c>
      <c r="O145" s="93"/>
    </row>
    <row r="146">
      <c r="A146" s="90">
        <v>894.0</v>
      </c>
      <c r="B146" s="90" t="s">
        <v>23</v>
      </c>
      <c r="C146" s="90" t="s">
        <v>419</v>
      </c>
      <c r="D146" s="91">
        <v>36.13</v>
      </c>
      <c r="E146" s="91">
        <v>3.19</v>
      </c>
      <c r="F146" s="91">
        <v>47.56</v>
      </c>
      <c r="G146" s="91">
        <v>2.72</v>
      </c>
      <c r="H146" s="91">
        <v>10.56</v>
      </c>
      <c r="I146" s="91">
        <v>0.77</v>
      </c>
      <c r="J146" s="95"/>
      <c r="K146" s="95"/>
      <c r="L146" s="95"/>
      <c r="M146" s="91">
        <f t="shared" ref="M146:N146" si="164">D146+F146+H146+J146</f>
        <v>94.25</v>
      </c>
      <c r="N146" s="91">
        <f t="shared" si="164"/>
        <v>6.68</v>
      </c>
      <c r="O146" s="93"/>
    </row>
    <row r="147">
      <c r="A147" s="90">
        <v>881.0</v>
      </c>
      <c r="B147" s="90" t="s">
        <v>23</v>
      </c>
      <c r="C147" s="90" t="s">
        <v>29</v>
      </c>
      <c r="D147" s="91">
        <v>130.31</v>
      </c>
      <c r="E147" s="91">
        <v>11.16</v>
      </c>
      <c r="F147" s="91">
        <v>135.66</v>
      </c>
      <c r="G147" s="91">
        <v>8.54</v>
      </c>
      <c r="H147" s="91">
        <v>25.71</v>
      </c>
      <c r="I147" s="91">
        <v>1.75</v>
      </c>
      <c r="J147" s="91">
        <v>86.04</v>
      </c>
      <c r="K147" s="91">
        <v>13.17</v>
      </c>
      <c r="L147" s="91">
        <v>8.0</v>
      </c>
      <c r="M147" s="91">
        <f t="shared" ref="M147:N147" si="165">D147+F147+H147+J147</f>
        <v>377.72</v>
      </c>
      <c r="N147" s="91">
        <f t="shared" si="165"/>
        <v>34.62</v>
      </c>
      <c r="O147" s="93">
        <f t="shared" ref="O147:O151" si="167">((N147-N142)/N142)*100</f>
        <v>454.8076923</v>
      </c>
    </row>
    <row r="148">
      <c r="A148" s="90">
        <v>883.0</v>
      </c>
      <c r="B148" s="90" t="s">
        <v>23</v>
      </c>
      <c r="C148" s="90" t="s">
        <v>29</v>
      </c>
      <c r="D148" s="91">
        <v>193.24</v>
      </c>
      <c r="E148" s="91">
        <v>15.66</v>
      </c>
      <c r="F148" s="91">
        <v>179.72</v>
      </c>
      <c r="G148" s="91">
        <v>12.58</v>
      </c>
      <c r="H148" s="91">
        <v>31.16</v>
      </c>
      <c r="I148" s="91">
        <v>2.5</v>
      </c>
      <c r="J148" s="91">
        <v>187.78</v>
      </c>
      <c r="K148" s="91">
        <v>29.09</v>
      </c>
      <c r="L148" s="91">
        <v>13.0</v>
      </c>
      <c r="M148" s="91">
        <f t="shared" ref="M148:N148" si="166">D148+F148+H148+J148</f>
        <v>591.9</v>
      </c>
      <c r="N148" s="91">
        <f t="shared" si="166"/>
        <v>59.83</v>
      </c>
      <c r="O148" s="93">
        <f t="shared" si="167"/>
        <v>531.7845829</v>
      </c>
    </row>
    <row r="149">
      <c r="A149" s="90">
        <v>885.0</v>
      </c>
      <c r="B149" s="90" t="s">
        <v>23</v>
      </c>
      <c r="C149" s="90" t="s">
        <v>29</v>
      </c>
      <c r="D149" s="91">
        <v>172.6</v>
      </c>
      <c r="E149" s="91">
        <v>15.03</v>
      </c>
      <c r="F149" s="91">
        <v>170.35</v>
      </c>
      <c r="G149" s="91">
        <v>12.12</v>
      </c>
      <c r="H149" s="91">
        <v>24.49</v>
      </c>
      <c r="I149" s="91">
        <v>1.81</v>
      </c>
      <c r="J149" s="91">
        <v>170.08</v>
      </c>
      <c r="K149" s="91">
        <v>27.18</v>
      </c>
      <c r="L149" s="91">
        <v>11.0</v>
      </c>
      <c r="M149" s="91">
        <f t="shared" ref="M149:N149" si="168">D149+F149+H149+J149</f>
        <v>537.52</v>
      </c>
      <c r="N149" s="91">
        <f t="shared" si="168"/>
        <v>56.14</v>
      </c>
      <c r="O149" s="93">
        <f t="shared" si="167"/>
        <v>635.7798165</v>
      </c>
    </row>
    <row r="150">
      <c r="A150" s="90">
        <v>887.0</v>
      </c>
      <c r="B150" s="90" t="s">
        <v>23</v>
      </c>
      <c r="C150" s="90" t="s">
        <v>29</v>
      </c>
      <c r="D150" s="91">
        <v>212.67</v>
      </c>
      <c r="E150" s="91">
        <v>17.71</v>
      </c>
      <c r="F150" s="91">
        <v>216.8</v>
      </c>
      <c r="G150" s="91">
        <v>14.01</v>
      </c>
      <c r="H150" s="91">
        <v>33.76</v>
      </c>
      <c r="I150" s="91">
        <v>2.48</v>
      </c>
      <c r="J150" s="91">
        <v>156.96</v>
      </c>
      <c r="K150" s="91">
        <v>25.48</v>
      </c>
      <c r="L150" s="91">
        <v>14.0</v>
      </c>
      <c r="M150" s="91">
        <f t="shared" ref="M150:N150" si="169">D150+F150+H150+J150</f>
        <v>620.19</v>
      </c>
      <c r="N150" s="91">
        <f t="shared" si="169"/>
        <v>59.68</v>
      </c>
      <c r="O150" s="93">
        <f t="shared" si="167"/>
        <v>534.218916</v>
      </c>
    </row>
    <row r="151">
      <c r="A151" s="90">
        <v>890.0</v>
      </c>
      <c r="B151" s="90" t="s">
        <v>23</v>
      </c>
      <c r="C151" s="90" t="s">
        <v>29</v>
      </c>
      <c r="D151" s="91">
        <v>178.81</v>
      </c>
      <c r="E151" s="91">
        <v>16.0</v>
      </c>
      <c r="F151" s="91">
        <v>171.23</v>
      </c>
      <c r="G151" s="91">
        <v>12.14</v>
      </c>
      <c r="H151" s="91">
        <v>28.49</v>
      </c>
      <c r="I151" s="91">
        <v>2.37</v>
      </c>
      <c r="J151" s="91">
        <v>183.78</v>
      </c>
      <c r="K151" s="91">
        <v>30.23</v>
      </c>
      <c r="L151" s="91">
        <v>10.0</v>
      </c>
      <c r="M151" s="91">
        <f t="shared" ref="M151:N151" si="170">D151+F151+H151+J151</f>
        <v>562.31</v>
      </c>
      <c r="N151" s="91">
        <f t="shared" si="170"/>
        <v>60.74</v>
      </c>
      <c r="O151" s="93">
        <f t="shared" si="167"/>
        <v>809.2814371</v>
      </c>
    </row>
    <row r="152">
      <c r="A152" s="90">
        <v>902.0</v>
      </c>
      <c r="B152" s="90" t="s">
        <v>15</v>
      </c>
      <c r="C152" s="90" t="s">
        <v>6</v>
      </c>
      <c r="D152" s="91">
        <v>105.37</v>
      </c>
      <c r="E152" s="91">
        <v>13.55</v>
      </c>
      <c r="F152" s="91">
        <v>140.4</v>
      </c>
      <c r="G152" s="91">
        <v>13.73</v>
      </c>
      <c r="H152" s="91">
        <v>27.68</v>
      </c>
      <c r="I152" s="91">
        <v>2.85</v>
      </c>
      <c r="J152" s="91">
        <v>112.56</v>
      </c>
      <c r="K152" s="91">
        <v>25.92</v>
      </c>
      <c r="L152" s="91">
        <v>7.0</v>
      </c>
      <c r="M152" s="91">
        <f t="shared" ref="M152:N152" si="171">D152+F152+H152+J152</f>
        <v>386.01</v>
      </c>
      <c r="N152" s="91">
        <f t="shared" si="171"/>
        <v>56.05</v>
      </c>
      <c r="O152" s="93">
        <f t="shared" ref="O152:O156" si="173">((N152-N157)/N157)*100</f>
        <v>324.9431387</v>
      </c>
    </row>
    <row r="153">
      <c r="A153" s="90">
        <v>903.0</v>
      </c>
      <c r="B153" s="90" t="s">
        <v>15</v>
      </c>
      <c r="C153" s="90" t="s">
        <v>6</v>
      </c>
      <c r="D153" s="91">
        <v>95.11</v>
      </c>
      <c r="E153" s="91">
        <v>14.1</v>
      </c>
      <c r="F153" s="91">
        <v>126.0</v>
      </c>
      <c r="G153" s="91">
        <v>15.02</v>
      </c>
      <c r="H153" s="91">
        <v>20.63</v>
      </c>
      <c r="I153" s="91">
        <v>0.52</v>
      </c>
      <c r="J153" s="91">
        <v>123.54</v>
      </c>
      <c r="K153" s="91">
        <v>27.52</v>
      </c>
      <c r="L153" s="91">
        <v>8.0</v>
      </c>
      <c r="M153" s="91">
        <f t="shared" ref="M153:N153" si="172">D153+F153+H153+J153</f>
        <v>365.28</v>
      </c>
      <c r="N153" s="91">
        <f t="shared" si="172"/>
        <v>57.16</v>
      </c>
      <c r="O153" s="93">
        <f t="shared" si="173"/>
        <v>361.7124394</v>
      </c>
    </row>
    <row r="154">
      <c r="A154" s="90">
        <v>905.0</v>
      </c>
      <c r="B154" s="90" t="s">
        <v>15</v>
      </c>
      <c r="C154" s="90" t="s">
        <v>6</v>
      </c>
      <c r="D154" s="91">
        <v>98.29</v>
      </c>
      <c r="E154" s="91">
        <v>13.52</v>
      </c>
      <c r="F154" s="91">
        <v>108.94</v>
      </c>
      <c r="G154" s="91">
        <v>12.53</v>
      </c>
      <c r="H154" s="91">
        <v>36.85</v>
      </c>
      <c r="I154" s="91">
        <v>3.68</v>
      </c>
      <c r="J154" s="91">
        <v>110.1</v>
      </c>
      <c r="K154" s="91">
        <v>26.94</v>
      </c>
      <c r="L154" s="91">
        <v>8.0</v>
      </c>
      <c r="M154" s="91">
        <f t="shared" ref="M154:N154" si="174">D154+F154+H154+J154</f>
        <v>354.18</v>
      </c>
      <c r="N154" s="91">
        <f t="shared" si="174"/>
        <v>56.67</v>
      </c>
      <c r="O154" s="93">
        <f t="shared" si="173"/>
        <v>939.8165138</v>
      </c>
    </row>
    <row r="155">
      <c r="A155" s="90">
        <v>906.0</v>
      </c>
      <c r="B155" s="90" t="s">
        <v>15</v>
      </c>
      <c r="C155" s="90" t="s">
        <v>6</v>
      </c>
      <c r="D155" s="91">
        <v>75.55</v>
      </c>
      <c r="E155" s="91">
        <v>11.68</v>
      </c>
      <c r="F155" s="91">
        <v>113.81</v>
      </c>
      <c r="G155" s="91">
        <v>12.56</v>
      </c>
      <c r="H155" s="91">
        <v>16.62</v>
      </c>
      <c r="I155" s="91">
        <v>1.96</v>
      </c>
      <c r="J155" s="91">
        <v>106.45</v>
      </c>
      <c r="K155" s="91">
        <v>26.66</v>
      </c>
      <c r="L155" s="91">
        <v>6.0</v>
      </c>
      <c r="M155" s="91">
        <f t="shared" ref="M155:N155" si="175">D155+F155+H155+J155</f>
        <v>312.43</v>
      </c>
      <c r="N155" s="91">
        <f t="shared" si="175"/>
        <v>52.86</v>
      </c>
      <c r="O155" s="93">
        <f t="shared" si="173"/>
        <v>229.7567062</v>
      </c>
    </row>
    <row r="156">
      <c r="A156" s="90">
        <v>910.0</v>
      </c>
      <c r="B156" s="90" t="s">
        <v>15</v>
      </c>
      <c r="C156" s="90" t="s">
        <v>6</v>
      </c>
      <c r="D156" s="91">
        <v>97.38</v>
      </c>
      <c r="E156" s="91">
        <v>11.25</v>
      </c>
      <c r="F156" s="91">
        <v>81.71</v>
      </c>
      <c r="G156" s="91">
        <v>8.79</v>
      </c>
      <c r="H156" s="91">
        <v>22.5</v>
      </c>
      <c r="I156" s="91">
        <v>1.85</v>
      </c>
      <c r="J156" s="91">
        <v>87.68</v>
      </c>
      <c r="K156" s="91">
        <v>22.34</v>
      </c>
      <c r="L156" s="91">
        <v>7.0</v>
      </c>
      <c r="M156" s="91">
        <f t="shared" ref="M156:N156" si="176">D156+F156+H156+J156</f>
        <v>289.27</v>
      </c>
      <c r="N156" s="91">
        <f t="shared" si="176"/>
        <v>44.23</v>
      </c>
      <c r="O156" s="93">
        <f t="shared" si="173"/>
        <v>165.3269346</v>
      </c>
    </row>
    <row r="157">
      <c r="A157" s="90">
        <v>896.0</v>
      </c>
      <c r="B157" s="90" t="s">
        <v>15</v>
      </c>
      <c r="C157" s="90" t="s">
        <v>419</v>
      </c>
      <c r="D157" s="91">
        <v>78.79</v>
      </c>
      <c r="E157" s="91">
        <v>6.41</v>
      </c>
      <c r="F157" s="91">
        <v>120.89</v>
      </c>
      <c r="G157" s="91">
        <v>5.84</v>
      </c>
      <c r="H157" s="91">
        <v>14.47</v>
      </c>
      <c r="I157" s="91">
        <v>0.94</v>
      </c>
      <c r="J157" s="95"/>
      <c r="K157" s="95"/>
      <c r="L157" s="95"/>
      <c r="M157" s="91">
        <f t="shared" ref="M157:N157" si="177">D157+F157+H157+J157</f>
        <v>214.15</v>
      </c>
      <c r="N157" s="91">
        <f t="shared" si="177"/>
        <v>13.19</v>
      </c>
      <c r="O157" s="93"/>
    </row>
    <row r="158">
      <c r="A158" s="90">
        <v>897.0</v>
      </c>
      <c r="B158" s="90" t="s">
        <v>15</v>
      </c>
      <c r="C158" s="90" t="s">
        <v>419</v>
      </c>
      <c r="D158" s="91">
        <v>86.4</v>
      </c>
      <c r="E158" s="91">
        <v>6.53</v>
      </c>
      <c r="F158" s="91">
        <v>104.58</v>
      </c>
      <c r="G158" s="91">
        <v>5.03</v>
      </c>
      <c r="H158" s="91">
        <v>11.43</v>
      </c>
      <c r="I158" s="91">
        <v>0.82</v>
      </c>
      <c r="J158" s="95"/>
      <c r="K158" s="95"/>
      <c r="L158" s="95"/>
      <c r="M158" s="91">
        <f t="shared" ref="M158:N158" si="178">D158+F158+H158+J158</f>
        <v>202.41</v>
      </c>
      <c r="N158" s="91">
        <f t="shared" si="178"/>
        <v>12.38</v>
      </c>
      <c r="O158" s="93"/>
    </row>
    <row r="159">
      <c r="A159" s="90">
        <v>900.0</v>
      </c>
      <c r="B159" s="90" t="s">
        <v>15</v>
      </c>
      <c r="C159" s="90" t="s">
        <v>419</v>
      </c>
      <c r="D159" s="91">
        <v>34.04</v>
      </c>
      <c r="E159" s="91">
        <v>2.75</v>
      </c>
      <c r="F159" s="91">
        <v>44.53</v>
      </c>
      <c r="G159" s="91">
        <v>2.23</v>
      </c>
      <c r="H159" s="91">
        <v>7.65</v>
      </c>
      <c r="I159" s="91">
        <v>0.47</v>
      </c>
      <c r="J159" s="95"/>
      <c r="K159" s="95"/>
      <c r="L159" s="95"/>
      <c r="M159" s="91">
        <f t="shared" ref="M159:N159" si="179">D159+F159+H159+J159</f>
        <v>86.22</v>
      </c>
      <c r="N159" s="91">
        <f t="shared" si="179"/>
        <v>5.45</v>
      </c>
      <c r="O159" s="101"/>
    </row>
    <row r="160">
      <c r="A160" s="90">
        <v>904.0</v>
      </c>
      <c r="B160" s="90" t="s">
        <v>15</v>
      </c>
      <c r="C160" s="90" t="s">
        <v>419</v>
      </c>
      <c r="D160" s="91">
        <v>87.39</v>
      </c>
      <c r="E160" s="91">
        <v>7.79</v>
      </c>
      <c r="F160" s="91">
        <v>134.43</v>
      </c>
      <c r="G160" s="91">
        <v>6.75</v>
      </c>
      <c r="H160" s="91">
        <v>24.05</v>
      </c>
      <c r="I160" s="91">
        <v>1.49</v>
      </c>
      <c r="J160" s="95"/>
      <c r="K160" s="95"/>
      <c r="L160" s="95"/>
      <c r="M160" s="91">
        <f t="shared" ref="M160:N160" si="180">D160+F160+H160+J160</f>
        <v>245.87</v>
      </c>
      <c r="N160" s="91">
        <f t="shared" si="180"/>
        <v>16.03</v>
      </c>
      <c r="O160" s="93"/>
    </row>
    <row r="161">
      <c r="A161" s="90">
        <v>909.0</v>
      </c>
      <c r="B161" s="90" t="s">
        <v>15</v>
      </c>
      <c r="C161" s="90" t="s">
        <v>419</v>
      </c>
      <c r="D161" s="91">
        <v>104.8</v>
      </c>
      <c r="E161" s="91">
        <v>8.32</v>
      </c>
      <c r="F161" s="91">
        <v>142.95</v>
      </c>
      <c r="G161" s="91">
        <v>6.82</v>
      </c>
      <c r="H161" s="91">
        <v>24.4</v>
      </c>
      <c r="I161" s="91">
        <v>1.53</v>
      </c>
      <c r="J161" s="95"/>
      <c r="K161" s="95"/>
      <c r="L161" s="95"/>
      <c r="M161" s="91">
        <f t="shared" ref="M161:N161" si="181">D161+F161+H161+J161</f>
        <v>272.15</v>
      </c>
      <c r="N161" s="91">
        <f t="shared" si="181"/>
        <v>16.67</v>
      </c>
      <c r="O161" s="93"/>
    </row>
    <row r="162">
      <c r="A162" s="90">
        <v>898.0</v>
      </c>
      <c r="B162" s="90" t="s">
        <v>15</v>
      </c>
      <c r="C162" s="90" t="s">
        <v>29</v>
      </c>
      <c r="D162" s="91">
        <v>183.88</v>
      </c>
      <c r="E162" s="91">
        <v>14.7</v>
      </c>
      <c r="F162" s="91">
        <v>186.28</v>
      </c>
      <c r="G162" s="91">
        <v>12.8</v>
      </c>
      <c r="H162" s="91">
        <v>23.19</v>
      </c>
      <c r="I162" s="91">
        <v>1.59</v>
      </c>
      <c r="J162" s="91">
        <v>124.68</v>
      </c>
      <c r="K162" s="91">
        <v>18.95</v>
      </c>
      <c r="L162" s="91">
        <v>10.0</v>
      </c>
      <c r="M162" s="91">
        <f t="shared" ref="M162:N162" si="182">D162+F162+H162+J162</f>
        <v>518.03</v>
      </c>
      <c r="N162" s="91">
        <f t="shared" si="182"/>
        <v>48.04</v>
      </c>
      <c r="O162" s="93">
        <f t="shared" ref="O162:O166" si="184">((N162-N157)/N157)*100</f>
        <v>264.2153146</v>
      </c>
    </row>
    <row r="163">
      <c r="A163" s="90">
        <v>899.0</v>
      </c>
      <c r="B163" s="90" t="s">
        <v>15</v>
      </c>
      <c r="C163" s="90" t="s">
        <v>29</v>
      </c>
      <c r="D163" s="91">
        <v>266.27</v>
      </c>
      <c r="E163" s="91">
        <v>20.38</v>
      </c>
      <c r="F163" s="91">
        <v>283.32</v>
      </c>
      <c r="G163" s="91">
        <v>20.75</v>
      </c>
      <c r="H163" s="91">
        <v>57.83</v>
      </c>
      <c r="I163" s="91">
        <v>3.44</v>
      </c>
      <c r="J163" s="91">
        <v>245.01</v>
      </c>
      <c r="K163" s="91">
        <v>46.89</v>
      </c>
      <c r="L163" s="91">
        <v>15.0</v>
      </c>
      <c r="M163" s="91">
        <f t="shared" ref="M163:N163" si="183">D163+F163+H163+J163</f>
        <v>852.43</v>
      </c>
      <c r="N163" s="91">
        <f t="shared" si="183"/>
        <v>91.46</v>
      </c>
      <c r="O163" s="93">
        <f t="shared" si="184"/>
        <v>638.7722132</v>
      </c>
    </row>
    <row r="164">
      <c r="A164" s="90">
        <v>901.0</v>
      </c>
      <c r="B164" s="90" t="s">
        <v>15</v>
      </c>
      <c r="C164" s="90" t="s">
        <v>29</v>
      </c>
      <c r="D164" s="91">
        <v>214.35</v>
      </c>
      <c r="E164" s="91">
        <v>19.78</v>
      </c>
      <c r="F164" s="91">
        <v>245.79</v>
      </c>
      <c r="G164" s="91">
        <v>19.29</v>
      </c>
      <c r="H164" s="91">
        <v>30.38</v>
      </c>
      <c r="I164" s="91">
        <v>2.58</v>
      </c>
      <c r="J164" s="91">
        <v>353.95</v>
      </c>
      <c r="K164" s="91">
        <v>76.86</v>
      </c>
      <c r="L164" s="91">
        <v>12.0</v>
      </c>
      <c r="M164" s="91">
        <f t="shared" ref="M164:N164" si="185">D164+F164+H164+J164</f>
        <v>844.47</v>
      </c>
      <c r="N164" s="91">
        <f t="shared" si="185"/>
        <v>118.51</v>
      </c>
      <c r="O164" s="93">
        <f t="shared" si="184"/>
        <v>2074.495413</v>
      </c>
    </row>
    <row r="165">
      <c r="A165" s="90">
        <v>907.0</v>
      </c>
      <c r="B165" s="90" t="s">
        <v>15</v>
      </c>
      <c r="C165" s="90" t="s">
        <v>29</v>
      </c>
      <c r="D165" s="91">
        <v>266.99</v>
      </c>
      <c r="E165" s="91">
        <v>22.19</v>
      </c>
      <c r="F165" s="91">
        <v>246.93</v>
      </c>
      <c r="G165" s="91">
        <v>18.84</v>
      </c>
      <c r="H165" s="91">
        <v>49.82</v>
      </c>
      <c r="I165" s="91">
        <v>3.24</v>
      </c>
      <c r="J165" s="91">
        <v>294.58</v>
      </c>
      <c r="K165" s="91">
        <v>57.32</v>
      </c>
      <c r="L165" s="91">
        <v>16.0</v>
      </c>
      <c r="M165" s="91">
        <f t="shared" ref="M165:N165" si="186">D165+F165+H165+J165</f>
        <v>858.32</v>
      </c>
      <c r="N165" s="91">
        <f t="shared" si="186"/>
        <v>101.59</v>
      </c>
      <c r="O165" s="93">
        <f t="shared" si="184"/>
        <v>533.7492202</v>
      </c>
    </row>
    <row r="166">
      <c r="A166" s="90">
        <v>908.0</v>
      </c>
      <c r="B166" s="90" t="s">
        <v>15</v>
      </c>
      <c r="C166" s="90" t="s">
        <v>29</v>
      </c>
      <c r="D166" s="91">
        <v>248.14</v>
      </c>
      <c r="E166" s="91">
        <v>19.77</v>
      </c>
      <c r="F166" s="91">
        <v>220.51</v>
      </c>
      <c r="G166" s="91">
        <v>17.46</v>
      </c>
      <c r="H166" s="91">
        <v>38.29</v>
      </c>
      <c r="I166" s="91">
        <v>2.83</v>
      </c>
      <c r="J166" s="91">
        <v>298.57</v>
      </c>
      <c r="K166" s="91">
        <v>62.54</v>
      </c>
      <c r="L166" s="91">
        <v>8.0</v>
      </c>
      <c r="M166" s="91">
        <f t="shared" ref="M166:N166" si="187">D166+F166+H166+J166</f>
        <v>805.51</v>
      </c>
      <c r="N166" s="91">
        <f t="shared" si="187"/>
        <v>102.6</v>
      </c>
      <c r="O166" s="93">
        <f t="shared" si="184"/>
        <v>515.4769046</v>
      </c>
    </row>
    <row r="167">
      <c r="A167" s="90">
        <v>913.0</v>
      </c>
      <c r="B167" s="90" t="s">
        <v>22</v>
      </c>
      <c r="C167" s="90" t="s">
        <v>6</v>
      </c>
      <c r="D167" s="91">
        <v>136.87</v>
      </c>
      <c r="E167" s="91">
        <v>14.33</v>
      </c>
      <c r="F167" s="91">
        <v>116.55</v>
      </c>
      <c r="G167" s="91">
        <v>10.62</v>
      </c>
      <c r="H167" s="91">
        <v>71.66</v>
      </c>
      <c r="I167" s="91">
        <v>7.67</v>
      </c>
      <c r="J167" s="91">
        <v>92.7</v>
      </c>
      <c r="K167" s="91">
        <v>19.63</v>
      </c>
      <c r="L167" s="91">
        <v>12.0</v>
      </c>
      <c r="M167" s="91">
        <f t="shared" ref="M167:N167" si="188">D167+F167+H167+J167</f>
        <v>417.78</v>
      </c>
      <c r="N167" s="91">
        <f t="shared" si="188"/>
        <v>52.25</v>
      </c>
      <c r="O167" s="93">
        <f t="shared" ref="O167:O171" si="190">((N167-N172)/N172)*100</f>
        <v>172.1354167</v>
      </c>
    </row>
    <row r="168">
      <c r="A168" s="90">
        <v>914.0</v>
      </c>
      <c r="B168" s="90" t="s">
        <v>22</v>
      </c>
      <c r="C168" s="90" t="s">
        <v>6</v>
      </c>
      <c r="D168" s="91">
        <v>156.21</v>
      </c>
      <c r="E168" s="91">
        <v>20.96</v>
      </c>
      <c r="F168" s="91">
        <v>164.45</v>
      </c>
      <c r="G168" s="91">
        <v>17.86</v>
      </c>
      <c r="H168" s="91">
        <v>68.01</v>
      </c>
      <c r="I168" s="91">
        <v>5.33</v>
      </c>
      <c r="J168" s="91">
        <v>107.32</v>
      </c>
      <c r="K168" s="91">
        <v>27.86</v>
      </c>
      <c r="L168" s="91">
        <v>3.0</v>
      </c>
      <c r="M168" s="91">
        <f t="shared" ref="M168:N168" si="189">D168+F168+H168+J168</f>
        <v>495.99</v>
      </c>
      <c r="N168" s="91">
        <f t="shared" si="189"/>
        <v>72.01</v>
      </c>
      <c r="O168" s="93">
        <f t="shared" si="190"/>
        <v>375.9418374</v>
      </c>
    </row>
    <row r="169">
      <c r="A169" s="90">
        <v>922.0</v>
      </c>
      <c r="B169" s="90" t="s">
        <v>22</v>
      </c>
      <c r="C169" s="90" t="s">
        <v>6</v>
      </c>
      <c r="D169" s="91">
        <v>137.84</v>
      </c>
      <c r="E169" s="91">
        <v>15.91</v>
      </c>
      <c r="F169" s="91">
        <v>141.9</v>
      </c>
      <c r="G169" s="91">
        <v>13.37</v>
      </c>
      <c r="H169" s="91">
        <v>81.88</v>
      </c>
      <c r="I169" s="91">
        <v>7.24</v>
      </c>
      <c r="J169" s="91">
        <v>81.45</v>
      </c>
      <c r="K169" s="91">
        <v>19.05</v>
      </c>
      <c r="L169" s="91">
        <v>15.0</v>
      </c>
      <c r="M169" s="91">
        <f t="shared" ref="M169:N169" si="191">D169+F169+H169+J169</f>
        <v>443.07</v>
      </c>
      <c r="N169" s="91">
        <f t="shared" si="191"/>
        <v>55.57</v>
      </c>
      <c r="O169" s="93">
        <f t="shared" si="190"/>
        <v>172.0019579</v>
      </c>
    </row>
    <row r="170">
      <c r="A170" s="90">
        <v>923.0</v>
      </c>
      <c r="B170" s="90" t="s">
        <v>22</v>
      </c>
      <c r="C170" s="90" t="s">
        <v>6</v>
      </c>
      <c r="D170" s="91">
        <v>127.18</v>
      </c>
      <c r="E170" s="91">
        <v>18.43</v>
      </c>
      <c r="F170" s="91">
        <v>114.63</v>
      </c>
      <c r="G170" s="91">
        <v>13.97</v>
      </c>
      <c r="H170" s="91">
        <v>53.58</v>
      </c>
      <c r="I170" s="91">
        <v>5.92</v>
      </c>
      <c r="J170" s="91">
        <v>98.49</v>
      </c>
      <c r="K170" s="91">
        <v>22.97</v>
      </c>
      <c r="L170" s="91">
        <v>15.0</v>
      </c>
      <c r="M170" s="91">
        <f t="shared" ref="M170:N170" si="192">D170+F170+H170+J170</f>
        <v>393.88</v>
      </c>
      <c r="N170" s="91">
        <f t="shared" si="192"/>
        <v>61.29</v>
      </c>
      <c r="O170" s="93">
        <f t="shared" si="190"/>
        <v>311.0663984</v>
      </c>
    </row>
    <row r="171">
      <c r="A171" s="90">
        <v>924.0</v>
      </c>
      <c r="B171" s="90" t="s">
        <v>22</v>
      </c>
      <c r="C171" s="90" t="s">
        <v>6</v>
      </c>
      <c r="D171" s="91">
        <v>132.27</v>
      </c>
      <c r="E171" s="91">
        <v>16.13</v>
      </c>
      <c r="F171" s="91">
        <v>116.84</v>
      </c>
      <c r="G171" s="91">
        <v>12.94</v>
      </c>
      <c r="H171" s="91">
        <v>57.24</v>
      </c>
      <c r="I171" s="91">
        <v>5.77</v>
      </c>
      <c r="J171" s="91">
        <v>125.9</v>
      </c>
      <c r="K171" s="91">
        <v>30.27</v>
      </c>
      <c r="L171" s="91">
        <v>25.0</v>
      </c>
      <c r="M171" s="91">
        <f t="shared" ref="M171:N171" si="193">D171+F171+H171+J171</f>
        <v>432.25</v>
      </c>
      <c r="N171" s="91">
        <f t="shared" si="193"/>
        <v>65.11</v>
      </c>
      <c r="O171" s="93">
        <f t="shared" si="190"/>
        <v>287.3289709</v>
      </c>
    </row>
    <row r="172">
      <c r="A172" s="90">
        <v>912.0</v>
      </c>
      <c r="B172" s="90" t="s">
        <v>22</v>
      </c>
      <c r="C172" s="90" t="s">
        <v>419</v>
      </c>
      <c r="D172" s="91">
        <v>113.16</v>
      </c>
      <c r="E172" s="91">
        <v>9.33</v>
      </c>
      <c r="F172" s="91">
        <v>131.13</v>
      </c>
      <c r="G172" s="91">
        <v>7.04</v>
      </c>
      <c r="H172" s="91">
        <v>43.63</v>
      </c>
      <c r="I172" s="91">
        <v>2.83</v>
      </c>
      <c r="J172" s="95"/>
      <c r="K172" s="95"/>
      <c r="L172" s="95"/>
      <c r="M172" s="91">
        <f t="shared" ref="M172:N172" si="194">D172+F172+H172+J172</f>
        <v>287.92</v>
      </c>
      <c r="N172" s="91">
        <f t="shared" si="194"/>
        <v>19.2</v>
      </c>
      <c r="O172" s="93"/>
    </row>
    <row r="173">
      <c r="A173" s="90">
        <v>915.0</v>
      </c>
      <c r="B173" s="90" t="s">
        <v>22</v>
      </c>
      <c r="C173" s="90" t="s">
        <v>419</v>
      </c>
      <c r="D173" s="91">
        <v>89.65</v>
      </c>
      <c r="E173" s="91">
        <v>7.49</v>
      </c>
      <c r="F173" s="91">
        <v>108.69</v>
      </c>
      <c r="G173" s="91">
        <v>5.6</v>
      </c>
      <c r="H173" s="91">
        <v>30.51</v>
      </c>
      <c r="I173" s="91">
        <v>2.04</v>
      </c>
      <c r="J173" s="95"/>
      <c r="K173" s="95"/>
      <c r="L173" s="95"/>
      <c r="M173" s="91">
        <f t="shared" ref="M173:N173" si="195">D173+F173+H173+J173</f>
        <v>228.85</v>
      </c>
      <c r="N173" s="91">
        <f t="shared" si="195"/>
        <v>15.13</v>
      </c>
      <c r="O173" s="93"/>
    </row>
    <row r="174">
      <c r="A174" s="90">
        <v>916.0</v>
      </c>
      <c r="B174" s="90" t="s">
        <v>22</v>
      </c>
      <c r="C174" s="90" t="s">
        <v>419</v>
      </c>
      <c r="D174" s="91">
        <v>138.95</v>
      </c>
      <c r="E174" s="91">
        <v>10.06</v>
      </c>
      <c r="F174" s="91">
        <v>142.15</v>
      </c>
      <c r="G174" s="91">
        <v>7.14</v>
      </c>
      <c r="H174" s="91">
        <v>57.16</v>
      </c>
      <c r="I174" s="91">
        <v>3.23</v>
      </c>
      <c r="J174" s="95"/>
      <c r="K174" s="95"/>
      <c r="L174" s="95"/>
      <c r="M174" s="91">
        <f t="shared" ref="M174:N174" si="196">D174+F174+H174+J174</f>
        <v>338.26</v>
      </c>
      <c r="N174" s="91">
        <f t="shared" si="196"/>
        <v>20.43</v>
      </c>
      <c r="O174" s="101"/>
    </row>
    <row r="175">
      <c r="A175" s="90">
        <v>918.0</v>
      </c>
      <c r="B175" s="90" t="s">
        <v>22</v>
      </c>
      <c r="C175" s="90" t="s">
        <v>419</v>
      </c>
      <c r="D175" s="91">
        <v>93.63</v>
      </c>
      <c r="E175" s="91">
        <v>7.45</v>
      </c>
      <c r="F175" s="91">
        <v>91.88</v>
      </c>
      <c r="G175" s="91">
        <v>5.01</v>
      </c>
      <c r="H175" s="91">
        <v>37.51</v>
      </c>
      <c r="I175" s="91">
        <v>2.45</v>
      </c>
      <c r="J175" s="95"/>
      <c r="K175" s="95"/>
      <c r="L175" s="95"/>
      <c r="M175" s="91">
        <f t="shared" ref="M175:N175" si="197">D175+F175+H175+J175</f>
        <v>223.02</v>
      </c>
      <c r="N175" s="91">
        <f t="shared" si="197"/>
        <v>14.91</v>
      </c>
      <c r="O175" s="93"/>
    </row>
    <row r="176">
      <c r="A176" s="90">
        <v>920.0</v>
      </c>
      <c r="B176" s="90" t="s">
        <v>22</v>
      </c>
      <c r="C176" s="90" t="s">
        <v>419</v>
      </c>
      <c r="D176" s="91">
        <v>104.92</v>
      </c>
      <c r="E176" s="91">
        <v>8.27</v>
      </c>
      <c r="F176" s="91">
        <v>122.97</v>
      </c>
      <c r="G176" s="91">
        <v>6.31</v>
      </c>
      <c r="H176" s="91">
        <v>36.26</v>
      </c>
      <c r="I176" s="91">
        <v>2.23</v>
      </c>
      <c r="J176" s="95"/>
      <c r="K176" s="95"/>
      <c r="L176" s="95"/>
      <c r="M176" s="91">
        <f t="shared" ref="M176:N176" si="198">D176+F176+H176+J176</f>
        <v>264.15</v>
      </c>
      <c r="N176" s="91">
        <f t="shared" si="198"/>
        <v>16.81</v>
      </c>
      <c r="O176" s="93"/>
    </row>
    <row r="177">
      <c r="A177" s="90">
        <v>911.0</v>
      </c>
      <c r="B177" s="90" t="s">
        <v>22</v>
      </c>
      <c r="C177" s="90" t="s">
        <v>29</v>
      </c>
      <c r="D177" s="91">
        <v>172.67</v>
      </c>
      <c r="E177" s="91">
        <v>23.46</v>
      </c>
      <c r="F177" s="91">
        <v>284.5</v>
      </c>
      <c r="G177" s="91">
        <v>19.93</v>
      </c>
      <c r="H177" s="91">
        <v>86.43</v>
      </c>
      <c r="I177" s="91">
        <v>5.68</v>
      </c>
      <c r="J177" s="91">
        <v>184.81</v>
      </c>
      <c r="K177" s="91">
        <v>29.72</v>
      </c>
      <c r="L177" s="91">
        <v>16.0</v>
      </c>
      <c r="M177" s="91">
        <f t="shared" ref="M177:N177" si="199">D177+F177+H177+J177</f>
        <v>728.41</v>
      </c>
      <c r="N177" s="91">
        <f t="shared" si="199"/>
        <v>78.79</v>
      </c>
      <c r="O177" s="93">
        <f t="shared" ref="O177:O181" si="201">((N177-N172)/N172)*100</f>
        <v>310.3645833</v>
      </c>
    </row>
    <row r="178">
      <c r="A178" s="90">
        <v>917.0</v>
      </c>
      <c r="B178" s="90" t="s">
        <v>22</v>
      </c>
      <c r="C178" s="90" t="s">
        <v>29</v>
      </c>
      <c r="D178" s="91">
        <v>270.23</v>
      </c>
      <c r="E178" s="91">
        <v>22.04</v>
      </c>
      <c r="F178" s="91">
        <v>244.97</v>
      </c>
      <c r="G178" s="91">
        <v>17.86</v>
      </c>
      <c r="H178" s="91">
        <v>112.96</v>
      </c>
      <c r="I178" s="91">
        <v>6.61</v>
      </c>
      <c r="J178" s="91">
        <v>209.87</v>
      </c>
      <c r="K178" s="91">
        <v>37.46</v>
      </c>
      <c r="L178" s="91">
        <v>14.0</v>
      </c>
      <c r="M178" s="91">
        <f t="shared" ref="M178:N178" si="200">D178+F178+H178+J178</f>
        <v>838.03</v>
      </c>
      <c r="N178" s="91">
        <f t="shared" si="200"/>
        <v>83.97</v>
      </c>
      <c r="O178" s="93">
        <f t="shared" si="201"/>
        <v>454.9900859</v>
      </c>
    </row>
    <row r="179">
      <c r="A179" s="90">
        <v>919.0</v>
      </c>
      <c r="B179" s="90" t="s">
        <v>22</v>
      </c>
      <c r="C179" s="90" t="s">
        <v>29</v>
      </c>
      <c r="D179" s="91">
        <v>14.62</v>
      </c>
      <c r="E179" s="91">
        <v>10.07</v>
      </c>
      <c r="F179" s="91">
        <v>136.42</v>
      </c>
      <c r="G179" s="91">
        <v>14.57</v>
      </c>
      <c r="H179" s="91">
        <v>75.2</v>
      </c>
      <c r="I179" s="91">
        <v>4.56</v>
      </c>
      <c r="J179" s="91">
        <v>129.35</v>
      </c>
      <c r="K179" s="91">
        <v>18.21</v>
      </c>
      <c r="L179" s="91">
        <v>20.0</v>
      </c>
      <c r="M179" s="91">
        <f t="shared" ref="M179:N179" si="202">D179+F179+H179+J179</f>
        <v>355.59</v>
      </c>
      <c r="N179" s="91">
        <f t="shared" si="202"/>
        <v>47.41</v>
      </c>
      <c r="O179" s="93">
        <f t="shared" si="201"/>
        <v>132.0606951</v>
      </c>
    </row>
    <row r="180">
      <c r="A180" s="90">
        <v>921.0</v>
      </c>
      <c r="B180" s="90" t="s">
        <v>22</v>
      </c>
      <c r="C180" s="90" t="s">
        <v>29</v>
      </c>
      <c r="D180" s="91">
        <v>284.03</v>
      </c>
      <c r="E180" s="91">
        <v>24.48</v>
      </c>
      <c r="F180" s="91">
        <v>236.38</v>
      </c>
      <c r="G180" s="91">
        <v>17.89</v>
      </c>
      <c r="H180" s="91">
        <v>107.61</v>
      </c>
      <c r="I180" s="91">
        <v>6.87</v>
      </c>
      <c r="J180" s="91">
        <v>301.7</v>
      </c>
      <c r="K180" s="91">
        <v>53.68</v>
      </c>
      <c r="L180" s="91">
        <v>11.0</v>
      </c>
      <c r="M180" s="91">
        <f t="shared" ref="M180:N180" si="203">D180+F180+H180+J180</f>
        <v>929.72</v>
      </c>
      <c r="N180" s="91">
        <f t="shared" si="203"/>
        <v>102.92</v>
      </c>
      <c r="O180" s="93">
        <f t="shared" si="201"/>
        <v>590.2749832</v>
      </c>
    </row>
    <row r="181">
      <c r="A181" s="90">
        <v>925.0</v>
      </c>
      <c r="B181" s="90" t="s">
        <v>22</v>
      </c>
      <c r="C181" s="90" t="s">
        <v>29</v>
      </c>
      <c r="D181" s="91">
        <v>307.4</v>
      </c>
      <c r="E181" s="91">
        <v>27.58</v>
      </c>
      <c r="F181" s="91">
        <v>283.51</v>
      </c>
      <c r="G181" s="91">
        <v>23.96</v>
      </c>
      <c r="H181" s="91">
        <v>104.9</v>
      </c>
      <c r="I181" s="91">
        <v>7.23</v>
      </c>
      <c r="J181" s="95"/>
      <c r="K181" s="95"/>
      <c r="L181" s="95"/>
      <c r="M181" s="91">
        <f t="shared" ref="M181:N181" si="204">D181+F181+H181+J181</f>
        <v>695.81</v>
      </c>
      <c r="N181" s="91">
        <f t="shared" si="204"/>
        <v>58.77</v>
      </c>
      <c r="O181" s="93">
        <f t="shared" si="201"/>
        <v>249.6133254</v>
      </c>
    </row>
    <row r="182">
      <c r="A182" s="90">
        <v>930.0</v>
      </c>
      <c r="B182" s="90" t="s">
        <v>21</v>
      </c>
      <c r="C182" s="90" t="s">
        <v>6</v>
      </c>
      <c r="D182" s="91">
        <v>72.9</v>
      </c>
      <c r="E182" s="91">
        <v>11.22</v>
      </c>
      <c r="F182" s="91">
        <v>103.48</v>
      </c>
      <c r="G182" s="91">
        <v>11.43</v>
      </c>
      <c r="H182" s="91">
        <v>19.8</v>
      </c>
      <c r="I182" s="91">
        <v>2.4</v>
      </c>
      <c r="J182" s="91">
        <v>215.65</v>
      </c>
      <c r="K182" s="91">
        <v>50.53</v>
      </c>
      <c r="L182" s="91">
        <v>5.0</v>
      </c>
      <c r="M182" s="91">
        <f t="shared" ref="M182:N182" si="205">D182+F182+H182+J182</f>
        <v>411.83</v>
      </c>
      <c r="N182" s="91">
        <f t="shared" si="205"/>
        <v>75.58</v>
      </c>
      <c r="O182" s="93">
        <f t="shared" ref="O182:O186" si="207">((N182-N187)/N187)*100</f>
        <v>585.8439201</v>
      </c>
    </row>
    <row r="183">
      <c r="A183" s="90">
        <v>932.0</v>
      </c>
      <c r="B183" s="90" t="s">
        <v>21</v>
      </c>
      <c r="C183" s="90" t="s">
        <v>6</v>
      </c>
      <c r="D183" s="91">
        <v>106.33</v>
      </c>
      <c r="E183" s="91">
        <v>13.31</v>
      </c>
      <c r="F183" s="91">
        <v>134.37</v>
      </c>
      <c r="G183" s="91">
        <v>11.82</v>
      </c>
      <c r="H183" s="91">
        <v>45.8</v>
      </c>
      <c r="I183" s="91">
        <v>4.29</v>
      </c>
      <c r="J183" s="91">
        <v>101.34</v>
      </c>
      <c r="K183" s="91">
        <v>23.78</v>
      </c>
      <c r="L183" s="91">
        <v>19.0</v>
      </c>
      <c r="M183" s="91">
        <f t="shared" ref="M183:N183" si="206">D183+F183+H183+J183</f>
        <v>387.84</v>
      </c>
      <c r="N183" s="91">
        <f t="shared" si="206"/>
        <v>53.2</v>
      </c>
      <c r="O183" s="93">
        <f t="shared" si="207"/>
        <v>171.0137545</v>
      </c>
    </row>
    <row r="184">
      <c r="A184" s="90">
        <v>933.0</v>
      </c>
      <c r="B184" s="90" t="s">
        <v>21</v>
      </c>
      <c r="C184" s="90" t="s">
        <v>6</v>
      </c>
      <c r="D184" s="91">
        <v>79.51</v>
      </c>
      <c r="E184" s="91">
        <v>10.73</v>
      </c>
      <c r="F184" s="91">
        <v>127.54</v>
      </c>
      <c r="G184" s="91">
        <v>10.95</v>
      </c>
      <c r="H184" s="91">
        <v>40.94</v>
      </c>
      <c r="I184" s="91">
        <v>3.93</v>
      </c>
      <c r="J184" s="91">
        <v>159.2</v>
      </c>
      <c r="K184" s="91">
        <v>33.75</v>
      </c>
      <c r="L184" s="91">
        <v>8.0</v>
      </c>
      <c r="M184" s="91">
        <f t="shared" ref="M184:N184" si="208">D184+F184+H184+J184</f>
        <v>407.19</v>
      </c>
      <c r="N184" s="91">
        <f t="shared" si="208"/>
        <v>59.36</v>
      </c>
      <c r="O184" s="93">
        <f t="shared" si="207"/>
        <v>267.7819083</v>
      </c>
    </row>
    <row r="185">
      <c r="A185" s="90">
        <v>936.0</v>
      </c>
      <c r="B185" s="90" t="s">
        <v>21</v>
      </c>
      <c r="C185" s="90" t="s">
        <v>6</v>
      </c>
      <c r="D185" s="91">
        <v>53.48</v>
      </c>
      <c r="E185" s="91">
        <v>12.08</v>
      </c>
      <c r="F185" s="91">
        <v>105.03</v>
      </c>
      <c r="G185" s="91">
        <v>11.19</v>
      </c>
      <c r="H185" s="91">
        <v>23.49</v>
      </c>
      <c r="I185" s="91">
        <v>2.78</v>
      </c>
      <c r="J185" s="91">
        <v>165.49</v>
      </c>
      <c r="K185" s="91">
        <v>39.54</v>
      </c>
      <c r="L185" s="91">
        <v>15.0</v>
      </c>
      <c r="M185" s="91">
        <f t="shared" ref="M185:N185" si="209">D185+F185+H185+J185</f>
        <v>347.49</v>
      </c>
      <c r="N185" s="91">
        <f t="shared" si="209"/>
        <v>65.59</v>
      </c>
      <c r="O185" s="93">
        <f t="shared" si="207"/>
        <v>977.0114943</v>
      </c>
    </row>
    <row r="186">
      <c r="A186" s="90">
        <v>939.0</v>
      </c>
      <c r="B186" s="90" t="s">
        <v>21</v>
      </c>
      <c r="C186" s="90" t="s">
        <v>6</v>
      </c>
      <c r="D186" s="91">
        <v>59.63</v>
      </c>
      <c r="E186" s="91">
        <v>12.56</v>
      </c>
      <c r="F186" s="91">
        <v>92.62</v>
      </c>
      <c r="G186" s="91">
        <v>10.32</v>
      </c>
      <c r="H186" s="91">
        <v>22.82</v>
      </c>
      <c r="I186" s="91">
        <v>2.76</v>
      </c>
      <c r="J186" s="91">
        <v>217.86</v>
      </c>
      <c r="K186" s="91">
        <v>49.95</v>
      </c>
      <c r="L186" s="91">
        <v>15.0</v>
      </c>
      <c r="M186" s="91">
        <f t="shared" ref="M186:N186" si="210">D186+F186+H186+J186</f>
        <v>392.93</v>
      </c>
      <c r="N186" s="91">
        <f t="shared" si="210"/>
        <v>75.59</v>
      </c>
      <c r="O186" s="93">
        <f t="shared" si="207"/>
        <v>624.0421456</v>
      </c>
    </row>
    <row r="187">
      <c r="A187" s="90">
        <v>928.0</v>
      </c>
      <c r="B187" s="90" t="s">
        <v>21</v>
      </c>
      <c r="C187" s="90" t="s">
        <v>419</v>
      </c>
      <c r="D187" s="91">
        <v>76.86</v>
      </c>
      <c r="E187" s="91">
        <v>5.98</v>
      </c>
      <c r="F187" s="91">
        <v>83.01</v>
      </c>
      <c r="G187" s="91">
        <v>3.68</v>
      </c>
      <c r="H187" s="91">
        <v>19.4</v>
      </c>
      <c r="I187" s="91">
        <v>1.36</v>
      </c>
      <c r="J187" s="95"/>
      <c r="K187" s="95"/>
      <c r="L187" s="95"/>
      <c r="M187" s="91">
        <f t="shared" ref="M187:N187" si="211">D187+F187+H187+J187</f>
        <v>179.27</v>
      </c>
      <c r="N187" s="91">
        <f t="shared" si="211"/>
        <v>11.02</v>
      </c>
      <c r="O187" s="93"/>
    </row>
    <row r="188">
      <c r="A188" s="90">
        <v>931.0</v>
      </c>
      <c r="B188" s="90" t="s">
        <v>21</v>
      </c>
      <c r="C188" s="90" t="s">
        <v>419</v>
      </c>
      <c r="D188" s="91">
        <v>119.64</v>
      </c>
      <c r="E188" s="91">
        <v>9.76</v>
      </c>
      <c r="F188" s="91">
        <v>130.51</v>
      </c>
      <c r="G188" s="91">
        <v>6.87</v>
      </c>
      <c r="H188" s="91">
        <v>38.06</v>
      </c>
      <c r="I188" s="91">
        <v>2.67</v>
      </c>
      <c r="J188" s="91">
        <v>2.55</v>
      </c>
      <c r="K188" s="91">
        <v>0.33</v>
      </c>
      <c r="L188" s="91">
        <v>6.0</v>
      </c>
      <c r="M188" s="91">
        <f t="shared" ref="M188:N188" si="212">D188+F188+H188+J188</f>
        <v>290.76</v>
      </c>
      <c r="N188" s="91">
        <f t="shared" si="212"/>
        <v>19.63</v>
      </c>
      <c r="O188" s="93"/>
    </row>
    <row r="189">
      <c r="A189" s="90">
        <v>934.0</v>
      </c>
      <c r="B189" s="90" t="s">
        <v>21</v>
      </c>
      <c r="C189" s="90" t="s">
        <v>419</v>
      </c>
      <c r="D189" s="91">
        <v>110.99</v>
      </c>
      <c r="E189" s="91">
        <v>8.42</v>
      </c>
      <c r="F189" s="91">
        <v>132.64</v>
      </c>
      <c r="G189" s="91">
        <v>5.98</v>
      </c>
      <c r="H189" s="91">
        <v>29.68</v>
      </c>
      <c r="I189" s="91">
        <v>1.74</v>
      </c>
      <c r="J189" s="95"/>
      <c r="K189" s="95"/>
      <c r="L189" s="95"/>
      <c r="M189" s="91">
        <f t="shared" ref="M189:N189" si="213">D189+F189+H189+J189</f>
        <v>273.31</v>
      </c>
      <c r="N189" s="91">
        <f t="shared" si="213"/>
        <v>16.14</v>
      </c>
      <c r="O189" s="101"/>
    </row>
    <row r="190">
      <c r="A190" s="90">
        <v>937.0</v>
      </c>
      <c r="B190" s="90" t="s">
        <v>21</v>
      </c>
      <c r="C190" s="90" t="s">
        <v>419</v>
      </c>
      <c r="D190" s="91">
        <v>41.37</v>
      </c>
      <c r="E190" s="91">
        <v>3.27</v>
      </c>
      <c r="F190" s="91">
        <v>44.93</v>
      </c>
      <c r="G190" s="91">
        <v>2.19</v>
      </c>
      <c r="H190" s="91">
        <v>9.02</v>
      </c>
      <c r="I190" s="91">
        <v>0.63</v>
      </c>
      <c r="J190" s="95"/>
      <c r="K190" s="95"/>
      <c r="L190" s="95"/>
      <c r="M190" s="91">
        <f t="shared" ref="M190:N190" si="214">D190+F190+H190+J190</f>
        <v>95.32</v>
      </c>
      <c r="N190" s="91">
        <f t="shared" si="214"/>
        <v>6.09</v>
      </c>
      <c r="O190" s="93"/>
    </row>
    <row r="191">
      <c r="A191" s="90">
        <v>938.0</v>
      </c>
      <c r="B191" s="90" t="s">
        <v>21</v>
      </c>
      <c r="C191" s="90" t="s">
        <v>419</v>
      </c>
      <c r="D191" s="91">
        <v>76.1</v>
      </c>
      <c r="E191" s="91">
        <v>5.53</v>
      </c>
      <c r="F191" s="91">
        <v>68.89</v>
      </c>
      <c r="G191" s="91">
        <v>3.51</v>
      </c>
      <c r="H191" s="91">
        <v>20.24</v>
      </c>
      <c r="I191" s="91">
        <v>1.4</v>
      </c>
      <c r="J191" s="95"/>
      <c r="K191" s="95"/>
      <c r="L191" s="95"/>
      <c r="M191" s="91">
        <f t="shared" ref="M191:N191" si="215">D191+F191+H191+J191</f>
        <v>165.23</v>
      </c>
      <c r="N191" s="91">
        <f t="shared" si="215"/>
        <v>10.44</v>
      </c>
      <c r="O191" s="93"/>
    </row>
    <row r="192">
      <c r="A192" s="90">
        <v>926.0</v>
      </c>
      <c r="B192" s="90" t="s">
        <v>21</v>
      </c>
      <c r="C192" s="90" t="s">
        <v>29</v>
      </c>
      <c r="D192" s="91">
        <v>223.18</v>
      </c>
      <c r="E192" s="91">
        <v>18.08</v>
      </c>
      <c r="F192" s="91">
        <v>170.96</v>
      </c>
      <c r="G192" s="91">
        <v>12.14</v>
      </c>
      <c r="H192" s="91">
        <v>42.63</v>
      </c>
      <c r="I192" s="91">
        <v>2.82</v>
      </c>
      <c r="J192" s="91">
        <v>368.63</v>
      </c>
      <c r="K192" s="91">
        <v>68.86</v>
      </c>
      <c r="L192" s="91">
        <v>10.0</v>
      </c>
      <c r="M192" s="91">
        <f t="shared" ref="M192:N192" si="216">D192+F192+H192+J192</f>
        <v>805.4</v>
      </c>
      <c r="N192" s="91">
        <f t="shared" si="216"/>
        <v>101.9</v>
      </c>
      <c r="O192" s="93">
        <f t="shared" ref="O192:O196" si="218">((N192-N187)/N187)*100</f>
        <v>824.6823956</v>
      </c>
    </row>
    <row r="193">
      <c r="A193" s="90">
        <v>927.0</v>
      </c>
      <c r="B193" s="90" t="s">
        <v>21</v>
      </c>
      <c r="C193" s="90" t="s">
        <v>29</v>
      </c>
      <c r="D193" s="91">
        <v>207.98</v>
      </c>
      <c r="E193" s="91">
        <v>16.68</v>
      </c>
      <c r="F193" s="91">
        <v>153.79</v>
      </c>
      <c r="G193" s="91">
        <v>11.78</v>
      </c>
      <c r="H193" s="91">
        <v>31.02</v>
      </c>
      <c r="I193" s="91">
        <v>2.48</v>
      </c>
      <c r="J193" s="91">
        <v>396.85</v>
      </c>
      <c r="K193" s="91">
        <v>78.64</v>
      </c>
      <c r="L193" s="91">
        <v>8.0</v>
      </c>
      <c r="M193" s="91">
        <f t="shared" ref="M193:N193" si="217">D193+F193+H193+J193</f>
        <v>789.64</v>
      </c>
      <c r="N193" s="91">
        <f t="shared" si="217"/>
        <v>109.58</v>
      </c>
      <c r="O193" s="93">
        <f t="shared" si="218"/>
        <v>458.2272033</v>
      </c>
    </row>
    <row r="194">
      <c r="A194" s="90">
        <v>929.0</v>
      </c>
      <c r="B194" s="90" t="s">
        <v>21</v>
      </c>
      <c r="C194" s="90" t="s">
        <v>29</v>
      </c>
      <c r="D194" s="91">
        <v>199.68</v>
      </c>
      <c r="E194" s="91">
        <v>15.48</v>
      </c>
      <c r="F194" s="91">
        <v>154.45</v>
      </c>
      <c r="G194" s="91">
        <v>11.17</v>
      </c>
      <c r="H194" s="91">
        <v>42.82</v>
      </c>
      <c r="I194" s="91">
        <v>2.88</v>
      </c>
      <c r="J194" s="91">
        <v>404.41</v>
      </c>
      <c r="K194" s="91">
        <v>78.62</v>
      </c>
      <c r="L194" s="91">
        <v>16.0</v>
      </c>
      <c r="M194" s="91">
        <f t="shared" ref="M194:N194" si="219">D194+F194+H194+J194</f>
        <v>801.36</v>
      </c>
      <c r="N194" s="91">
        <f t="shared" si="219"/>
        <v>108.15</v>
      </c>
      <c r="O194" s="93">
        <f t="shared" si="218"/>
        <v>570.0743494</v>
      </c>
    </row>
    <row r="195">
      <c r="A195" s="90">
        <v>935.0</v>
      </c>
      <c r="B195" s="90" t="s">
        <v>21</v>
      </c>
      <c r="C195" s="90" t="s">
        <v>29</v>
      </c>
      <c r="D195" s="91">
        <v>156.01</v>
      </c>
      <c r="E195" s="91">
        <v>12.69</v>
      </c>
      <c r="F195" s="91">
        <v>171.57</v>
      </c>
      <c r="G195" s="91">
        <v>11.76</v>
      </c>
      <c r="H195" s="91">
        <v>219.5</v>
      </c>
      <c r="I195" s="91">
        <v>1.83</v>
      </c>
      <c r="J195" s="91">
        <v>237.13</v>
      </c>
      <c r="K195" s="91">
        <v>45.41</v>
      </c>
      <c r="L195" s="91">
        <v>7.0</v>
      </c>
      <c r="M195" s="91">
        <f t="shared" ref="M195:N195" si="220">D195+F195+H195+J195</f>
        <v>784.21</v>
      </c>
      <c r="N195" s="91">
        <f t="shared" si="220"/>
        <v>71.69</v>
      </c>
      <c r="O195" s="93">
        <f t="shared" si="218"/>
        <v>1077.175698</v>
      </c>
    </row>
    <row r="196">
      <c r="A196" s="90">
        <v>940.0</v>
      </c>
      <c r="B196" s="90" t="s">
        <v>21</v>
      </c>
      <c r="C196" s="90" t="s">
        <v>29</v>
      </c>
      <c r="D196" s="91">
        <v>194.68</v>
      </c>
      <c r="E196" s="91">
        <v>18.73</v>
      </c>
      <c r="F196" s="91">
        <v>151.68</v>
      </c>
      <c r="G196" s="91">
        <v>12.13</v>
      </c>
      <c r="H196" s="91">
        <v>43.27</v>
      </c>
      <c r="I196" s="91">
        <v>3.03</v>
      </c>
      <c r="J196" s="91">
        <v>326.89</v>
      </c>
      <c r="K196" s="91">
        <v>62.46</v>
      </c>
      <c r="L196" s="91">
        <v>6.0</v>
      </c>
      <c r="M196" s="91">
        <f t="shared" ref="M196:N196" si="221">D196+F196+H196+J196</f>
        <v>716.52</v>
      </c>
      <c r="N196" s="91">
        <f t="shared" si="221"/>
        <v>96.35</v>
      </c>
      <c r="O196" s="93">
        <f t="shared" si="218"/>
        <v>822.8927203</v>
      </c>
    </row>
    <row r="197">
      <c r="A197" s="90">
        <v>776.0</v>
      </c>
      <c r="B197" s="90" t="s">
        <v>19</v>
      </c>
      <c r="C197" s="90" t="s">
        <v>6</v>
      </c>
      <c r="D197" s="91">
        <v>71.8</v>
      </c>
      <c r="E197" s="91">
        <v>12.28</v>
      </c>
      <c r="F197" s="91">
        <v>102.84</v>
      </c>
      <c r="G197" s="91">
        <v>11.14</v>
      </c>
      <c r="H197" s="91">
        <v>40.9</v>
      </c>
      <c r="I197" s="91">
        <v>4.17</v>
      </c>
      <c r="J197" s="91">
        <v>117.97</v>
      </c>
      <c r="K197" s="91">
        <v>28.74</v>
      </c>
      <c r="L197" s="91">
        <v>16.0</v>
      </c>
      <c r="M197" s="91">
        <f t="shared" ref="M197:N197" si="222">D197+F197+H197+J197</f>
        <v>333.51</v>
      </c>
      <c r="N197" s="91">
        <f t="shared" si="222"/>
        <v>56.33</v>
      </c>
      <c r="O197" s="93">
        <f t="shared" ref="O197:O201" si="224">((N197-N202)/N202)*100</f>
        <v>414.8994516</v>
      </c>
    </row>
    <row r="198">
      <c r="A198" s="90">
        <v>777.0</v>
      </c>
      <c r="B198" s="90" t="s">
        <v>19</v>
      </c>
      <c r="C198" s="90" t="s">
        <v>6</v>
      </c>
      <c r="D198" s="91">
        <v>83.35</v>
      </c>
      <c r="E198" s="91">
        <v>11.26</v>
      </c>
      <c r="F198" s="91">
        <v>104.85</v>
      </c>
      <c r="G198" s="91">
        <v>11.65</v>
      </c>
      <c r="H198" s="91">
        <v>33.52</v>
      </c>
      <c r="I198" s="91">
        <v>2.19</v>
      </c>
      <c r="J198" s="91">
        <v>87.32</v>
      </c>
      <c r="K198" s="91">
        <v>21.59</v>
      </c>
      <c r="L198" s="91">
        <v>23.0</v>
      </c>
      <c r="M198" s="91">
        <f t="shared" ref="M198:N198" si="223">D198+F198+H198+J198</f>
        <v>309.04</v>
      </c>
      <c r="N198" s="91">
        <f t="shared" si="223"/>
        <v>46.69</v>
      </c>
      <c r="O198" s="93">
        <f t="shared" si="224"/>
        <v>231.840796</v>
      </c>
    </row>
    <row r="199">
      <c r="A199" s="90">
        <v>787.0</v>
      </c>
      <c r="B199" s="90" t="s">
        <v>19</v>
      </c>
      <c r="C199" s="90" t="s">
        <v>6</v>
      </c>
      <c r="D199" s="91">
        <v>84.62</v>
      </c>
      <c r="E199" s="91">
        <v>11.51</v>
      </c>
      <c r="F199" s="91">
        <v>94.56</v>
      </c>
      <c r="G199" s="91">
        <v>10.02</v>
      </c>
      <c r="H199" s="91">
        <v>44.28</v>
      </c>
      <c r="I199" s="91">
        <v>4.42</v>
      </c>
      <c r="J199" s="91">
        <v>115.78</v>
      </c>
      <c r="K199" s="91">
        <v>26.82</v>
      </c>
      <c r="L199" s="91">
        <v>16.0</v>
      </c>
      <c r="M199" s="91">
        <f t="shared" ref="M199:N199" si="225">D199+F199+H199+J199</f>
        <v>339.24</v>
      </c>
      <c r="N199" s="91">
        <f t="shared" si="225"/>
        <v>52.77</v>
      </c>
      <c r="O199" s="93">
        <f t="shared" si="224"/>
        <v>640.112202</v>
      </c>
    </row>
    <row r="200">
      <c r="A200" s="90">
        <v>789.0</v>
      </c>
      <c r="B200" s="90" t="s">
        <v>19</v>
      </c>
      <c r="C200" s="90" t="s">
        <v>6</v>
      </c>
      <c r="D200" s="91">
        <v>69.68</v>
      </c>
      <c r="E200" s="91">
        <v>9.75</v>
      </c>
      <c r="F200" s="91">
        <v>83.28</v>
      </c>
      <c r="G200" s="91">
        <v>80.65</v>
      </c>
      <c r="H200" s="91">
        <v>22.05</v>
      </c>
      <c r="I200" s="91">
        <v>2.6</v>
      </c>
      <c r="J200" s="91">
        <v>89.24</v>
      </c>
      <c r="K200" s="91">
        <v>21.54</v>
      </c>
      <c r="L200" s="91">
        <v>14.0</v>
      </c>
      <c r="M200" s="91">
        <f t="shared" ref="M200:N200" si="226">D200+F200+H200+J200</f>
        <v>264.25</v>
      </c>
      <c r="N200" s="91">
        <f t="shared" si="226"/>
        <v>114.54</v>
      </c>
      <c r="O200" s="93">
        <f t="shared" si="224"/>
        <v>835.0204082</v>
      </c>
    </row>
    <row r="201">
      <c r="A201" s="90">
        <v>790.0</v>
      </c>
      <c r="B201" s="90" t="s">
        <v>19</v>
      </c>
      <c r="C201" s="90" t="s">
        <v>6</v>
      </c>
      <c r="D201" s="91">
        <v>75.53</v>
      </c>
      <c r="E201" s="91">
        <v>13.25</v>
      </c>
      <c r="F201" s="91">
        <v>90.94</v>
      </c>
      <c r="G201" s="91">
        <v>11.52</v>
      </c>
      <c r="H201" s="91">
        <v>31.76</v>
      </c>
      <c r="I201" s="91">
        <v>3.88</v>
      </c>
      <c r="J201" s="91">
        <v>150.24</v>
      </c>
      <c r="K201" s="91">
        <v>36.86</v>
      </c>
      <c r="L201" s="91">
        <v>25.0</v>
      </c>
      <c r="M201" s="91">
        <f t="shared" ref="M201:N201" si="227">D201+F201+H201+J201</f>
        <v>348.47</v>
      </c>
      <c r="N201" s="91">
        <f t="shared" si="227"/>
        <v>65.51</v>
      </c>
      <c r="O201" s="93">
        <f t="shared" si="224"/>
        <v>646.9783352</v>
      </c>
    </row>
    <row r="202">
      <c r="A202" s="90">
        <v>779.0</v>
      </c>
      <c r="B202" s="90" t="s">
        <v>19</v>
      </c>
      <c r="C202" s="90" t="s">
        <v>419</v>
      </c>
      <c r="D202" s="91">
        <v>67.62</v>
      </c>
      <c r="E202" s="91">
        <v>5.21</v>
      </c>
      <c r="F202" s="91">
        <v>96.49</v>
      </c>
      <c r="G202" s="91">
        <v>4.38</v>
      </c>
      <c r="H202" s="91">
        <v>22.56</v>
      </c>
      <c r="I202" s="91">
        <v>1.35</v>
      </c>
      <c r="J202" s="95"/>
      <c r="K202" s="95"/>
      <c r="L202" s="95"/>
      <c r="M202" s="91">
        <f t="shared" ref="M202:N202" si="228">D202+F202+H202+J202</f>
        <v>186.67</v>
      </c>
      <c r="N202" s="91">
        <f t="shared" si="228"/>
        <v>10.94</v>
      </c>
      <c r="O202" s="93"/>
    </row>
    <row r="203">
      <c r="A203" s="90">
        <v>782.0</v>
      </c>
      <c r="B203" s="90" t="s">
        <v>19</v>
      </c>
      <c r="C203" s="90" t="s">
        <v>419</v>
      </c>
      <c r="D203" s="91">
        <v>78.76</v>
      </c>
      <c r="E203" s="91">
        <v>6.78</v>
      </c>
      <c r="F203" s="91">
        <v>96.4</v>
      </c>
      <c r="G203" s="91">
        <v>5.17</v>
      </c>
      <c r="H203" s="91">
        <v>30.47</v>
      </c>
      <c r="I203" s="91">
        <v>2.12</v>
      </c>
      <c r="J203" s="95"/>
      <c r="K203" s="95"/>
      <c r="L203" s="95"/>
      <c r="M203" s="91">
        <f t="shared" ref="M203:N203" si="229">D203+F203+H203+J203</f>
        <v>205.63</v>
      </c>
      <c r="N203" s="91">
        <f t="shared" si="229"/>
        <v>14.07</v>
      </c>
      <c r="O203" s="93"/>
    </row>
    <row r="204">
      <c r="A204" s="90">
        <v>783.0</v>
      </c>
      <c r="B204" s="90" t="s">
        <v>19</v>
      </c>
      <c r="C204" s="90" t="s">
        <v>419</v>
      </c>
      <c r="D204" s="91">
        <v>41.15</v>
      </c>
      <c r="E204" s="91">
        <v>3.55</v>
      </c>
      <c r="F204" s="91">
        <v>48.08</v>
      </c>
      <c r="G204" s="91">
        <v>2.57</v>
      </c>
      <c r="H204" s="91">
        <v>16.16</v>
      </c>
      <c r="I204" s="91">
        <v>1.01</v>
      </c>
      <c r="J204" s="95"/>
      <c r="K204" s="95"/>
      <c r="L204" s="95"/>
      <c r="M204" s="91">
        <f t="shared" ref="M204:N204" si="230">D204+F204+H204+J204</f>
        <v>105.39</v>
      </c>
      <c r="N204" s="91">
        <f t="shared" si="230"/>
        <v>7.13</v>
      </c>
      <c r="O204" s="101"/>
    </row>
    <row r="205">
      <c r="A205" s="90">
        <v>785.0</v>
      </c>
      <c r="B205" s="90" t="s">
        <v>19</v>
      </c>
      <c r="C205" s="90" t="s">
        <v>419</v>
      </c>
      <c r="D205" s="91">
        <v>79.8</v>
      </c>
      <c r="E205" s="91">
        <v>6.03</v>
      </c>
      <c r="F205" s="91">
        <v>97.65</v>
      </c>
      <c r="G205" s="91">
        <v>4.79</v>
      </c>
      <c r="H205" s="91">
        <v>25.65</v>
      </c>
      <c r="I205" s="91">
        <v>1.43</v>
      </c>
      <c r="J205" s="95"/>
      <c r="K205" s="95"/>
      <c r="L205" s="95"/>
      <c r="M205" s="91">
        <f t="shared" ref="M205:N205" si="231">D205+F205+H205+J205</f>
        <v>203.1</v>
      </c>
      <c r="N205" s="91">
        <f t="shared" si="231"/>
        <v>12.25</v>
      </c>
      <c r="O205" s="93"/>
    </row>
    <row r="206">
      <c r="A206" s="90">
        <v>788.0</v>
      </c>
      <c r="B206" s="90" t="s">
        <v>19</v>
      </c>
      <c r="C206" s="90" t="s">
        <v>419</v>
      </c>
      <c r="D206" s="91">
        <v>50.54</v>
      </c>
      <c r="E206" s="91">
        <v>4.49</v>
      </c>
      <c r="F206" s="91">
        <v>56.12</v>
      </c>
      <c r="G206" s="91">
        <v>3.18</v>
      </c>
      <c r="H206" s="91">
        <v>15.87</v>
      </c>
      <c r="I206" s="91">
        <v>1.1</v>
      </c>
      <c r="J206" s="95"/>
      <c r="K206" s="95"/>
      <c r="L206" s="95"/>
      <c r="M206" s="91">
        <f t="shared" ref="M206:N206" si="232">D206+F206+H206+J206</f>
        <v>122.53</v>
      </c>
      <c r="N206" s="91">
        <f t="shared" si="232"/>
        <v>8.77</v>
      </c>
      <c r="O206" s="93"/>
    </row>
    <row r="207">
      <c r="A207" s="90">
        <v>778.0</v>
      </c>
      <c r="B207" s="90" t="s">
        <v>19</v>
      </c>
      <c r="C207" s="90" t="s">
        <v>29</v>
      </c>
      <c r="D207" s="91">
        <v>202.98</v>
      </c>
      <c r="E207" s="91">
        <v>16.82</v>
      </c>
      <c r="F207" s="91">
        <v>191.36</v>
      </c>
      <c r="G207" s="91">
        <v>13.07</v>
      </c>
      <c r="H207" s="91">
        <v>31.59</v>
      </c>
      <c r="I207" s="91">
        <v>2.07</v>
      </c>
      <c r="J207" s="91">
        <v>189.3</v>
      </c>
      <c r="K207" s="91">
        <v>36.44</v>
      </c>
      <c r="L207" s="91">
        <v>8.0</v>
      </c>
      <c r="M207" s="91">
        <f t="shared" ref="M207:N207" si="233">D207+F207+H207+J207</f>
        <v>615.23</v>
      </c>
      <c r="N207" s="91">
        <f t="shared" si="233"/>
        <v>68.4</v>
      </c>
      <c r="O207" s="93">
        <f t="shared" ref="O207:O211" si="235">((N207-N202)/N202)*100</f>
        <v>525.2285192</v>
      </c>
    </row>
    <row r="208">
      <c r="A208" s="90">
        <v>780.0</v>
      </c>
      <c r="B208" s="90" t="s">
        <v>19</v>
      </c>
      <c r="C208" s="90" t="s">
        <v>29</v>
      </c>
      <c r="D208" s="91">
        <v>259.47</v>
      </c>
      <c r="E208" s="91">
        <v>19.67</v>
      </c>
      <c r="F208" s="91">
        <v>195.45</v>
      </c>
      <c r="G208" s="91">
        <v>16.57</v>
      </c>
      <c r="H208" s="91">
        <v>66.97</v>
      </c>
      <c r="I208" s="91">
        <v>4.18</v>
      </c>
      <c r="J208" s="91">
        <v>224.71</v>
      </c>
      <c r="K208" s="91">
        <v>70.07</v>
      </c>
      <c r="L208" s="91">
        <v>25.0</v>
      </c>
      <c r="M208" s="91">
        <f t="shared" ref="M208:N208" si="234">D208+F208+H208+J208</f>
        <v>746.6</v>
      </c>
      <c r="N208" s="91">
        <f t="shared" si="234"/>
        <v>110.49</v>
      </c>
      <c r="O208" s="93">
        <f t="shared" si="235"/>
        <v>685.2878465</v>
      </c>
    </row>
    <row r="209">
      <c r="A209" s="90">
        <v>781.0</v>
      </c>
      <c r="B209" s="90" t="s">
        <v>19</v>
      </c>
      <c r="C209" s="90" t="s">
        <v>29</v>
      </c>
      <c r="D209" s="91">
        <v>234.07</v>
      </c>
      <c r="E209" s="91">
        <v>19.75</v>
      </c>
      <c r="F209" s="91">
        <v>195.85</v>
      </c>
      <c r="G209" s="91">
        <v>15.19</v>
      </c>
      <c r="H209" s="91">
        <v>51.25</v>
      </c>
      <c r="I209" s="91">
        <v>3.26</v>
      </c>
      <c r="J209" s="91">
        <v>284.16</v>
      </c>
      <c r="K209" s="91">
        <v>61.6</v>
      </c>
      <c r="L209" s="91">
        <v>16.0</v>
      </c>
      <c r="M209" s="91">
        <f t="shared" ref="M209:N209" si="236">D209+F209+H209+J209</f>
        <v>765.33</v>
      </c>
      <c r="N209" s="91">
        <f t="shared" si="236"/>
        <v>99.8</v>
      </c>
      <c r="O209" s="93">
        <f t="shared" si="235"/>
        <v>1299.719495</v>
      </c>
    </row>
    <row r="210">
      <c r="A210" s="90">
        <v>784.0</v>
      </c>
      <c r="B210" s="90" t="s">
        <v>19</v>
      </c>
      <c r="C210" s="90" t="s">
        <v>29</v>
      </c>
      <c r="D210" s="91">
        <v>245.76</v>
      </c>
      <c r="E210" s="91">
        <v>19.88</v>
      </c>
      <c r="F210" s="91">
        <v>203.44</v>
      </c>
      <c r="G210" s="91">
        <v>14.55</v>
      </c>
      <c r="H210" s="91">
        <v>59.8</v>
      </c>
      <c r="I210" s="91">
        <v>3.65</v>
      </c>
      <c r="J210" s="91">
        <v>243.32</v>
      </c>
      <c r="K210" s="91">
        <v>51.44</v>
      </c>
      <c r="L210" s="91">
        <v>21.0</v>
      </c>
      <c r="M210" s="91">
        <f t="shared" ref="M210:N210" si="237">D210+F210+H210+J210</f>
        <v>752.32</v>
      </c>
      <c r="N210" s="91">
        <f t="shared" si="237"/>
        <v>89.52</v>
      </c>
      <c r="O210" s="93">
        <f t="shared" si="235"/>
        <v>630.7755102</v>
      </c>
    </row>
    <row r="211">
      <c r="A211" s="90">
        <v>786.0</v>
      </c>
      <c r="B211" s="90" t="s">
        <v>19</v>
      </c>
      <c r="C211" s="90" t="s">
        <v>29</v>
      </c>
      <c r="D211" s="91">
        <v>220.48</v>
      </c>
      <c r="E211" s="91">
        <v>16.34</v>
      </c>
      <c r="F211" s="91">
        <v>167.07</v>
      </c>
      <c r="G211" s="91">
        <v>12.03</v>
      </c>
      <c r="H211" s="91">
        <v>32.17</v>
      </c>
      <c r="I211" s="91">
        <v>2.24</v>
      </c>
      <c r="J211" s="91">
        <v>215.81</v>
      </c>
      <c r="K211" s="91">
        <v>36.46</v>
      </c>
      <c r="L211" s="91">
        <v>10.0</v>
      </c>
      <c r="M211" s="91">
        <f t="shared" ref="M211:N211" si="238">D211+F211+H211+J211</f>
        <v>635.53</v>
      </c>
      <c r="N211" s="91">
        <f t="shared" si="238"/>
        <v>67.07</v>
      </c>
      <c r="O211" s="93">
        <f t="shared" si="235"/>
        <v>664.7662486</v>
      </c>
    </row>
    <row r="212">
      <c r="A212" s="90">
        <v>702.0</v>
      </c>
      <c r="B212" s="90" t="s">
        <v>14</v>
      </c>
      <c r="C212" s="90" t="s">
        <v>6</v>
      </c>
      <c r="D212" s="91">
        <v>9.1</v>
      </c>
      <c r="E212" s="91">
        <v>3.37</v>
      </c>
      <c r="F212" s="91">
        <v>29.2</v>
      </c>
      <c r="G212" s="91">
        <v>2.97</v>
      </c>
      <c r="H212" s="91">
        <v>8.74</v>
      </c>
      <c r="I212" s="91">
        <v>0.65</v>
      </c>
      <c r="J212" s="91">
        <v>80.93</v>
      </c>
      <c r="K212" s="91">
        <v>11.63</v>
      </c>
      <c r="L212" s="91">
        <v>10.0</v>
      </c>
      <c r="M212" s="91">
        <f t="shared" ref="M212:N212" si="239">D212+F212+H212+J212</f>
        <v>127.97</v>
      </c>
      <c r="N212" s="91">
        <f t="shared" si="239"/>
        <v>18.62</v>
      </c>
      <c r="O212" s="93">
        <f t="shared" ref="O212:O216" si="241">((N212-N217)/N217)*100</f>
        <v>1343.410853</v>
      </c>
    </row>
    <row r="213">
      <c r="A213" s="90">
        <v>703.0</v>
      </c>
      <c r="B213" s="90" t="s">
        <v>14</v>
      </c>
      <c r="C213" s="90" t="s">
        <v>6</v>
      </c>
      <c r="D213" s="91">
        <v>42.59</v>
      </c>
      <c r="E213" s="91">
        <v>4.24</v>
      </c>
      <c r="F213" s="91">
        <v>57.39</v>
      </c>
      <c r="G213" s="91">
        <v>3.7</v>
      </c>
      <c r="H213" s="91">
        <v>24.17</v>
      </c>
      <c r="I213" s="91">
        <v>1.52</v>
      </c>
      <c r="J213" s="91">
        <v>101.6</v>
      </c>
      <c r="K213" s="91">
        <v>19.79</v>
      </c>
      <c r="L213" s="91">
        <v>8.0</v>
      </c>
      <c r="M213" s="91">
        <f t="shared" ref="M213:N213" si="240">D213+F213+H213+J213</f>
        <v>225.75</v>
      </c>
      <c r="N213" s="91">
        <f t="shared" si="240"/>
        <v>29.25</v>
      </c>
      <c r="O213" s="93">
        <f t="shared" si="241"/>
        <v>421.3903743</v>
      </c>
    </row>
    <row r="214">
      <c r="A214" s="90">
        <v>709.0</v>
      </c>
      <c r="B214" s="90" t="s">
        <v>14</v>
      </c>
      <c r="C214" s="90" t="s">
        <v>6</v>
      </c>
      <c r="D214" s="91">
        <v>32.1</v>
      </c>
      <c r="E214" s="91">
        <v>3.35</v>
      </c>
      <c r="F214" s="91">
        <v>49.45</v>
      </c>
      <c r="G214" s="91">
        <v>3.09</v>
      </c>
      <c r="H214" s="91">
        <v>21.89</v>
      </c>
      <c r="I214" s="91">
        <v>1.39</v>
      </c>
      <c r="J214" s="91">
        <v>113.92</v>
      </c>
      <c r="K214" s="91">
        <v>20.52</v>
      </c>
      <c r="L214" s="91">
        <v>9.0</v>
      </c>
      <c r="M214" s="91">
        <f t="shared" ref="M214:N214" si="242">D214+F214+H214+J214</f>
        <v>217.36</v>
      </c>
      <c r="N214" s="91">
        <f t="shared" si="242"/>
        <v>28.35</v>
      </c>
      <c r="O214" s="93">
        <f t="shared" si="241"/>
        <v>348.5759494</v>
      </c>
    </row>
    <row r="215">
      <c r="A215" s="90">
        <v>711.0</v>
      </c>
      <c r="B215" s="90" t="s">
        <v>14</v>
      </c>
      <c r="C215" s="90" t="s">
        <v>6</v>
      </c>
      <c r="D215" s="91">
        <v>25.77</v>
      </c>
      <c r="E215" s="91">
        <v>2.26</v>
      </c>
      <c r="F215" s="91">
        <v>15.02</v>
      </c>
      <c r="G215" s="91">
        <v>0.97</v>
      </c>
      <c r="H215" s="91">
        <v>7.29</v>
      </c>
      <c r="I215" s="91">
        <v>0.42</v>
      </c>
      <c r="J215" s="91">
        <v>58.3</v>
      </c>
      <c r="K215" s="91">
        <v>10.75</v>
      </c>
      <c r="L215" s="95"/>
      <c r="M215" s="91">
        <f t="shared" ref="M215:N215" si="243">D215+F215+H215+J215</f>
        <v>106.38</v>
      </c>
      <c r="N215" s="91">
        <f t="shared" si="243"/>
        <v>14.4</v>
      </c>
      <c r="O215" s="93">
        <f t="shared" si="241"/>
        <v>170.1688555</v>
      </c>
    </row>
    <row r="216">
      <c r="A216" s="90">
        <v>714.0</v>
      </c>
      <c r="B216" s="90" t="s">
        <v>14</v>
      </c>
      <c r="C216" s="90" t="s">
        <v>6</v>
      </c>
      <c r="D216" s="91">
        <v>17.08</v>
      </c>
      <c r="E216" s="91">
        <v>4.02</v>
      </c>
      <c r="F216" s="91">
        <v>23.05</v>
      </c>
      <c r="G216" s="91">
        <v>2.71</v>
      </c>
      <c r="H216" s="91">
        <v>6.58</v>
      </c>
      <c r="I216" s="91">
        <v>0.43</v>
      </c>
      <c r="J216" s="91">
        <v>108.61</v>
      </c>
      <c r="K216" s="91">
        <v>14.79</v>
      </c>
      <c r="L216" s="91">
        <v>8.0</v>
      </c>
      <c r="M216" s="91">
        <f t="shared" ref="M216:N216" si="244">D216+F216+H216+J216</f>
        <v>155.32</v>
      </c>
      <c r="N216" s="91">
        <f t="shared" si="244"/>
        <v>21.95</v>
      </c>
      <c r="O216" s="93">
        <f t="shared" si="241"/>
        <v>325.3875969</v>
      </c>
    </row>
    <row r="217">
      <c r="A217" s="90">
        <v>706.0</v>
      </c>
      <c r="B217" s="90" t="s">
        <v>14</v>
      </c>
      <c r="C217" s="90" t="s">
        <v>419</v>
      </c>
      <c r="D217" s="91">
        <v>7.22</v>
      </c>
      <c r="E217" s="91">
        <v>0.59</v>
      </c>
      <c r="F217" s="91">
        <v>10.84</v>
      </c>
      <c r="G217" s="91">
        <v>0.52</v>
      </c>
      <c r="H217" s="91">
        <v>1.15</v>
      </c>
      <c r="I217" s="91">
        <v>0.11</v>
      </c>
      <c r="J217" s="91">
        <v>0.49</v>
      </c>
      <c r="K217" s="91">
        <v>0.07</v>
      </c>
      <c r="L217" s="91">
        <v>1.0</v>
      </c>
      <c r="M217" s="91">
        <f t="shared" ref="M217:N217" si="245">D217+F217+H217+J217</f>
        <v>19.7</v>
      </c>
      <c r="N217" s="91">
        <f t="shared" si="245"/>
        <v>1.29</v>
      </c>
      <c r="O217" s="93"/>
    </row>
    <row r="218">
      <c r="A218" s="90">
        <v>708.0</v>
      </c>
      <c r="B218" s="90" t="s">
        <v>14</v>
      </c>
      <c r="C218" s="90" t="s">
        <v>419</v>
      </c>
      <c r="D218" s="91">
        <v>23.53</v>
      </c>
      <c r="E218" s="91">
        <v>1.94</v>
      </c>
      <c r="F218" s="91">
        <v>45.7</v>
      </c>
      <c r="G218" s="91">
        <v>2.12</v>
      </c>
      <c r="H218" s="91">
        <v>18.15</v>
      </c>
      <c r="I218" s="91">
        <v>1.21</v>
      </c>
      <c r="J218" s="91">
        <v>2.87</v>
      </c>
      <c r="K218" s="91">
        <v>0.34</v>
      </c>
      <c r="L218" s="91">
        <v>11.0</v>
      </c>
      <c r="M218" s="91">
        <f t="shared" ref="M218:N218" si="246">D218+F218+H218+J218</f>
        <v>90.25</v>
      </c>
      <c r="N218" s="91">
        <f t="shared" si="246"/>
        <v>5.61</v>
      </c>
      <c r="O218" s="93"/>
    </row>
    <row r="219">
      <c r="A219" s="90">
        <v>710.0</v>
      </c>
      <c r="B219" s="90" t="s">
        <v>14</v>
      </c>
      <c r="C219" s="90" t="s">
        <v>419</v>
      </c>
      <c r="D219" s="91">
        <v>32.04</v>
      </c>
      <c r="E219" s="91">
        <v>2.73</v>
      </c>
      <c r="F219" s="91">
        <v>44.05</v>
      </c>
      <c r="G219" s="91">
        <v>2.22</v>
      </c>
      <c r="H219" s="91">
        <v>12.77</v>
      </c>
      <c r="I219" s="91">
        <v>0.94</v>
      </c>
      <c r="J219" s="91">
        <v>3.45</v>
      </c>
      <c r="K219" s="91">
        <v>0.43</v>
      </c>
      <c r="L219" s="91">
        <v>4.0</v>
      </c>
      <c r="M219" s="91">
        <f t="shared" ref="M219:N219" si="247">D219+F219+H219+J219</f>
        <v>92.31</v>
      </c>
      <c r="N219" s="91">
        <f t="shared" si="247"/>
        <v>6.32</v>
      </c>
      <c r="O219" s="101"/>
    </row>
    <row r="220">
      <c r="A220" s="90">
        <v>712.0</v>
      </c>
      <c r="B220" s="90" t="s">
        <v>14</v>
      </c>
      <c r="C220" s="90" t="s">
        <v>419</v>
      </c>
      <c r="D220" s="91">
        <v>26.08</v>
      </c>
      <c r="E220" s="91">
        <v>2.08</v>
      </c>
      <c r="F220" s="91">
        <v>45.97</v>
      </c>
      <c r="G220" s="91">
        <v>2.09</v>
      </c>
      <c r="H220" s="91">
        <v>13.81</v>
      </c>
      <c r="I220" s="91">
        <v>0.93</v>
      </c>
      <c r="J220" s="91">
        <v>1.92</v>
      </c>
      <c r="K220" s="91">
        <v>0.23</v>
      </c>
      <c r="L220" s="91">
        <v>9.0</v>
      </c>
      <c r="M220" s="91">
        <f t="shared" ref="M220:N220" si="248">D220+F220+H220+J220</f>
        <v>87.78</v>
      </c>
      <c r="N220" s="91">
        <f t="shared" si="248"/>
        <v>5.33</v>
      </c>
      <c r="O220" s="93"/>
    </row>
    <row r="221">
      <c r="A221" s="90">
        <v>715.0</v>
      </c>
      <c r="B221" s="90" t="s">
        <v>14</v>
      </c>
      <c r="C221" s="90" t="s">
        <v>419</v>
      </c>
      <c r="D221" s="91">
        <v>23.41</v>
      </c>
      <c r="E221" s="91">
        <v>2.04</v>
      </c>
      <c r="F221" s="91">
        <v>40.6</v>
      </c>
      <c r="G221" s="91">
        <v>1.87</v>
      </c>
      <c r="H221" s="91">
        <v>13.89</v>
      </c>
      <c r="I221" s="91">
        <v>0.92</v>
      </c>
      <c r="J221" s="91">
        <v>2.79</v>
      </c>
      <c r="K221" s="91">
        <v>0.33</v>
      </c>
      <c r="L221" s="91">
        <v>4.0</v>
      </c>
      <c r="M221" s="91">
        <f t="shared" ref="M221:N221" si="249">D221+F221+H221+J221</f>
        <v>80.69</v>
      </c>
      <c r="N221" s="91">
        <f t="shared" si="249"/>
        <v>5.16</v>
      </c>
      <c r="O221" s="93"/>
    </row>
    <row r="222">
      <c r="A222" s="90">
        <v>701.0</v>
      </c>
      <c r="B222" s="90" t="s">
        <v>14</v>
      </c>
      <c r="C222" s="90" t="s">
        <v>29</v>
      </c>
      <c r="D222" s="91">
        <v>6.2</v>
      </c>
      <c r="E222" s="91">
        <v>2.03</v>
      </c>
      <c r="F222" s="91">
        <v>39.48</v>
      </c>
      <c r="G222" s="91">
        <v>2.48</v>
      </c>
      <c r="H222" s="91">
        <v>9.0</v>
      </c>
      <c r="I222" s="91">
        <v>0.49</v>
      </c>
      <c r="J222" s="91">
        <v>84.9</v>
      </c>
      <c r="K222" s="91">
        <v>12.79</v>
      </c>
      <c r="L222" s="91">
        <v>5.0</v>
      </c>
      <c r="M222" s="91">
        <f t="shared" ref="M222:N222" si="250">D222+F222+H222+J222</f>
        <v>139.58</v>
      </c>
      <c r="N222" s="91">
        <f t="shared" si="250"/>
        <v>17.79</v>
      </c>
      <c r="O222" s="93">
        <f t="shared" ref="O222:O226" si="252">((N222-N217)/N217)*100</f>
        <v>1279.069767</v>
      </c>
    </row>
    <row r="223">
      <c r="A223" s="90">
        <v>704.0</v>
      </c>
      <c r="B223" s="90" t="s">
        <v>14</v>
      </c>
      <c r="C223" s="90" t="s">
        <v>29</v>
      </c>
      <c r="D223" s="91">
        <v>33.92</v>
      </c>
      <c r="E223" s="91">
        <v>2.57</v>
      </c>
      <c r="F223" s="91">
        <v>28.61</v>
      </c>
      <c r="G223" s="91">
        <v>1.71</v>
      </c>
      <c r="H223" s="91">
        <v>6.16</v>
      </c>
      <c r="I223" s="91">
        <v>0.38</v>
      </c>
      <c r="J223" s="91">
        <v>73.93</v>
      </c>
      <c r="K223" s="91">
        <v>11.81</v>
      </c>
      <c r="L223" s="91">
        <v>6.0</v>
      </c>
      <c r="M223" s="91">
        <f t="shared" ref="M223:N223" si="251">D223+F223+H223+J223</f>
        <v>142.62</v>
      </c>
      <c r="N223" s="91">
        <f t="shared" si="251"/>
        <v>16.47</v>
      </c>
      <c r="O223" s="93">
        <f t="shared" si="252"/>
        <v>193.5828877</v>
      </c>
    </row>
    <row r="224">
      <c r="A224" s="90">
        <v>705.0</v>
      </c>
      <c r="B224" s="90" t="s">
        <v>14</v>
      </c>
      <c r="C224" s="90" t="s">
        <v>29</v>
      </c>
      <c r="D224" s="91">
        <v>50.75</v>
      </c>
      <c r="E224" s="91">
        <v>4.0</v>
      </c>
      <c r="F224" s="91">
        <v>67.33</v>
      </c>
      <c r="G224" s="91">
        <v>4.78</v>
      </c>
      <c r="H224" s="91">
        <v>16.18</v>
      </c>
      <c r="I224" s="91">
        <v>1.09</v>
      </c>
      <c r="J224" s="91">
        <v>249.91</v>
      </c>
      <c r="K224" s="91">
        <v>42.67</v>
      </c>
      <c r="L224" s="91">
        <v>6.0</v>
      </c>
      <c r="M224" s="91">
        <f t="shared" ref="M224:N224" si="253">D224+F224+H224+J224</f>
        <v>384.17</v>
      </c>
      <c r="N224" s="91">
        <f t="shared" si="253"/>
        <v>52.54</v>
      </c>
      <c r="O224" s="93">
        <f t="shared" si="252"/>
        <v>731.3291139</v>
      </c>
    </row>
    <row r="225">
      <c r="A225" s="90">
        <v>707.0</v>
      </c>
      <c r="B225" s="90" t="s">
        <v>14</v>
      </c>
      <c r="C225" s="90" t="s">
        <v>29</v>
      </c>
      <c r="D225" s="91">
        <v>67.85</v>
      </c>
      <c r="E225" s="91">
        <v>5.99</v>
      </c>
      <c r="F225" s="91">
        <v>60.8</v>
      </c>
      <c r="G225" s="91">
        <v>4.06</v>
      </c>
      <c r="H225" s="91">
        <v>19.38</v>
      </c>
      <c r="I225" s="91">
        <v>1.21</v>
      </c>
      <c r="J225" s="91">
        <v>222.45</v>
      </c>
      <c r="K225" s="91">
        <v>35.35</v>
      </c>
      <c r="L225" s="91">
        <v>7.0</v>
      </c>
      <c r="M225" s="91">
        <f t="shared" ref="M225:N225" si="254">D225+F225+H225+J225</f>
        <v>370.48</v>
      </c>
      <c r="N225" s="91">
        <f t="shared" si="254"/>
        <v>46.61</v>
      </c>
      <c r="O225" s="93">
        <f t="shared" si="252"/>
        <v>774.4840525</v>
      </c>
    </row>
    <row r="226">
      <c r="A226" s="90">
        <v>713.0</v>
      </c>
      <c r="B226" s="90" t="s">
        <v>14</v>
      </c>
      <c r="C226" s="90" t="s">
        <v>29</v>
      </c>
      <c r="D226" s="91">
        <v>35.95</v>
      </c>
      <c r="E226" s="91">
        <v>2.36</v>
      </c>
      <c r="F226" s="91">
        <v>18.7</v>
      </c>
      <c r="G226" s="91">
        <v>1.71</v>
      </c>
      <c r="H226" s="91">
        <v>11.82</v>
      </c>
      <c r="I226" s="91">
        <v>0.66</v>
      </c>
      <c r="J226" s="91">
        <v>92.15</v>
      </c>
      <c r="K226" s="91">
        <v>13.48</v>
      </c>
      <c r="L226" s="91">
        <v>7.0</v>
      </c>
      <c r="M226" s="91">
        <f t="shared" ref="M226:N226" si="255">D226+F226+H226+J226</f>
        <v>158.62</v>
      </c>
      <c r="N226" s="91">
        <f t="shared" si="255"/>
        <v>18.21</v>
      </c>
      <c r="O226" s="93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4" t="s">
        <v>0</v>
      </c>
      <c r="B1" s="94" t="s">
        <v>2</v>
      </c>
      <c r="C1" s="94" t="s">
        <v>4</v>
      </c>
      <c r="D1" s="94" t="s">
        <v>420</v>
      </c>
      <c r="E1" s="94">
        <v>34.0</v>
      </c>
      <c r="F1" s="94">
        <v>35.0</v>
      </c>
      <c r="G1" s="94">
        <v>37.0</v>
      </c>
      <c r="H1" s="94">
        <v>39.0</v>
      </c>
      <c r="I1" s="94">
        <v>41.0</v>
      </c>
      <c r="J1" s="94">
        <v>43.0</v>
      </c>
      <c r="K1" s="94">
        <v>45.0</v>
      </c>
      <c r="L1" s="94">
        <v>46.0</v>
      </c>
      <c r="M1" s="94">
        <v>47.0</v>
      </c>
      <c r="N1" s="94">
        <v>49.0</v>
      </c>
      <c r="O1" s="94">
        <v>51.0</v>
      </c>
      <c r="P1" s="94">
        <v>53.0</v>
      </c>
      <c r="Q1" s="94">
        <v>55.0</v>
      </c>
      <c r="R1" s="94">
        <v>57.0</v>
      </c>
      <c r="S1" s="94">
        <v>59.0</v>
      </c>
      <c r="T1" s="94">
        <v>61.0</v>
      </c>
      <c r="U1" s="94">
        <v>63.0</v>
      </c>
      <c r="V1" s="94">
        <v>65.0</v>
      </c>
      <c r="W1" s="94">
        <v>67.0</v>
      </c>
      <c r="X1" s="94">
        <v>69.0</v>
      </c>
      <c r="Y1" s="94">
        <v>71.0</v>
      </c>
      <c r="Z1" s="94">
        <v>73.0</v>
      </c>
      <c r="AA1" s="94">
        <v>75.0</v>
      </c>
      <c r="AB1" s="94">
        <v>77.0</v>
      </c>
      <c r="AC1" s="94">
        <v>79.0</v>
      </c>
      <c r="AD1" s="94">
        <v>81.0</v>
      </c>
      <c r="AE1" s="94">
        <v>83.0</v>
      </c>
      <c r="AF1" s="94">
        <v>85.0</v>
      </c>
      <c r="AG1" s="94">
        <v>87.0</v>
      </c>
      <c r="AH1" s="94">
        <v>89.0</v>
      </c>
    </row>
    <row r="2" ht="12.75" customHeight="1">
      <c r="A2" s="96">
        <v>701.0</v>
      </c>
      <c r="B2" s="97" t="s">
        <v>14</v>
      </c>
      <c r="C2" s="98" t="s">
        <v>29</v>
      </c>
      <c r="D2" s="97">
        <v>2000.0</v>
      </c>
      <c r="E2" s="96">
        <v>4571.0</v>
      </c>
      <c r="F2" s="96">
        <v>4524.0</v>
      </c>
      <c r="G2" s="96">
        <v>4428.0</v>
      </c>
      <c r="H2" s="96">
        <v>4389.0</v>
      </c>
      <c r="I2" s="96">
        <v>4330.0</v>
      </c>
      <c r="J2" s="96">
        <v>4359.0</v>
      </c>
      <c r="K2" s="96">
        <v>4356.0</v>
      </c>
      <c r="L2" s="96">
        <v>4309.0</v>
      </c>
      <c r="M2" s="96">
        <v>4288.0</v>
      </c>
      <c r="N2" s="96">
        <v>4260.0</v>
      </c>
      <c r="O2" s="99">
        <v>4327.0</v>
      </c>
      <c r="P2" s="96">
        <v>4164.0</v>
      </c>
      <c r="Q2" s="96">
        <v>4183.0</v>
      </c>
      <c r="R2" s="96">
        <v>4249.0</v>
      </c>
      <c r="S2" s="96">
        <v>4300.0</v>
      </c>
      <c r="T2" s="96">
        <v>4303.0</v>
      </c>
      <c r="U2" s="96">
        <v>4277.0</v>
      </c>
      <c r="V2" s="96">
        <v>4196.0</v>
      </c>
      <c r="W2" s="96">
        <v>4188.0</v>
      </c>
      <c r="X2" s="96">
        <v>4275.0</v>
      </c>
      <c r="Y2" s="96">
        <v>4316.0</v>
      </c>
      <c r="Z2" s="96">
        <v>4291.0</v>
      </c>
      <c r="AA2" s="96">
        <v>4337.0</v>
      </c>
      <c r="AB2" s="96">
        <v>4319.0</v>
      </c>
      <c r="AC2" s="96">
        <v>4294.0</v>
      </c>
      <c r="AD2" s="96">
        <v>4290.0</v>
      </c>
      <c r="AE2" s="96">
        <v>4316.0</v>
      </c>
      <c r="AF2" s="96">
        <v>4272.0</v>
      </c>
      <c r="AG2" s="96">
        <v>4304.0</v>
      </c>
      <c r="AH2" s="96"/>
    </row>
    <row r="3" ht="12.75" customHeight="1">
      <c r="A3" s="96">
        <v>702.0</v>
      </c>
      <c r="B3" s="97" t="s">
        <v>14</v>
      </c>
      <c r="C3" s="100" t="s">
        <v>6</v>
      </c>
      <c r="D3" s="97">
        <v>2000.0</v>
      </c>
      <c r="E3" s="96">
        <v>4735.0</v>
      </c>
      <c r="F3" s="96">
        <v>4682.0</v>
      </c>
      <c r="G3" s="96">
        <v>4613.0</v>
      </c>
      <c r="H3" s="96">
        <v>4483.0</v>
      </c>
      <c r="I3" s="96">
        <v>4477.0</v>
      </c>
      <c r="J3" s="96">
        <v>4477.0</v>
      </c>
      <c r="K3" s="96">
        <v>4495.0</v>
      </c>
      <c r="L3" s="96">
        <v>4429.0</v>
      </c>
      <c r="M3" s="96">
        <v>4330.0</v>
      </c>
      <c r="N3" s="96">
        <v>4215.0</v>
      </c>
      <c r="O3" s="99">
        <v>4179.0</v>
      </c>
      <c r="P3" s="96">
        <v>3949.0</v>
      </c>
      <c r="Q3" s="96">
        <v>3848.0</v>
      </c>
      <c r="R3" s="96">
        <v>3847.0</v>
      </c>
      <c r="S3" s="96">
        <v>3795.0</v>
      </c>
      <c r="T3" s="96">
        <v>3724.0</v>
      </c>
      <c r="U3" s="96">
        <v>3631.0</v>
      </c>
      <c r="V3" s="96">
        <v>3499.0</v>
      </c>
      <c r="W3" s="96">
        <v>3355.0</v>
      </c>
      <c r="X3" s="96">
        <v>3318.0</v>
      </c>
      <c r="Y3" s="96">
        <v>3279.0</v>
      </c>
      <c r="Z3" s="96">
        <v>3232.0</v>
      </c>
      <c r="AA3" s="96">
        <v>3205.0</v>
      </c>
      <c r="AB3" s="96">
        <v>3177.0</v>
      </c>
      <c r="AC3" s="96">
        <v>3149.0</v>
      </c>
      <c r="AD3" s="96">
        <v>3117.0</v>
      </c>
      <c r="AE3" s="96">
        <v>3091.0</v>
      </c>
      <c r="AF3" s="96">
        <v>3046.0</v>
      </c>
      <c r="AG3" s="96">
        <v>3019.0</v>
      </c>
      <c r="AH3" s="96"/>
    </row>
    <row r="4" ht="12.75" customHeight="1">
      <c r="A4" s="96">
        <v>703.0</v>
      </c>
      <c r="B4" s="97" t="s">
        <v>14</v>
      </c>
      <c r="C4" s="100" t="s">
        <v>6</v>
      </c>
      <c r="D4" s="97">
        <v>2000.0</v>
      </c>
      <c r="E4" s="96">
        <v>4521.0</v>
      </c>
      <c r="F4" s="96">
        <v>4478.0</v>
      </c>
      <c r="G4" s="96">
        <v>4403.0</v>
      </c>
      <c r="H4" s="96">
        <v>4306.0</v>
      </c>
      <c r="I4" s="96">
        <v>4291.0</v>
      </c>
      <c r="J4" s="96">
        <v>4264.0</v>
      </c>
      <c r="K4" s="96">
        <v>4284.0</v>
      </c>
      <c r="L4" s="96">
        <v>4228.0</v>
      </c>
      <c r="M4" s="96">
        <v>4140.0</v>
      </c>
      <c r="N4" s="96">
        <v>4031.0</v>
      </c>
      <c r="O4" s="99">
        <v>4017.0</v>
      </c>
      <c r="P4" s="96">
        <v>3795.0</v>
      </c>
      <c r="Q4" s="96">
        <v>3686.0</v>
      </c>
      <c r="R4" s="96">
        <v>3664.0</v>
      </c>
      <c r="S4" s="96">
        <v>3601.0</v>
      </c>
      <c r="T4" s="96">
        <v>3516.0</v>
      </c>
      <c r="U4" s="96">
        <v>3356.0</v>
      </c>
      <c r="V4" s="96">
        <v>3164.0</v>
      </c>
      <c r="W4" s="96">
        <v>2934.0</v>
      </c>
      <c r="X4" s="96">
        <v>2914.0</v>
      </c>
      <c r="Y4" s="96">
        <v>2865.0</v>
      </c>
      <c r="Z4" s="96">
        <v>2791.0</v>
      </c>
      <c r="AA4" s="96">
        <v>2734.0</v>
      </c>
      <c r="AB4" s="96">
        <v>2722.0</v>
      </c>
      <c r="AC4" s="96">
        <v>2672.0</v>
      </c>
      <c r="AD4" s="96">
        <v>2626.0</v>
      </c>
      <c r="AE4" s="96">
        <v>2588.0</v>
      </c>
      <c r="AF4" s="96">
        <v>2509.0</v>
      </c>
      <c r="AG4" s="96">
        <v>2456.0</v>
      </c>
      <c r="AH4" s="96"/>
    </row>
    <row r="5" ht="12.75" customHeight="1">
      <c r="A5" s="96">
        <v>704.0</v>
      </c>
      <c r="B5" s="97" t="s">
        <v>14</v>
      </c>
      <c r="C5" s="98" t="s">
        <v>29</v>
      </c>
      <c r="D5" s="97">
        <v>2000.0</v>
      </c>
      <c r="E5" s="96">
        <v>4539.0</v>
      </c>
      <c r="F5" s="96">
        <v>4495.0</v>
      </c>
      <c r="G5" s="96">
        <v>4462.0</v>
      </c>
      <c r="H5" s="96">
        <v>4423.0</v>
      </c>
      <c r="I5" s="96">
        <v>4401.0</v>
      </c>
      <c r="J5" s="96">
        <v>4359.0</v>
      </c>
      <c r="K5" s="96">
        <v>4293.0</v>
      </c>
      <c r="L5" s="96">
        <v>4338.0</v>
      </c>
      <c r="M5" s="96">
        <v>4316.0</v>
      </c>
      <c r="N5" s="96">
        <v>4275.0</v>
      </c>
      <c r="O5" s="99">
        <v>4305.0</v>
      </c>
      <c r="P5" s="96">
        <v>4193.0</v>
      </c>
      <c r="Q5" s="96">
        <v>4191.0</v>
      </c>
      <c r="R5" s="96">
        <v>4278.0</v>
      </c>
      <c r="S5" s="96">
        <v>4287.0</v>
      </c>
      <c r="T5" s="96">
        <v>4254.0</v>
      </c>
      <c r="U5" s="96">
        <v>4282.0</v>
      </c>
      <c r="V5" s="96">
        <v>4201.0</v>
      </c>
      <c r="W5" s="96">
        <v>4155.0</v>
      </c>
      <c r="X5" s="96">
        <v>4266.0</v>
      </c>
      <c r="Y5" s="96">
        <v>4285.0</v>
      </c>
      <c r="Z5" s="96">
        <v>4251.0</v>
      </c>
      <c r="AA5" s="96">
        <v>4318.0</v>
      </c>
      <c r="AB5" s="96">
        <v>4292.0</v>
      </c>
      <c r="AC5" s="96">
        <v>4279.0</v>
      </c>
      <c r="AD5" s="96">
        <v>4289.0</v>
      </c>
      <c r="AE5" s="96">
        <v>4284.0</v>
      </c>
      <c r="AF5" s="96">
        <v>4182.0</v>
      </c>
      <c r="AG5" s="96">
        <v>4224.0</v>
      </c>
      <c r="AH5" s="96"/>
    </row>
    <row r="6" ht="12.75" customHeight="1">
      <c r="A6" s="96">
        <v>705.0</v>
      </c>
      <c r="B6" s="97" t="s">
        <v>14</v>
      </c>
      <c r="C6" s="98" t="s">
        <v>29</v>
      </c>
      <c r="D6" s="97">
        <v>2000.0</v>
      </c>
      <c r="E6" s="96">
        <v>4563.0</v>
      </c>
      <c r="F6" s="96">
        <v>4512.0</v>
      </c>
      <c r="G6" s="96">
        <v>4441.0</v>
      </c>
      <c r="H6" s="96">
        <v>4307.0</v>
      </c>
      <c r="I6" s="96">
        <v>4306.0</v>
      </c>
      <c r="J6" s="96">
        <v>4308.0</v>
      </c>
      <c r="K6" s="96">
        <v>4308.0</v>
      </c>
      <c r="L6" s="96">
        <v>4281.0</v>
      </c>
      <c r="M6" s="96">
        <v>4244.0</v>
      </c>
      <c r="N6" s="96">
        <v>4208.0</v>
      </c>
      <c r="O6" s="99">
        <v>4291.0</v>
      </c>
      <c r="P6" s="96">
        <v>3860.0</v>
      </c>
      <c r="Q6" s="96">
        <v>3886.0</v>
      </c>
      <c r="R6" s="96">
        <v>4037.0</v>
      </c>
      <c r="S6" s="96">
        <v>4136.0</v>
      </c>
      <c r="T6" s="96">
        <v>4180.0</v>
      </c>
      <c r="U6" s="96">
        <v>4076.0</v>
      </c>
      <c r="V6" s="96">
        <v>3887.0</v>
      </c>
      <c r="W6" s="96">
        <v>3838.0</v>
      </c>
      <c r="X6" s="96">
        <v>4188.0</v>
      </c>
      <c r="Y6" s="96">
        <v>4203.0</v>
      </c>
      <c r="Z6" s="96">
        <v>4079.0</v>
      </c>
      <c r="AA6" s="96">
        <v>4241.0</v>
      </c>
      <c r="AB6" s="96">
        <v>4209.0</v>
      </c>
      <c r="AC6" s="96">
        <v>4211.0</v>
      </c>
      <c r="AD6" s="96">
        <v>4091.0</v>
      </c>
      <c r="AE6" s="96">
        <v>4299.0</v>
      </c>
      <c r="AF6" s="96">
        <v>4005.0</v>
      </c>
      <c r="AG6" s="96">
        <v>4145.0</v>
      </c>
      <c r="AH6" s="96"/>
    </row>
    <row r="7" ht="12.75" customHeight="1">
      <c r="A7" s="96">
        <v>706.0</v>
      </c>
      <c r="B7" s="97" t="s">
        <v>14</v>
      </c>
      <c r="C7" s="96" t="s">
        <v>419</v>
      </c>
      <c r="D7" s="97">
        <v>2000.0</v>
      </c>
      <c r="E7" s="96">
        <v>4502.0</v>
      </c>
      <c r="F7" s="96">
        <v>4480.0</v>
      </c>
      <c r="G7" s="96">
        <v>4444.0</v>
      </c>
      <c r="H7" s="96">
        <v>4405.0</v>
      </c>
      <c r="I7" s="96">
        <v>4387.0</v>
      </c>
      <c r="J7" s="96">
        <v>4376.0</v>
      </c>
      <c r="K7" s="96"/>
      <c r="L7" s="96"/>
      <c r="M7" s="96"/>
      <c r="N7" s="96"/>
      <c r="O7" s="99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</row>
    <row r="8" ht="12.75" customHeight="1">
      <c r="A8" s="96">
        <v>707.0</v>
      </c>
      <c r="B8" s="97" t="s">
        <v>14</v>
      </c>
      <c r="C8" s="98" t="s">
        <v>29</v>
      </c>
      <c r="D8" s="97">
        <v>2000.0</v>
      </c>
      <c r="E8" s="96">
        <v>4598.0</v>
      </c>
      <c r="F8" s="96">
        <v>4550.0</v>
      </c>
      <c r="G8" s="96">
        <v>4488.0</v>
      </c>
      <c r="H8" s="96">
        <v>4381.0</v>
      </c>
      <c r="I8" s="96">
        <v>4343.0</v>
      </c>
      <c r="J8" s="96">
        <v>4358.0</v>
      </c>
      <c r="K8" s="96">
        <v>4361.0</v>
      </c>
      <c r="L8" s="96">
        <v>4329.0</v>
      </c>
      <c r="M8" s="96">
        <v>4315.0</v>
      </c>
      <c r="N8" s="96">
        <v>4234.0</v>
      </c>
      <c r="O8" s="99">
        <v>4327.0</v>
      </c>
      <c r="P8" s="96">
        <v>4128.0</v>
      </c>
      <c r="Q8" s="96">
        <v>4141.0</v>
      </c>
      <c r="R8" s="96">
        <v>4219.0</v>
      </c>
      <c r="S8" s="96">
        <v>4279.0</v>
      </c>
      <c r="T8" s="96">
        <v>4269.0</v>
      </c>
      <c r="U8" s="96">
        <v>4216.0</v>
      </c>
      <c r="V8" s="96">
        <v>4082.0</v>
      </c>
      <c r="W8" s="96">
        <v>4051.0</v>
      </c>
      <c r="X8" s="96">
        <v>4242.0</v>
      </c>
      <c r="Y8" s="96">
        <v>4299.0</v>
      </c>
      <c r="Z8" s="96">
        <v>4183.0</v>
      </c>
      <c r="AA8" s="96">
        <v>4265.0</v>
      </c>
      <c r="AB8" s="96">
        <v>4298.0</v>
      </c>
      <c r="AC8" s="96">
        <v>4234.0</v>
      </c>
      <c r="AD8" s="96">
        <v>4197.0</v>
      </c>
      <c r="AE8" s="96">
        <v>4264.0</v>
      </c>
      <c r="AF8" s="96">
        <v>3995.0</v>
      </c>
      <c r="AG8" s="96">
        <v>4175.0</v>
      </c>
      <c r="AH8" s="96"/>
    </row>
    <row r="9" ht="12.75" customHeight="1">
      <c r="A9" s="96">
        <v>708.0</v>
      </c>
      <c r="B9" s="97" t="s">
        <v>14</v>
      </c>
      <c r="C9" s="96" t="s">
        <v>419</v>
      </c>
      <c r="D9" s="97">
        <v>2000.0</v>
      </c>
      <c r="E9" s="96">
        <v>4476.0</v>
      </c>
      <c r="F9" s="96">
        <v>4440.0</v>
      </c>
      <c r="G9" s="96">
        <v>4358.0</v>
      </c>
      <c r="H9" s="96">
        <v>4321.0</v>
      </c>
      <c r="I9" s="96">
        <v>4282.0</v>
      </c>
      <c r="J9" s="96">
        <v>4257.0</v>
      </c>
      <c r="K9" s="96"/>
      <c r="L9" s="96"/>
      <c r="M9" s="96"/>
      <c r="N9" s="96"/>
      <c r="O9" s="99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</row>
    <row r="10" ht="12.75" customHeight="1">
      <c r="A10" s="96">
        <v>709.0</v>
      </c>
      <c r="B10" s="97" t="s">
        <v>14</v>
      </c>
      <c r="C10" s="100" t="s">
        <v>6</v>
      </c>
      <c r="D10" s="97">
        <v>2000.0</v>
      </c>
      <c r="E10" s="96">
        <v>4505.0</v>
      </c>
      <c r="F10" s="96">
        <v>4456.0</v>
      </c>
      <c r="G10" s="96">
        <v>4405.0</v>
      </c>
      <c r="H10" s="96">
        <v>4294.0</v>
      </c>
      <c r="I10" s="96">
        <v>4263.0</v>
      </c>
      <c r="J10" s="96">
        <v>4269.0</v>
      </c>
      <c r="K10" s="96">
        <v>4284.0</v>
      </c>
      <c r="L10" s="96">
        <v>4214.0</v>
      </c>
      <c r="M10" s="96">
        <v>4129.0</v>
      </c>
      <c r="N10" s="96">
        <v>3966.0</v>
      </c>
      <c r="O10" s="99">
        <v>4018.0</v>
      </c>
      <c r="P10" s="96">
        <v>3766.0</v>
      </c>
      <c r="Q10" s="96">
        <v>3674.0</v>
      </c>
      <c r="R10" s="96">
        <v>3679.0</v>
      </c>
      <c r="S10" s="96">
        <v>3624.0</v>
      </c>
      <c r="T10" s="96">
        <v>3528.0</v>
      </c>
      <c r="U10" s="96">
        <v>3412.0</v>
      </c>
      <c r="V10" s="96">
        <v>3239.0</v>
      </c>
      <c r="W10" s="96">
        <v>3077.0</v>
      </c>
      <c r="X10" s="96">
        <v>3029.0</v>
      </c>
      <c r="Y10" s="96">
        <v>2991.0</v>
      </c>
      <c r="Z10" s="96">
        <v>2894.0</v>
      </c>
      <c r="AA10" s="96">
        <v>2889.0</v>
      </c>
      <c r="AB10" s="96">
        <v>2818.0</v>
      </c>
      <c r="AC10" s="96">
        <v>2799.0</v>
      </c>
      <c r="AD10" s="96">
        <v>2762.0</v>
      </c>
      <c r="AE10" s="96">
        <v>2723.0</v>
      </c>
      <c r="AF10" s="96">
        <v>2630.0</v>
      </c>
      <c r="AG10" s="96">
        <v>2588.0</v>
      </c>
      <c r="AH10" s="96"/>
    </row>
    <row r="11" ht="12.75" customHeight="1">
      <c r="A11" s="96">
        <v>710.0</v>
      </c>
      <c r="B11" s="97" t="s">
        <v>14</v>
      </c>
      <c r="C11" s="96" t="s">
        <v>419</v>
      </c>
      <c r="D11" s="97">
        <v>2000.0</v>
      </c>
      <c r="E11" s="96">
        <v>4547.0</v>
      </c>
      <c r="F11" s="96">
        <v>4494.0</v>
      </c>
      <c r="G11" s="96">
        <v>4431.0</v>
      </c>
      <c r="H11" s="96">
        <v>4317.0</v>
      </c>
      <c r="I11" s="96">
        <v>4293.0</v>
      </c>
      <c r="J11" s="96">
        <v>4306.0</v>
      </c>
      <c r="K11" s="96"/>
      <c r="L11" s="96"/>
      <c r="M11" s="96"/>
      <c r="N11" s="96"/>
      <c r="O11" s="99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</row>
    <row r="12" ht="12.75" customHeight="1">
      <c r="A12" s="96">
        <v>711.0</v>
      </c>
      <c r="B12" s="97" t="s">
        <v>14</v>
      </c>
      <c r="C12" s="100" t="s">
        <v>6</v>
      </c>
      <c r="D12" s="97">
        <v>2000.0</v>
      </c>
      <c r="E12" s="96">
        <v>4505.0</v>
      </c>
      <c r="F12" s="96">
        <v>4482.0</v>
      </c>
      <c r="G12" s="96">
        <v>4455.0</v>
      </c>
      <c r="H12" s="96">
        <v>4409.0</v>
      </c>
      <c r="I12" s="96">
        <v>4389.0</v>
      </c>
      <c r="J12" s="96">
        <v>4377.0</v>
      </c>
      <c r="K12" s="96">
        <v>4364.0</v>
      </c>
      <c r="L12" s="96">
        <v>4334.0</v>
      </c>
      <c r="M12" s="96">
        <v>4295.0</v>
      </c>
      <c r="N12" s="96">
        <v>4239.0</v>
      </c>
      <c r="O12" s="99">
        <v>4213.0</v>
      </c>
      <c r="P12" s="96">
        <v>4078.0</v>
      </c>
      <c r="Q12" s="96">
        <v>3986.0</v>
      </c>
      <c r="R12" s="96">
        <v>3942.0</v>
      </c>
      <c r="S12" s="96">
        <v>3907.0</v>
      </c>
      <c r="T12" s="96">
        <v>3866.0</v>
      </c>
      <c r="U12" s="96">
        <v>3822.0</v>
      </c>
      <c r="V12" s="96">
        <v>3728.0</v>
      </c>
      <c r="W12" s="96">
        <v>3595.0</v>
      </c>
      <c r="X12" s="96">
        <v>3553.0</v>
      </c>
      <c r="Y12" s="96">
        <v>3520.0</v>
      </c>
      <c r="Z12" s="96">
        <v>3469.0</v>
      </c>
      <c r="AA12" s="96">
        <v>3442.0</v>
      </c>
      <c r="AB12" s="96">
        <v>3414.0</v>
      </c>
      <c r="AC12" s="96">
        <v>3375.0</v>
      </c>
      <c r="AD12" s="96">
        <v>3320.0</v>
      </c>
      <c r="AE12" s="96">
        <v>3286.0</v>
      </c>
      <c r="AF12" s="96">
        <v>3154.0</v>
      </c>
      <c r="AG12" s="96">
        <v>3091.0</v>
      </c>
      <c r="AH12" s="96"/>
    </row>
    <row r="13" ht="12.75" customHeight="1">
      <c r="A13" s="96">
        <v>712.0</v>
      </c>
      <c r="B13" s="97" t="s">
        <v>14</v>
      </c>
      <c r="C13" s="96" t="s">
        <v>419</v>
      </c>
      <c r="D13" s="97">
        <v>2000.0</v>
      </c>
      <c r="E13" s="96">
        <v>4568.0</v>
      </c>
      <c r="F13" s="96">
        <v>4530.0</v>
      </c>
      <c r="G13" s="96">
        <v>4471.0</v>
      </c>
      <c r="H13" s="96">
        <v>4352.0</v>
      </c>
      <c r="I13" s="96">
        <v>4353.0</v>
      </c>
      <c r="J13" s="96">
        <v>4303.0</v>
      </c>
      <c r="K13" s="96"/>
      <c r="L13" s="96"/>
      <c r="M13" s="96"/>
      <c r="N13" s="96"/>
      <c r="O13" s="99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</row>
    <row r="14" ht="12.75" customHeight="1">
      <c r="A14" s="96">
        <v>713.0</v>
      </c>
      <c r="B14" s="97" t="s">
        <v>14</v>
      </c>
      <c r="C14" s="98" t="s">
        <v>29</v>
      </c>
      <c r="D14" s="97">
        <v>2000.0</v>
      </c>
      <c r="E14" s="96">
        <v>4560.0</v>
      </c>
      <c r="F14" s="96">
        <v>4508.0</v>
      </c>
      <c r="G14" s="96">
        <v>4453.0</v>
      </c>
      <c r="H14" s="96">
        <v>4353.0</v>
      </c>
      <c r="I14" s="96">
        <v>4325.0</v>
      </c>
      <c r="J14" s="96">
        <v>4323.0</v>
      </c>
      <c r="K14" s="96">
        <v>4331.0</v>
      </c>
      <c r="L14" s="96">
        <v>4286.0</v>
      </c>
      <c r="M14" s="96">
        <v>4297.0</v>
      </c>
      <c r="N14" s="96">
        <v>4268.0</v>
      </c>
      <c r="O14" s="99">
        <v>4316.0</v>
      </c>
      <c r="P14" s="96">
        <v>4150.0</v>
      </c>
      <c r="Q14" s="96">
        <v>4172.0</v>
      </c>
      <c r="R14" s="96">
        <v>4228.0</v>
      </c>
      <c r="S14" s="96">
        <v>4289.0</v>
      </c>
      <c r="T14" s="96">
        <v>4286.0</v>
      </c>
      <c r="U14" s="96">
        <v>4257.0</v>
      </c>
      <c r="V14" s="96">
        <v>4206.0</v>
      </c>
      <c r="W14" s="96">
        <v>4186.0</v>
      </c>
      <c r="X14" s="96">
        <v>4282.0</v>
      </c>
      <c r="Y14" s="96">
        <v>4324.0</v>
      </c>
      <c r="Z14" s="96">
        <v>4300.0</v>
      </c>
      <c r="AA14" s="96">
        <v>4322.0</v>
      </c>
      <c r="AB14" s="96">
        <v>4319.0</v>
      </c>
      <c r="AC14" s="96">
        <v>4309.0</v>
      </c>
      <c r="AD14" s="96">
        <v>4306.0</v>
      </c>
      <c r="AE14" s="96">
        <v>4306.0</v>
      </c>
      <c r="AF14" s="96">
        <v>4234.0</v>
      </c>
      <c r="AG14" s="96">
        <v>4274.0</v>
      </c>
      <c r="AH14" s="96"/>
    </row>
    <row r="15" ht="12.75" customHeight="1">
      <c r="A15" s="96">
        <v>714.0</v>
      </c>
      <c r="B15" s="97" t="s">
        <v>14</v>
      </c>
      <c r="C15" s="100" t="s">
        <v>6</v>
      </c>
      <c r="D15" s="97">
        <v>2000.0</v>
      </c>
      <c r="E15" s="96">
        <v>4570.0</v>
      </c>
      <c r="F15" s="96">
        <v>4531.0</v>
      </c>
      <c r="G15" s="96">
        <v>4456.0</v>
      </c>
      <c r="H15" s="96">
        <v>4401.0</v>
      </c>
      <c r="I15" s="96">
        <v>4367.0</v>
      </c>
      <c r="J15" s="96">
        <v>4341.0</v>
      </c>
      <c r="K15" s="96">
        <v>4342.0</v>
      </c>
      <c r="L15" s="96">
        <v>4286.0</v>
      </c>
      <c r="M15" s="96">
        <v>4219.0</v>
      </c>
      <c r="N15" s="96">
        <v>4134.0</v>
      </c>
      <c r="O15" s="99">
        <v>4090.0</v>
      </c>
      <c r="P15" s="96">
        <v>3857.0</v>
      </c>
      <c r="Q15" s="96">
        <v>3740.0</v>
      </c>
      <c r="R15" s="96">
        <v>3745.0</v>
      </c>
      <c r="S15" s="96">
        <v>3703.0</v>
      </c>
      <c r="T15" s="96">
        <v>3598.0</v>
      </c>
      <c r="U15" s="96">
        <v>3478.0</v>
      </c>
      <c r="V15" s="96">
        <v>3297.0</v>
      </c>
      <c r="W15" s="96">
        <v>3112.0</v>
      </c>
      <c r="X15" s="96">
        <v>3048.0</v>
      </c>
      <c r="Y15" s="96">
        <v>3012.0</v>
      </c>
      <c r="Z15" s="96">
        <v>2950.0</v>
      </c>
      <c r="AA15" s="96">
        <v>2926.0</v>
      </c>
      <c r="AB15" s="96">
        <v>2898.0</v>
      </c>
      <c r="AC15" s="96">
        <v>2868.0</v>
      </c>
      <c r="AD15" s="96">
        <v>2826.0</v>
      </c>
      <c r="AE15" s="96">
        <v>2799.0</v>
      </c>
      <c r="AF15" s="96">
        <v>2746.0</v>
      </c>
      <c r="AG15" s="96">
        <v>2718.0</v>
      </c>
      <c r="AH15" s="96"/>
    </row>
    <row r="16" ht="12.75" customHeight="1">
      <c r="A16" s="96">
        <v>715.0</v>
      </c>
      <c r="B16" s="97" t="s">
        <v>14</v>
      </c>
      <c r="C16" s="96" t="s">
        <v>419</v>
      </c>
      <c r="D16" s="97">
        <v>2000.0</v>
      </c>
      <c r="E16" s="96">
        <v>4578.0</v>
      </c>
      <c r="F16" s="96">
        <v>4529.0</v>
      </c>
      <c r="G16" s="96">
        <v>4471.0</v>
      </c>
      <c r="H16" s="96">
        <v>4358.0</v>
      </c>
      <c r="I16" s="96">
        <v>4348.0</v>
      </c>
      <c r="J16" s="96">
        <v>4345.0</v>
      </c>
      <c r="K16" s="96"/>
      <c r="L16" s="96"/>
      <c r="M16" s="96"/>
      <c r="N16" s="96"/>
      <c r="O16" s="99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</row>
    <row r="17" ht="12.75" customHeight="1">
      <c r="A17" s="96">
        <v>716.0</v>
      </c>
      <c r="B17" s="97" t="s">
        <v>16</v>
      </c>
      <c r="C17" s="98" t="s">
        <v>29</v>
      </c>
      <c r="D17" s="97">
        <v>2000.0</v>
      </c>
      <c r="E17" s="96">
        <v>4589.0</v>
      </c>
      <c r="F17" s="96">
        <v>4496.0</v>
      </c>
      <c r="G17" s="96">
        <v>4380.0</v>
      </c>
      <c r="H17" s="96">
        <v>4174.0</v>
      </c>
      <c r="I17" s="96">
        <v>4292.0</v>
      </c>
      <c r="J17" s="96">
        <v>4327.0</v>
      </c>
      <c r="K17" s="96">
        <v>4314.0</v>
      </c>
      <c r="L17" s="96">
        <v>4263.0</v>
      </c>
      <c r="M17" s="96">
        <v>4217.0</v>
      </c>
      <c r="N17" s="96">
        <v>4114.0</v>
      </c>
      <c r="O17" s="99">
        <v>4254.0</v>
      </c>
      <c r="P17" s="96">
        <v>4038.0</v>
      </c>
      <c r="Q17" s="96">
        <v>4010.0</v>
      </c>
      <c r="R17" s="96">
        <v>4125.0</v>
      </c>
      <c r="S17" s="96">
        <v>4212.0</v>
      </c>
      <c r="T17" s="96">
        <v>4190.0</v>
      </c>
      <c r="U17" s="96">
        <v>4129.0</v>
      </c>
      <c r="V17" s="96">
        <v>3985.0</v>
      </c>
      <c r="W17" s="96">
        <v>3887.0</v>
      </c>
      <c r="X17" s="96">
        <v>4186.0</v>
      </c>
      <c r="Y17" s="96">
        <v>4229.0</v>
      </c>
      <c r="Z17" s="96">
        <v>4169.0</v>
      </c>
      <c r="AA17" s="96">
        <v>4333.0</v>
      </c>
      <c r="AB17" s="96">
        <v>4251.0</v>
      </c>
      <c r="AC17" s="96">
        <v>4229.0</v>
      </c>
      <c r="AD17" s="96">
        <v>4177.0</v>
      </c>
      <c r="AE17" s="96">
        <v>4237.0</v>
      </c>
      <c r="AF17" s="96">
        <v>3973.0</v>
      </c>
      <c r="AG17" s="96">
        <v>4162.0</v>
      </c>
      <c r="AH17" s="96"/>
    </row>
    <row r="18" ht="12.75" customHeight="1">
      <c r="A18" s="96">
        <v>717.0</v>
      </c>
      <c r="B18" s="97" t="s">
        <v>16</v>
      </c>
      <c r="C18" s="100" t="s">
        <v>6</v>
      </c>
      <c r="D18" s="97">
        <v>2000.0</v>
      </c>
      <c r="E18" s="96">
        <v>4611.0</v>
      </c>
      <c r="F18" s="96">
        <v>4524.0</v>
      </c>
      <c r="G18" s="96">
        <v>4421.0</v>
      </c>
      <c r="H18" s="96">
        <v>4264.0</v>
      </c>
      <c r="I18" s="96">
        <v>4310.0</v>
      </c>
      <c r="J18" s="96">
        <v>4352.0</v>
      </c>
      <c r="K18" s="96">
        <v>4356.0</v>
      </c>
      <c r="L18" s="96">
        <v>4275.0</v>
      </c>
      <c r="M18" s="96">
        <v>4168.0</v>
      </c>
      <c r="N18" s="96">
        <v>4032.0</v>
      </c>
      <c r="O18" s="99">
        <v>4000.0</v>
      </c>
      <c r="P18" s="96">
        <v>3672.0</v>
      </c>
      <c r="Q18" s="96">
        <v>3529.0</v>
      </c>
      <c r="R18" s="96">
        <v>3544.0</v>
      </c>
      <c r="S18" s="96">
        <v>3510.0</v>
      </c>
      <c r="T18" s="96">
        <v>3389.0</v>
      </c>
      <c r="U18" s="96">
        <v>3162.0</v>
      </c>
      <c r="V18" s="96">
        <v>2917.0</v>
      </c>
      <c r="W18" s="96">
        <v>2709.0</v>
      </c>
      <c r="X18" s="96">
        <v>2719.0</v>
      </c>
      <c r="Y18" s="96">
        <v>2633.0</v>
      </c>
      <c r="Z18" s="96">
        <v>2530.0</v>
      </c>
      <c r="AA18" s="96">
        <v>2475.0</v>
      </c>
      <c r="AB18" s="96">
        <v>2408.0</v>
      </c>
      <c r="AC18" s="96">
        <v>2345.0</v>
      </c>
      <c r="AD18" s="96">
        <v>2281.0</v>
      </c>
      <c r="AE18" s="96">
        <v>2238.0</v>
      </c>
      <c r="AF18" s="96">
        <v>2160.0</v>
      </c>
      <c r="AG18" s="96">
        <v>2123.0</v>
      </c>
      <c r="AH18" s="96"/>
    </row>
    <row r="19" ht="12.75" customHeight="1">
      <c r="A19" s="96">
        <v>718.0</v>
      </c>
      <c r="B19" s="97" t="s">
        <v>16</v>
      </c>
      <c r="C19" s="100" t="s">
        <v>6</v>
      </c>
      <c r="D19" s="97">
        <v>2000.0</v>
      </c>
      <c r="E19" s="96">
        <v>4622.0</v>
      </c>
      <c r="F19" s="96">
        <v>4511.0</v>
      </c>
      <c r="G19" s="96">
        <v>4402.0</v>
      </c>
      <c r="H19" s="96">
        <v>4231.0</v>
      </c>
      <c r="I19" s="96">
        <v>4337.0</v>
      </c>
      <c r="J19" s="96">
        <v>4322.0</v>
      </c>
      <c r="K19" s="96">
        <v>4360.0</v>
      </c>
      <c r="L19" s="96">
        <v>4237.0</v>
      </c>
      <c r="M19" s="96">
        <v>4117.0</v>
      </c>
      <c r="N19" s="96">
        <v>3959.0</v>
      </c>
      <c r="O19" s="99">
        <v>3962.0</v>
      </c>
      <c r="P19" s="96">
        <v>3541.0</v>
      </c>
      <c r="Q19" s="96">
        <v>3429.0</v>
      </c>
      <c r="R19" s="96">
        <v>3471.0</v>
      </c>
      <c r="S19" s="96">
        <v>3446.0</v>
      </c>
      <c r="T19" s="96">
        <v>3339.0</v>
      </c>
      <c r="U19" s="96">
        <v>3136.0</v>
      </c>
      <c r="V19" s="96">
        <v>2878.0</v>
      </c>
      <c r="W19" s="96">
        <v>2659.0</v>
      </c>
      <c r="X19" s="96">
        <v>2689.0</v>
      </c>
      <c r="Y19" s="96">
        <v>2611.0</v>
      </c>
      <c r="Z19" s="96">
        <v>2512.0</v>
      </c>
      <c r="AA19" s="96">
        <v>2468.0</v>
      </c>
      <c r="AB19" s="96">
        <v>2374.0</v>
      </c>
      <c r="AC19" s="96">
        <v>2355.0</v>
      </c>
      <c r="AD19" s="96">
        <v>2305.0</v>
      </c>
      <c r="AE19" s="96">
        <v>2258.0</v>
      </c>
      <c r="AF19" s="96">
        <v>2187.0</v>
      </c>
      <c r="AG19" s="96">
        <v>2139.0</v>
      </c>
      <c r="AH19" s="96"/>
    </row>
    <row r="20" ht="12.75" customHeight="1">
      <c r="A20" s="96">
        <v>719.0</v>
      </c>
      <c r="B20" s="97" t="s">
        <v>16</v>
      </c>
      <c r="C20" s="98" t="s">
        <v>29</v>
      </c>
      <c r="D20" s="97">
        <v>2000.0</v>
      </c>
      <c r="E20" s="96">
        <v>4552.0</v>
      </c>
      <c r="F20" s="96">
        <v>4456.0</v>
      </c>
      <c r="G20" s="96">
        <v>4333.0</v>
      </c>
      <c r="H20" s="96">
        <v>4125.0</v>
      </c>
      <c r="I20" s="96">
        <v>4244.0</v>
      </c>
      <c r="J20" s="96">
        <v>4264.0</v>
      </c>
      <c r="K20" s="96">
        <v>4272.0</v>
      </c>
      <c r="L20" s="96">
        <v>4205.0</v>
      </c>
      <c r="M20" s="96">
        <v>4161.0</v>
      </c>
      <c r="N20" s="96">
        <v>4054.0</v>
      </c>
      <c r="O20" s="99">
        <v>4199.0</v>
      </c>
      <c r="P20" s="96">
        <v>3800.0</v>
      </c>
      <c r="Q20" s="96">
        <v>3741.0</v>
      </c>
      <c r="R20" s="96">
        <v>3948.0</v>
      </c>
      <c r="S20" s="96">
        <v>4073.0</v>
      </c>
      <c r="T20" s="96">
        <v>4001.0</v>
      </c>
      <c r="U20" s="96">
        <v>3969.0</v>
      </c>
      <c r="V20" s="96">
        <v>3807.0</v>
      </c>
      <c r="W20" s="96">
        <v>3672.0</v>
      </c>
      <c r="X20" s="96">
        <v>4135.0</v>
      </c>
      <c r="Y20" s="96">
        <v>4172.0</v>
      </c>
      <c r="Z20" s="96">
        <v>4110.0</v>
      </c>
      <c r="AA20" s="96">
        <v>4243.0</v>
      </c>
      <c r="AB20" s="96">
        <v>4192.0</v>
      </c>
      <c r="AC20" s="96">
        <v>4159.0</v>
      </c>
      <c r="AD20" s="96">
        <v>4170.0</v>
      </c>
      <c r="AE20" s="96">
        <v>4195.0</v>
      </c>
      <c r="AF20" s="96">
        <v>3979.0</v>
      </c>
      <c r="AG20" s="96">
        <v>4112.0</v>
      </c>
      <c r="AH20" s="96"/>
    </row>
    <row r="21" ht="12.75" customHeight="1">
      <c r="A21" s="96">
        <v>720.0</v>
      </c>
      <c r="B21" s="97" t="s">
        <v>16</v>
      </c>
      <c r="C21" s="100" t="s">
        <v>6</v>
      </c>
      <c r="D21" s="97">
        <v>2000.0</v>
      </c>
      <c r="E21" s="96">
        <v>4558.0</v>
      </c>
      <c r="F21" s="96">
        <v>4485.0</v>
      </c>
      <c r="G21" s="96">
        <v>4401.0</v>
      </c>
      <c r="H21" s="96">
        <v>4253.0</v>
      </c>
      <c r="I21" s="96">
        <v>4298.0</v>
      </c>
      <c r="J21" s="96">
        <v>4314.0</v>
      </c>
      <c r="K21" s="96">
        <v>4313.0</v>
      </c>
      <c r="L21" s="96">
        <v>4234.0</v>
      </c>
      <c r="M21" s="96">
        <v>4130.0</v>
      </c>
      <c r="N21" s="96">
        <v>3987.0</v>
      </c>
      <c r="O21" s="99">
        <v>3941.0</v>
      </c>
      <c r="P21" s="96">
        <v>3595.0</v>
      </c>
      <c r="Q21" s="96">
        <v>3492.0</v>
      </c>
      <c r="R21" s="96">
        <v>3475.0</v>
      </c>
      <c r="S21" s="96">
        <v>3460.0</v>
      </c>
      <c r="T21" s="96">
        <v>3274.0</v>
      </c>
      <c r="U21" s="96">
        <v>3108.0</v>
      </c>
      <c r="V21" s="96">
        <v>2862.0</v>
      </c>
      <c r="W21" s="96">
        <v>2666.0</v>
      </c>
      <c r="X21" s="96">
        <v>2657.0</v>
      </c>
      <c r="Y21" s="96">
        <v>2597.0</v>
      </c>
      <c r="Z21" s="96">
        <v>2463.0</v>
      </c>
      <c r="AA21" s="96">
        <v>2407.0</v>
      </c>
      <c r="AB21" s="96">
        <v>2347.0</v>
      </c>
      <c r="AC21" s="96">
        <v>2290.0</v>
      </c>
      <c r="AD21" s="96">
        <v>2254.0</v>
      </c>
      <c r="AE21" s="96">
        <v>2207.0</v>
      </c>
      <c r="AF21" s="96">
        <v>2128.0</v>
      </c>
      <c r="AG21" s="96">
        <v>2085.0</v>
      </c>
      <c r="AH21" s="96"/>
    </row>
    <row r="22" ht="12.75" customHeight="1">
      <c r="A22" s="96">
        <v>721.0</v>
      </c>
      <c r="B22" s="97" t="s">
        <v>16</v>
      </c>
      <c r="C22" s="96" t="s">
        <v>419</v>
      </c>
      <c r="D22" s="97">
        <v>2000.0</v>
      </c>
      <c r="E22" s="96">
        <v>4602.0</v>
      </c>
      <c r="F22" s="96">
        <v>4520.0</v>
      </c>
      <c r="G22" s="96">
        <v>4420.0</v>
      </c>
      <c r="H22" s="96">
        <v>4268.0</v>
      </c>
      <c r="I22" s="96">
        <v>4331.0</v>
      </c>
      <c r="J22" s="96">
        <v>4328.0</v>
      </c>
      <c r="K22" s="96"/>
      <c r="L22" s="96"/>
      <c r="M22" s="96"/>
      <c r="N22" s="96"/>
      <c r="O22" s="99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</row>
    <row r="23" ht="12.75" customHeight="1">
      <c r="A23" s="96">
        <v>722.0</v>
      </c>
      <c r="B23" s="97" t="s">
        <v>16</v>
      </c>
      <c r="C23" s="96" t="s">
        <v>419</v>
      </c>
      <c r="D23" s="97">
        <v>2000.0</v>
      </c>
      <c r="E23" s="96">
        <v>4592.0</v>
      </c>
      <c r="F23" s="96">
        <v>4486.0</v>
      </c>
      <c r="G23" s="96">
        <v>4366.0</v>
      </c>
      <c r="H23" s="96">
        <v>4189.0</v>
      </c>
      <c r="I23" s="96">
        <v>4289.0</v>
      </c>
      <c r="J23" s="96">
        <v>4324.0</v>
      </c>
      <c r="K23" s="96"/>
      <c r="L23" s="96"/>
      <c r="M23" s="96"/>
      <c r="N23" s="96"/>
      <c r="O23" s="99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</row>
    <row r="24" ht="12.75" customHeight="1">
      <c r="A24" s="96">
        <v>723.0</v>
      </c>
      <c r="B24" s="97" t="s">
        <v>16</v>
      </c>
      <c r="C24" s="98" t="s">
        <v>29</v>
      </c>
      <c r="D24" s="97">
        <v>2000.0</v>
      </c>
      <c r="E24" s="96">
        <v>4657.0</v>
      </c>
      <c r="F24" s="96">
        <v>4575.0</v>
      </c>
      <c r="G24" s="96">
        <v>4485.0</v>
      </c>
      <c r="H24" s="96">
        <v>4331.0</v>
      </c>
      <c r="I24" s="96">
        <v>4390.0</v>
      </c>
      <c r="J24" s="96">
        <v>4405.0</v>
      </c>
      <c r="K24" s="96">
        <v>4407.0</v>
      </c>
      <c r="L24" s="96">
        <v>4347.0</v>
      </c>
      <c r="M24" s="96">
        <v>4310.0</v>
      </c>
      <c r="N24" s="96">
        <v>4258.0</v>
      </c>
      <c r="O24" s="99">
        <v>4361.0</v>
      </c>
      <c r="P24" s="96">
        <v>4036.0</v>
      </c>
      <c r="Q24" s="96">
        <v>4041.0</v>
      </c>
      <c r="R24" s="96">
        <v>4148.0</v>
      </c>
      <c r="S24" s="96">
        <v>4288.0</v>
      </c>
      <c r="T24" s="96">
        <v>4262.0</v>
      </c>
      <c r="U24" s="96">
        <v>4175.0</v>
      </c>
      <c r="V24" s="96">
        <v>4017.0</v>
      </c>
      <c r="W24" s="96">
        <v>3952.0</v>
      </c>
      <c r="X24" s="96">
        <v>4294.0</v>
      </c>
      <c r="Y24" s="96">
        <v>4313.0</v>
      </c>
      <c r="Z24" s="96">
        <v>4288.0</v>
      </c>
      <c r="AA24" s="96">
        <v>4350.0</v>
      </c>
      <c r="AB24" s="96">
        <v>4332.0</v>
      </c>
      <c r="AC24" s="96">
        <v>4276.0</v>
      </c>
      <c r="AD24" s="96">
        <v>4272.0</v>
      </c>
      <c r="AE24" s="96">
        <v>4349.0</v>
      </c>
      <c r="AF24" s="96">
        <v>4188.0</v>
      </c>
      <c r="AG24" s="96">
        <v>4232.0</v>
      </c>
      <c r="AH24" s="96"/>
    </row>
    <row r="25" ht="12.75" customHeight="1">
      <c r="A25" s="96">
        <v>724.0</v>
      </c>
      <c r="B25" s="97" t="s">
        <v>16</v>
      </c>
      <c r="C25" s="98" t="s">
        <v>29</v>
      </c>
      <c r="D25" s="97">
        <v>2000.0</v>
      </c>
      <c r="E25" s="96">
        <v>4541.0</v>
      </c>
      <c r="F25" s="96">
        <v>4454.0</v>
      </c>
      <c r="G25" s="96">
        <v>4365.0</v>
      </c>
      <c r="H25" s="96">
        <v>4202.0</v>
      </c>
      <c r="I25" s="96">
        <v>4267.0</v>
      </c>
      <c r="J25" s="96">
        <v>4270.0</v>
      </c>
      <c r="K25" s="96">
        <v>4268.0</v>
      </c>
      <c r="L25" s="96">
        <v>4234.0</v>
      </c>
      <c r="M25" s="96">
        <v>4193.0</v>
      </c>
      <c r="N25" s="96">
        <v>4120.0</v>
      </c>
      <c r="O25" s="99">
        <v>4186.0</v>
      </c>
      <c r="P25" s="96">
        <v>3815.0</v>
      </c>
      <c r="Q25" s="96">
        <v>3721.0</v>
      </c>
      <c r="R25" s="96">
        <v>3915.0</v>
      </c>
      <c r="S25" s="96">
        <v>3950.0</v>
      </c>
      <c r="T25" s="96">
        <v>4040.0</v>
      </c>
      <c r="U25" s="96">
        <v>3935.0</v>
      </c>
      <c r="V25" s="96">
        <v>3694.0</v>
      </c>
      <c r="W25" s="96">
        <v>3696.0</v>
      </c>
      <c r="X25" s="96">
        <v>4009.0</v>
      </c>
      <c r="Y25" s="96">
        <v>4111.0</v>
      </c>
      <c r="Z25" s="96">
        <v>3970.0</v>
      </c>
      <c r="AA25" s="96">
        <v>4189.0</v>
      </c>
      <c r="AB25" s="96">
        <v>4124.0</v>
      </c>
      <c r="AC25" s="96">
        <v>4062.0</v>
      </c>
      <c r="AD25" s="96">
        <v>4033.0</v>
      </c>
      <c r="AE25" s="96">
        <v>4128.0</v>
      </c>
      <c r="AF25" s="96">
        <v>3797.0</v>
      </c>
      <c r="AG25" s="96">
        <v>4021.0</v>
      </c>
      <c r="AH25" s="96"/>
    </row>
    <row r="26" ht="12.75" customHeight="1">
      <c r="A26" s="96">
        <v>725.0</v>
      </c>
      <c r="B26" s="97" t="s">
        <v>16</v>
      </c>
      <c r="C26" s="96" t="s">
        <v>419</v>
      </c>
      <c r="D26" s="97">
        <v>2000.0</v>
      </c>
      <c r="E26" s="96">
        <v>4574.0</v>
      </c>
      <c r="F26" s="96">
        <v>4481.0</v>
      </c>
      <c r="G26" s="96">
        <v>4378.0</v>
      </c>
      <c r="H26" s="96">
        <v>4202.0</v>
      </c>
      <c r="I26" s="96">
        <v>4291.0</v>
      </c>
      <c r="J26" s="96">
        <v>4310.0</v>
      </c>
      <c r="K26" s="96"/>
      <c r="L26" s="96"/>
      <c r="M26" s="96"/>
      <c r="N26" s="96"/>
      <c r="O26" s="99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</row>
    <row r="27" ht="12.75" customHeight="1">
      <c r="A27" s="96">
        <v>726.0</v>
      </c>
      <c r="B27" s="97" t="s">
        <v>16</v>
      </c>
      <c r="C27" s="96" t="s">
        <v>419</v>
      </c>
      <c r="D27" s="97">
        <v>2000.0</v>
      </c>
      <c r="E27" s="96">
        <v>4653.0</v>
      </c>
      <c r="F27" s="96">
        <v>4562.0</v>
      </c>
      <c r="G27" s="96">
        <v>4460.0</v>
      </c>
      <c r="H27" s="96">
        <v>4296.0</v>
      </c>
      <c r="I27" s="96">
        <v>4382.0</v>
      </c>
      <c r="J27" s="96">
        <v>4387.0</v>
      </c>
      <c r="K27" s="96"/>
      <c r="L27" s="96"/>
      <c r="M27" s="96"/>
      <c r="N27" s="96"/>
      <c r="O27" s="99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</row>
    <row r="28" ht="12.75" customHeight="1">
      <c r="A28" s="96">
        <v>727.0</v>
      </c>
      <c r="B28" s="97" t="s">
        <v>16</v>
      </c>
      <c r="C28" s="98" t="s">
        <v>29</v>
      </c>
      <c r="D28" s="97">
        <v>2000.0</v>
      </c>
      <c r="E28" s="96">
        <v>4579.0</v>
      </c>
      <c r="F28" s="96">
        <v>4491.0</v>
      </c>
      <c r="G28" s="96">
        <v>4384.0</v>
      </c>
      <c r="H28" s="96">
        <v>4216.0</v>
      </c>
      <c r="I28" s="96">
        <v>4291.0</v>
      </c>
      <c r="J28" s="96">
        <v>4315.0</v>
      </c>
      <c r="K28" s="96">
        <v>4331.0</v>
      </c>
      <c r="L28" s="96">
        <v>4259.0</v>
      </c>
      <c r="M28" s="96">
        <v>4225.0</v>
      </c>
      <c r="N28" s="96">
        <v>4160.0</v>
      </c>
      <c r="O28" s="99">
        <v>4257.0</v>
      </c>
      <c r="P28" s="96">
        <v>3904.0</v>
      </c>
      <c r="Q28" s="96">
        <v>3894.0</v>
      </c>
      <c r="R28" s="96">
        <v>4052.0</v>
      </c>
      <c r="S28" s="96">
        <v>4159.0</v>
      </c>
      <c r="T28" s="96">
        <v>4054.0</v>
      </c>
      <c r="U28" s="96">
        <v>3997.0</v>
      </c>
      <c r="V28" s="96">
        <v>3854.0</v>
      </c>
      <c r="W28" s="96">
        <v>3781.0</v>
      </c>
      <c r="X28" s="96">
        <v>4137.0</v>
      </c>
      <c r="Y28" s="96">
        <v>4208.0</v>
      </c>
      <c r="Z28" s="96">
        <v>4072.0</v>
      </c>
      <c r="AA28" s="96">
        <v>4188.0</v>
      </c>
      <c r="AB28" s="96">
        <v>4184.0</v>
      </c>
      <c r="AC28" s="96">
        <v>4182.0</v>
      </c>
      <c r="AD28" s="96">
        <v>4132.0</v>
      </c>
      <c r="AE28" s="96">
        <v>4201.0</v>
      </c>
      <c r="AF28" s="96">
        <v>3961.0</v>
      </c>
      <c r="AG28" s="96">
        <v>4105.0</v>
      </c>
      <c r="AH28" s="96"/>
    </row>
    <row r="29" ht="12.75" customHeight="1">
      <c r="A29" s="96">
        <v>728.0</v>
      </c>
      <c r="B29" s="97" t="s">
        <v>16</v>
      </c>
      <c r="C29" s="100" t="s">
        <v>6</v>
      </c>
      <c r="D29" s="97">
        <v>2000.0</v>
      </c>
      <c r="E29" s="96">
        <v>4679.0</v>
      </c>
      <c r="F29" s="96">
        <v>4603.0</v>
      </c>
      <c r="G29" s="96">
        <v>4513.0</v>
      </c>
      <c r="H29" s="96">
        <v>4343.0</v>
      </c>
      <c r="I29" s="96">
        <v>4417.0</v>
      </c>
      <c r="J29" s="96">
        <v>4403.0</v>
      </c>
      <c r="K29" s="96">
        <v>4432.0</v>
      </c>
      <c r="L29" s="96">
        <v>4333.0</v>
      </c>
      <c r="M29" s="96">
        <v>4198.0</v>
      </c>
      <c r="N29" s="96">
        <v>4061.0</v>
      </c>
      <c r="O29" s="99">
        <v>4049.0</v>
      </c>
      <c r="P29" s="96">
        <v>3678.0</v>
      </c>
      <c r="Q29" s="96">
        <v>3559.0</v>
      </c>
      <c r="R29" s="96">
        <v>3551.0</v>
      </c>
      <c r="S29" s="96">
        <v>3543.0</v>
      </c>
      <c r="T29" s="96">
        <v>3450.0</v>
      </c>
      <c r="U29" s="96">
        <v>3201.0</v>
      </c>
      <c r="V29" s="96">
        <v>2944.0</v>
      </c>
      <c r="W29" s="96">
        <v>2750.0</v>
      </c>
      <c r="X29" s="96">
        <v>2738.0</v>
      </c>
      <c r="Y29" s="96">
        <v>2657.0</v>
      </c>
      <c r="Z29" s="96">
        <v>2544.0</v>
      </c>
      <c r="AA29" s="96">
        <v>2493.0</v>
      </c>
      <c r="AB29" s="96">
        <v>2441.0</v>
      </c>
      <c r="AC29" s="96">
        <v>2380.0</v>
      </c>
      <c r="AD29" s="96">
        <v>2309.0</v>
      </c>
      <c r="AE29" s="96">
        <v>2267.0</v>
      </c>
      <c r="AF29" s="96">
        <v>2185.0</v>
      </c>
      <c r="AG29" s="96">
        <v>2142.0</v>
      </c>
      <c r="AH29" s="96"/>
    </row>
    <row r="30" ht="12.75" customHeight="1">
      <c r="A30" s="96">
        <v>729.0</v>
      </c>
      <c r="B30" s="97" t="s">
        <v>16</v>
      </c>
      <c r="C30" s="100" t="s">
        <v>6</v>
      </c>
      <c r="D30" s="97">
        <v>2000.0</v>
      </c>
      <c r="E30" s="96">
        <v>4661.0</v>
      </c>
      <c r="F30" s="96">
        <v>4573.0</v>
      </c>
      <c r="G30" s="96">
        <v>4476.0</v>
      </c>
      <c r="H30" s="96">
        <v>4299.0</v>
      </c>
      <c r="I30" s="96">
        <v>4369.0</v>
      </c>
      <c r="J30" s="96">
        <v>4393.0</v>
      </c>
      <c r="K30" s="96">
        <v>4409.0</v>
      </c>
      <c r="L30" s="96">
        <v>4314.0</v>
      </c>
      <c r="M30" s="96">
        <v>4190.0</v>
      </c>
      <c r="N30" s="96">
        <v>4035.0</v>
      </c>
      <c r="O30" s="99">
        <v>4016.0</v>
      </c>
      <c r="P30" s="96">
        <v>3636.0</v>
      </c>
      <c r="Q30" s="96">
        <v>3547.0</v>
      </c>
      <c r="R30" s="96">
        <v>3580.0</v>
      </c>
      <c r="S30" s="96">
        <v>3571.0</v>
      </c>
      <c r="T30" s="96">
        <v>3442.0</v>
      </c>
      <c r="U30" s="96">
        <v>3229.0</v>
      </c>
      <c r="V30" s="96">
        <v>2968.0</v>
      </c>
      <c r="W30" s="96">
        <v>2773.0</v>
      </c>
      <c r="X30" s="96">
        <v>2755.0</v>
      </c>
      <c r="Y30" s="96">
        <v>2697.0</v>
      </c>
      <c r="Z30" s="96">
        <v>2579.0</v>
      </c>
      <c r="AA30" s="96">
        <v>2522.0</v>
      </c>
      <c r="AB30" s="96">
        <v>2460.0</v>
      </c>
      <c r="AC30" s="96">
        <v>2406.0</v>
      </c>
      <c r="AD30" s="96">
        <v>2332.0</v>
      </c>
      <c r="AE30" s="96">
        <v>2286.0</v>
      </c>
      <c r="AF30" s="96">
        <v>2203.0</v>
      </c>
      <c r="AG30" s="96">
        <v>2183.0</v>
      </c>
      <c r="AH30" s="96"/>
    </row>
    <row r="31" ht="12.75" customHeight="1">
      <c r="A31" s="96">
        <v>730.0</v>
      </c>
      <c r="B31" s="97" t="s">
        <v>16</v>
      </c>
      <c r="C31" s="96" t="s">
        <v>419</v>
      </c>
      <c r="D31" s="97">
        <v>2000.0</v>
      </c>
      <c r="E31" s="96">
        <v>4590.0</v>
      </c>
      <c r="F31" s="96">
        <v>4498.0</v>
      </c>
      <c r="G31" s="96">
        <v>4418.0</v>
      </c>
      <c r="H31" s="96">
        <v>4310.0</v>
      </c>
      <c r="I31" s="96">
        <v>4342.0</v>
      </c>
      <c r="J31" s="96">
        <v>4346.0</v>
      </c>
      <c r="K31" s="96"/>
      <c r="L31" s="96"/>
      <c r="M31" s="96"/>
      <c r="N31" s="96"/>
      <c r="O31" s="99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</row>
    <row r="32" ht="12.75" customHeight="1">
      <c r="A32" s="96">
        <v>731.0</v>
      </c>
      <c r="B32" s="97" t="s">
        <v>28</v>
      </c>
      <c r="C32" s="96" t="s">
        <v>419</v>
      </c>
      <c r="D32" s="97">
        <v>2000.0</v>
      </c>
      <c r="E32" s="96">
        <v>4606.0</v>
      </c>
      <c r="F32" s="96">
        <v>4536.0</v>
      </c>
      <c r="G32" s="96">
        <v>4462.0</v>
      </c>
      <c r="H32" s="96">
        <v>4313.0</v>
      </c>
      <c r="I32" s="96">
        <v>4337.0</v>
      </c>
      <c r="J32" s="96">
        <v>4349.0</v>
      </c>
      <c r="K32" s="96"/>
      <c r="L32" s="96"/>
      <c r="M32" s="96"/>
      <c r="N32" s="96"/>
      <c r="O32" s="99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</row>
    <row r="33" ht="12.75" customHeight="1">
      <c r="A33" s="96">
        <v>732.0</v>
      </c>
      <c r="B33" s="97" t="s">
        <v>28</v>
      </c>
      <c r="C33" s="98" t="s">
        <v>29</v>
      </c>
      <c r="D33" s="97">
        <v>2000.0</v>
      </c>
      <c r="E33" s="96">
        <v>4573.0</v>
      </c>
      <c r="F33" s="96">
        <v>4482.0</v>
      </c>
      <c r="G33" s="96">
        <v>4385.0</v>
      </c>
      <c r="H33" s="96">
        <v>4197.0</v>
      </c>
      <c r="I33" s="96">
        <v>4307.0</v>
      </c>
      <c r="J33" s="96">
        <v>4321.0</v>
      </c>
      <c r="K33" s="96">
        <v>4309.0</v>
      </c>
      <c r="L33" s="96">
        <v>4204.0</v>
      </c>
      <c r="M33" s="96">
        <v>4154.0</v>
      </c>
      <c r="N33" s="96">
        <v>4117.0</v>
      </c>
      <c r="O33" s="99">
        <v>4269.0</v>
      </c>
      <c r="P33" s="96">
        <v>3910.0</v>
      </c>
      <c r="Q33" s="96">
        <v>3802.0</v>
      </c>
      <c r="R33" s="96">
        <v>4115.0</v>
      </c>
      <c r="S33" s="96">
        <v>4168.0</v>
      </c>
      <c r="T33" s="96">
        <v>4193.0</v>
      </c>
      <c r="U33" s="96">
        <v>4121.0</v>
      </c>
      <c r="V33" s="96">
        <v>3917.0</v>
      </c>
      <c r="W33" s="96">
        <v>3901.0</v>
      </c>
      <c r="X33" s="96">
        <v>4229.0</v>
      </c>
      <c r="Y33" s="96">
        <v>4260.0</v>
      </c>
      <c r="Z33" s="96">
        <v>4156.0</v>
      </c>
      <c r="AA33" s="96">
        <v>4285.0</v>
      </c>
      <c r="AB33" s="96">
        <v>4280.0</v>
      </c>
      <c r="AC33" s="96">
        <v>4230.0</v>
      </c>
      <c r="AD33" s="96">
        <v>4153.0</v>
      </c>
      <c r="AE33" s="96">
        <v>4267.0</v>
      </c>
      <c r="AF33" s="96">
        <v>3925.0</v>
      </c>
      <c r="AG33" s="96">
        <v>4182.0</v>
      </c>
      <c r="AH33" s="96"/>
    </row>
    <row r="34" ht="12.75" customHeight="1">
      <c r="A34" s="96">
        <v>733.0</v>
      </c>
      <c r="B34" s="97" t="s">
        <v>28</v>
      </c>
      <c r="C34" s="96" t="s">
        <v>419</v>
      </c>
      <c r="D34" s="97">
        <v>2000.0</v>
      </c>
      <c r="E34" s="96">
        <v>4790.0</v>
      </c>
      <c r="F34" s="96">
        <v>4733.0</v>
      </c>
      <c r="G34" s="96">
        <v>4697.0</v>
      </c>
      <c r="H34" s="96">
        <v>4610.0</v>
      </c>
      <c r="I34" s="96">
        <v>4580.0</v>
      </c>
      <c r="J34" s="96">
        <v>4562.0</v>
      </c>
      <c r="K34" s="96"/>
      <c r="L34" s="96"/>
      <c r="M34" s="96"/>
      <c r="N34" s="96"/>
      <c r="O34" s="99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</row>
    <row r="35" ht="12.75" customHeight="1">
      <c r="A35" s="96">
        <v>734.0</v>
      </c>
      <c r="B35" s="97" t="s">
        <v>28</v>
      </c>
      <c r="C35" s="100" t="s">
        <v>6</v>
      </c>
      <c r="D35" s="97">
        <v>2000.0</v>
      </c>
      <c r="E35" s="96">
        <v>4726.0</v>
      </c>
      <c r="F35" s="96">
        <v>4599.0</v>
      </c>
      <c r="G35" s="96">
        <v>4471.0</v>
      </c>
      <c r="H35" s="96">
        <v>4254.0</v>
      </c>
      <c r="I35" s="96">
        <v>4417.0</v>
      </c>
      <c r="J35" s="96">
        <v>4441.0</v>
      </c>
      <c r="K35" s="96">
        <v>4439.0</v>
      </c>
      <c r="L35" s="96">
        <v>4239.0</v>
      </c>
      <c r="M35" s="96">
        <v>4088.0</v>
      </c>
      <c r="N35" s="96">
        <v>3974.0</v>
      </c>
      <c r="O35" s="99">
        <v>4016.0</v>
      </c>
      <c r="P35" s="96">
        <v>3458.0</v>
      </c>
      <c r="Q35" s="96">
        <v>3345.0</v>
      </c>
      <c r="R35" s="96">
        <v>3509.0</v>
      </c>
      <c r="S35" s="96">
        <v>3548.0</v>
      </c>
      <c r="T35" s="96">
        <v>3453.0</v>
      </c>
      <c r="U35" s="96">
        <v>3224.0</v>
      </c>
      <c r="V35" s="96">
        <v>2926.0</v>
      </c>
      <c r="W35" s="96">
        <v>2766.0</v>
      </c>
      <c r="X35" s="96">
        <v>2785.0</v>
      </c>
      <c r="Y35" s="96">
        <v>2714.0</v>
      </c>
      <c r="Z35" s="96">
        <v>2617.0</v>
      </c>
      <c r="AA35" s="96">
        <v>2567.0</v>
      </c>
      <c r="AB35" s="96">
        <v>2513.0</v>
      </c>
      <c r="AC35" s="96">
        <v>2450.0</v>
      </c>
      <c r="AD35" s="96">
        <v>2388.0</v>
      </c>
      <c r="AE35" s="96">
        <v>2342.0</v>
      </c>
      <c r="AF35" s="96">
        <v>2270.0</v>
      </c>
      <c r="AG35" s="96">
        <v>2224.0</v>
      </c>
      <c r="AH35" s="96"/>
    </row>
    <row r="36" ht="12.75" customHeight="1">
      <c r="A36" s="96">
        <v>735.0</v>
      </c>
      <c r="B36" s="97" t="s">
        <v>28</v>
      </c>
      <c r="C36" s="100" t="s">
        <v>6</v>
      </c>
      <c r="D36" s="97">
        <v>2000.0</v>
      </c>
      <c r="E36" s="96">
        <v>4535.0</v>
      </c>
      <c r="F36" s="96">
        <v>4481.0</v>
      </c>
      <c r="G36" s="96">
        <v>4426.0</v>
      </c>
      <c r="H36" s="96">
        <v>4319.0</v>
      </c>
      <c r="I36" s="96">
        <v>4300.0</v>
      </c>
      <c r="J36" s="96">
        <v>4288.0</v>
      </c>
      <c r="K36" s="96">
        <v>4306.0</v>
      </c>
      <c r="L36" s="96">
        <v>4227.0</v>
      </c>
      <c r="M36" s="96">
        <v>4124.0</v>
      </c>
      <c r="N36" s="96">
        <v>4014.0</v>
      </c>
      <c r="O36" s="99">
        <v>3975.0</v>
      </c>
      <c r="P36" s="96">
        <v>3665.0</v>
      </c>
      <c r="Q36" s="96">
        <v>3536.0</v>
      </c>
      <c r="R36" s="96">
        <v>3593.0</v>
      </c>
      <c r="S36" s="96">
        <v>3554.0</v>
      </c>
      <c r="T36" s="96">
        <v>3468.0</v>
      </c>
      <c r="U36" s="96">
        <v>3338.0</v>
      </c>
      <c r="V36" s="96">
        <v>3133.0</v>
      </c>
      <c r="W36" s="96">
        <v>2907.0</v>
      </c>
      <c r="X36" s="96">
        <v>2898.0</v>
      </c>
      <c r="Y36" s="96">
        <v>2845.0</v>
      </c>
      <c r="Z36" s="96">
        <v>2758.0</v>
      </c>
      <c r="AA36" s="96">
        <v>2721.0</v>
      </c>
      <c r="AB36" s="96">
        <v>2673.0</v>
      </c>
      <c r="AC36" s="96">
        <v>2596.0</v>
      </c>
      <c r="AD36" s="96">
        <v>2529.0</v>
      </c>
      <c r="AE36" s="96">
        <v>2483.0</v>
      </c>
      <c r="AF36" s="96">
        <v>2358.0</v>
      </c>
      <c r="AG36" s="96">
        <v>2271.0</v>
      </c>
      <c r="AH36" s="96"/>
    </row>
    <row r="37" ht="12.75" customHeight="1">
      <c r="A37" s="96">
        <v>736.0</v>
      </c>
      <c r="B37" s="97" t="s">
        <v>28</v>
      </c>
      <c r="C37" s="100" t="s">
        <v>6</v>
      </c>
      <c r="D37" s="97">
        <v>2000.0</v>
      </c>
      <c r="E37" s="96">
        <v>4492.0</v>
      </c>
      <c r="F37" s="96">
        <v>4382.0</v>
      </c>
      <c r="G37" s="96">
        <v>4272.0</v>
      </c>
      <c r="H37" s="96">
        <v>4078.0</v>
      </c>
      <c r="I37" s="96">
        <v>4195.0</v>
      </c>
      <c r="J37" s="96">
        <v>4220.0</v>
      </c>
      <c r="K37" s="96">
        <v>4232.0</v>
      </c>
      <c r="L37" s="96">
        <v>4061.0</v>
      </c>
      <c r="M37" s="96">
        <v>3922.0</v>
      </c>
      <c r="N37" s="96">
        <v>3788.0</v>
      </c>
      <c r="O37" s="99">
        <v>3832.0</v>
      </c>
      <c r="P37" s="96">
        <v>3314.0</v>
      </c>
      <c r="Q37" s="96">
        <v>3245.0</v>
      </c>
      <c r="R37" s="96">
        <v>3338.0</v>
      </c>
      <c r="S37" s="96">
        <v>3343.0</v>
      </c>
      <c r="T37" s="96">
        <v>3246.0</v>
      </c>
      <c r="U37" s="96">
        <v>3021.0</v>
      </c>
      <c r="V37" s="96">
        <v>2745.0</v>
      </c>
      <c r="W37" s="96">
        <v>2557.0</v>
      </c>
      <c r="X37" s="96">
        <v>2583.0</v>
      </c>
      <c r="Y37" s="96">
        <v>2520.0</v>
      </c>
      <c r="Z37" s="96">
        <v>2419.0</v>
      </c>
      <c r="AA37" s="96">
        <v>2372.0</v>
      </c>
      <c r="AB37" s="96">
        <v>2317.0</v>
      </c>
      <c r="AC37" s="96">
        <v>2268.0</v>
      </c>
      <c r="AD37" s="96">
        <v>2203.0</v>
      </c>
      <c r="AE37" s="96">
        <v>2157.0</v>
      </c>
      <c r="AF37" s="96">
        <v>2082.0</v>
      </c>
      <c r="AG37" s="96">
        <v>2038.0</v>
      </c>
      <c r="AH37" s="96"/>
    </row>
    <row r="38" ht="12.75" customHeight="1">
      <c r="A38" s="96">
        <v>737.0</v>
      </c>
      <c r="B38" s="97" t="s">
        <v>28</v>
      </c>
      <c r="C38" s="100" t="s">
        <v>6</v>
      </c>
      <c r="D38" s="97">
        <v>2000.0</v>
      </c>
      <c r="E38" s="96">
        <v>4510.0</v>
      </c>
      <c r="F38" s="96">
        <v>4416.0</v>
      </c>
      <c r="G38" s="96">
        <v>4316.0</v>
      </c>
      <c r="H38" s="96">
        <v>4107.0</v>
      </c>
      <c r="I38" s="96">
        <v>4227.0</v>
      </c>
      <c r="J38" s="96">
        <v>4244.0</v>
      </c>
      <c r="K38" s="96">
        <v>4253.0</v>
      </c>
      <c r="L38" s="96">
        <v>4091.0</v>
      </c>
      <c r="M38" s="96">
        <v>3938.0</v>
      </c>
      <c r="N38" s="96">
        <v>3826.0</v>
      </c>
      <c r="O38" s="99">
        <v>3828.0</v>
      </c>
      <c r="P38" s="96">
        <v>3249.0</v>
      </c>
      <c r="Q38" s="96">
        <v>3153.0</v>
      </c>
      <c r="R38" s="96">
        <v>3312.0</v>
      </c>
      <c r="S38" s="96">
        <v>3335.0</v>
      </c>
      <c r="T38" s="96">
        <v>3218.0</v>
      </c>
      <c r="U38" s="96">
        <v>2994.0</v>
      </c>
      <c r="V38" s="96">
        <v>2705.0</v>
      </c>
      <c r="W38" s="96">
        <v>2508.0</v>
      </c>
      <c r="X38" s="96">
        <v>2569.0</v>
      </c>
      <c r="Y38" s="96">
        <v>2488.0</v>
      </c>
      <c r="Z38" s="96">
        <v>2380.0</v>
      </c>
      <c r="AA38" s="96">
        <v>2329.0</v>
      </c>
      <c r="AB38" s="96">
        <v>2278.0</v>
      </c>
      <c r="AC38" s="96">
        <v>2217.0</v>
      </c>
      <c r="AD38" s="96">
        <v>2153.0</v>
      </c>
      <c r="AE38" s="96">
        <v>2116.0</v>
      </c>
      <c r="AF38" s="96">
        <v>2056.0</v>
      </c>
      <c r="AG38" s="96">
        <v>2025.0</v>
      </c>
      <c r="AH38" s="96"/>
    </row>
    <row r="39" ht="12.75" customHeight="1">
      <c r="A39" s="96">
        <v>738.0</v>
      </c>
      <c r="B39" s="97" t="s">
        <v>28</v>
      </c>
      <c r="C39" s="98" t="s">
        <v>29</v>
      </c>
      <c r="D39" s="97">
        <v>2000.0</v>
      </c>
      <c r="E39" s="96">
        <v>4789.0</v>
      </c>
      <c r="F39" s="96">
        <v>4718.0</v>
      </c>
      <c r="G39" s="96">
        <v>4645.0</v>
      </c>
      <c r="H39" s="96">
        <v>4495.0</v>
      </c>
      <c r="I39" s="96">
        <v>4531.0</v>
      </c>
      <c r="J39" s="96">
        <v>4538.0</v>
      </c>
      <c r="K39" s="96">
        <v>4545.0</v>
      </c>
      <c r="L39" s="96">
        <v>4463.0</v>
      </c>
      <c r="M39" s="96">
        <v>4448.0</v>
      </c>
      <c r="N39" s="96">
        <v>4418.0</v>
      </c>
      <c r="O39" s="99">
        <v>4509.0</v>
      </c>
      <c r="P39" s="96">
        <v>4247.0</v>
      </c>
      <c r="Q39" s="96">
        <v>4286.0</v>
      </c>
      <c r="R39" s="96">
        <v>4393.0</v>
      </c>
      <c r="S39" s="96">
        <v>4448.0</v>
      </c>
      <c r="T39" s="96">
        <v>4434.0</v>
      </c>
      <c r="U39" s="96">
        <v>4374.0</v>
      </c>
      <c r="V39" s="96">
        <v>4213.0</v>
      </c>
      <c r="W39" s="96">
        <v>4143.0</v>
      </c>
      <c r="X39" s="96">
        <v>4446.0</v>
      </c>
      <c r="Y39" s="96">
        <v>4480.0</v>
      </c>
      <c r="Z39" s="96">
        <v>4377.0</v>
      </c>
      <c r="AA39" s="96">
        <v>4477.0</v>
      </c>
      <c r="AB39" s="96">
        <v>4502.0</v>
      </c>
      <c r="AC39" s="96">
        <v>4429.0</v>
      </c>
      <c r="AD39" s="96">
        <v>4405.0</v>
      </c>
      <c r="AE39" s="96">
        <v>4473.0</v>
      </c>
      <c r="AF39" s="96">
        <v>4172.0</v>
      </c>
      <c r="AG39" s="96">
        <v>4386.0</v>
      </c>
      <c r="AH39" s="96"/>
    </row>
    <row r="40" ht="12.75" customHeight="1">
      <c r="A40" s="96">
        <v>739.0</v>
      </c>
      <c r="B40" s="97" t="s">
        <v>28</v>
      </c>
      <c r="C40" s="98" t="s">
        <v>29</v>
      </c>
      <c r="D40" s="97">
        <v>2000.0</v>
      </c>
      <c r="E40" s="96">
        <v>4770.0</v>
      </c>
      <c r="F40" s="96">
        <v>4673.0</v>
      </c>
      <c r="G40" s="96">
        <v>4559.0</v>
      </c>
      <c r="H40" s="96">
        <v>4383.0</v>
      </c>
      <c r="I40" s="96">
        <v>4494.0</v>
      </c>
      <c r="J40" s="96">
        <v>4498.0</v>
      </c>
      <c r="K40" s="96">
        <v>4515.0</v>
      </c>
      <c r="L40" s="96">
        <v>4402.0</v>
      </c>
      <c r="M40" s="96">
        <v>4329.0</v>
      </c>
      <c r="N40" s="96">
        <v>4312.0</v>
      </c>
      <c r="O40" s="99">
        <v>4453.0</v>
      </c>
      <c r="P40" s="96">
        <v>3902.0</v>
      </c>
      <c r="Q40" s="96">
        <v>3836.0</v>
      </c>
      <c r="R40" s="96">
        <v>4209.0</v>
      </c>
      <c r="S40" s="96">
        <v>4286.0</v>
      </c>
      <c r="T40" s="96">
        <v>4293.0</v>
      </c>
      <c r="U40" s="96">
        <v>4205.0</v>
      </c>
      <c r="V40" s="96">
        <v>3943.0</v>
      </c>
      <c r="W40" s="96">
        <v>3820.0</v>
      </c>
      <c r="X40" s="96">
        <v>4368.0</v>
      </c>
      <c r="Y40" s="96">
        <v>4451.0</v>
      </c>
      <c r="Z40" s="96">
        <v>4262.0</v>
      </c>
      <c r="AA40" s="96">
        <v>4455.0</v>
      </c>
      <c r="AB40" s="96">
        <v>4427.0</v>
      </c>
      <c r="AC40" s="96">
        <v>4371.0</v>
      </c>
      <c r="AD40" s="96">
        <v>4324.0</v>
      </c>
      <c r="AE40" s="96">
        <v>4377.0</v>
      </c>
      <c r="AF40" s="96">
        <v>4077.0</v>
      </c>
      <c r="AG40" s="96">
        <v>4198.0</v>
      </c>
      <c r="AH40" s="96"/>
    </row>
    <row r="41" ht="12.75" customHeight="1">
      <c r="A41" s="96">
        <v>740.0</v>
      </c>
      <c r="B41" s="97" t="s">
        <v>28</v>
      </c>
      <c r="C41" s="96" t="s">
        <v>419</v>
      </c>
      <c r="D41" s="97">
        <v>2000.0</v>
      </c>
      <c r="E41" s="96">
        <v>4654.0</v>
      </c>
      <c r="F41" s="96">
        <v>4575.0</v>
      </c>
      <c r="G41" s="96">
        <v>4481.0</v>
      </c>
      <c r="H41" s="96">
        <v>4263.0</v>
      </c>
      <c r="I41" s="96">
        <v>4362.0</v>
      </c>
      <c r="J41" s="96">
        <v>4396.0</v>
      </c>
      <c r="K41" s="96"/>
      <c r="L41" s="96"/>
      <c r="M41" s="96"/>
      <c r="N41" s="96"/>
      <c r="O41" s="99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</row>
    <row r="42" ht="12.75" customHeight="1">
      <c r="A42" s="96">
        <v>741.0</v>
      </c>
      <c r="B42" s="97" t="s">
        <v>28</v>
      </c>
      <c r="C42" s="98" t="s">
        <v>29</v>
      </c>
      <c r="D42" s="97">
        <v>2000.0</v>
      </c>
      <c r="E42" s="96">
        <v>4567.0</v>
      </c>
      <c r="F42" s="96">
        <v>4444.0</v>
      </c>
      <c r="G42" s="96">
        <v>4303.0</v>
      </c>
      <c r="H42" s="96">
        <v>4055.0</v>
      </c>
      <c r="I42" s="96">
        <v>4245.0</v>
      </c>
      <c r="J42" s="96">
        <v>4245.0</v>
      </c>
      <c r="K42" s="96">
        <v>4268.0</v>
      </c>
      <c r="L42" s="96">
        <v>4096.0</v>
      </c>
      <c r="M42" s="96">
        <v>4019.0</v>
      </c>
      <c r="N42" s="96">
        <v>3954.0</v>
      </c>
      <c r="O42" s="99">
        <v>4176.0</v>
      </c>
      <c r="P42" s="96">
        <v>3519.0</v>
      </c>
      <c r="Q42" s="96">
        <v>3550.0</v>
      </c>
      <c r="R42" s="96">
        <v>3949.0</v>
      </c>
      <c r="S42" s="96">
        <v>4046.0</v>
      </c>
      <c r="T42" s="96">
        <v>4081.0</v>
      </c>
      <c r="U42" s="96">
        <v>4002.0</v>
      </c>
      <c r="V42" s="96">
        <v>3618.0</v>
      </c>
      <c r="W42" s="96">
        <v>3559.0</v>
      </c>
      <c r="X42" s="96">
        <v>4145.0</v>
      </c>
      <c r="Y42" s="96">
        <v>4220.0</v>
      </c>
      <c r="Z42" s="96">
        <v>4030.0</v>
      </c>
      <c r="AA42" s="96">
        <v>4234.0</v>
      </c>
      <c r="AB42" s="96">
        <v>4220.0</v>
      </c>
      <c r="AC42" s="96">
        <v>4152.0</v>
      </c>
      <c r="AD42" s="96">
        <v>4116.0</v>
      </c>
      <c r="AE42" s="96">
        <v>4217.0</v>
      </c>
      <c r="AF42" s="96">
        <v>3827.0</v>
      </c>
      <c r="AG42" s="96">
        <v>4030.0</v>
      </c>
      <c r="AH42" s="96"/>
    </row>
    <row r="43" ht="12.75" customHeight="1">
      <c r="A43" s="96">
        <v>742.0</v>
      </c>
      <c r="B43" s="97" t="s">
        <v>28</v>
      </c>
      <c r="C43" s="100" t="s">
        <v>6</v>
      </c>
      <c r="D43" s="97">
        <v>2000.0</v>
      </c>
      <c r="E43" s="96">
        <v>4643.0</v>
      </c>
      <c r="F43" s="96">
        <v>4580.0</v>
      </c>
      <c r="G43" s="96">
        <v>4479.0</v>
      </c>
      <c r="H43" s="96">
        <v>4317.0</v>
      </c>
      <c r="I43" s="96">
        <v>4391.0</v>
      </c>
      <c r="J43" s="96">
        <v>4392.0</v>
      </c>
      <c r="K43" s="96">
        <v>4395.0</v>
      </c>
      <c r="L43" s="96">
        <v>4267.0</v>
      </c>
      <c r="M43" s="96">
        <v>4144.0</v>
      </c>
      <c r="N43" s="96">
        <v>4038.0</v>
      </c>
      <c r="O43" s="99">
        <v>4026.0</v>
      </c>
      <c r="P43" s="96">
        <v>3745.0</v>
      </c>
      <c r="Q43" s="96">
        <v>3655.0</v>
      </c>
      <c r="R43" s="96">
        <v>3645.0</v>
      </c>
      <c r="S43" s="96">
        <v>3650.0</v>
      </c>
      <c r="T43" s="96">
        <v>3567.0</v>
      </c>
      <c r="U43" s="96">
        <v>3450.0</v>
      </c>
      <c r="V43" s="96">
        <v>3260.0</v>
      </c>
      <c r="W43" s="96">
        <v>3088.0</v>
      </c>
      <c r="X43" s="96">
        <v>3040.0</v>
      </c>
      <c r="Y43" s="96">
        <v>3012.0</v>
      </c>
      <c r="Z43" s="96">
        <v>2929.0</v>
      </c>
      <c r="AA43" s="96">
        <v>2901.0</v>
      </c>
      <c r="AB43" s="96">
        <v>2857.0</v>
      </c>
      <c r="AC43" s="96">
        <v>2815.0</v>
      </c>
      <c r="AD43" s="96">
        <v>2743.0</v>
      </c>
      <c r="AE43" s="96">
        <v>2698.0</v>
      </c>
      <c r="AF43" s="96">
        <v>2578.0</v>
      </c>
      <c r="AG43" s="96">
        <v>2515.0</v>
      </c>
      <c r="AH43" s="96"/>
    </row>
    <row r="44" ht="12.75" customHeight="1">
      <c r="A44" s="96">
        <v>743.0</v>
      </c>
      <c r="B44" s="97" t="s">
        <v>28</v>
      </c>
      <c r="C44" s="96" t="s">
        <v>419</v>
      </c>
      <c r="D44" s="97">
        <v>2000.0</v>
      </c>
      <c r="E44" s="96">
        <v>4719.0</v>
      </c>
      <c r="F44" s="96">
        <v>4617.0</v>
      </c>
      <c r="G44" s="96">
        <v>4514.0</v>
      </c>
      <c r="H44" s="96">
        <v>4311.0</v>
      </c>
      <c r="I44" s="96">
        <v>4448.0</v>
      </c>
      <c r="J44" s="96">
        <v>4441.0</v>
      </c>
      <c r="K44" s="96"/>
      <c r="L44" s="96"/>
      <c r="M44" s="96"/>
      <c r="N44" s="96"/>
      <c r="O44" s="99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</row>
    <row r="45" ht="12.75" customHeight="1">
      <c r="A45" s="96">
        <v>744.0</v>
      </c>
      <c r="B45" s="97" t="s">
        <v>28</v>
      </c>
      <c r="C45" s="98" t="s">
        <v>29</v>
      </c>
      <c r="D45" s="97">
        <v>2000.0</v>
      </c>
      <c r="E45" s="96">
        <v>4629.0</v>
      </c>
      <c r="F45" s="96">
        <v>4513.0</v>
      </c>
      <c r="G45" s="96">
        <v>4394.0</v>
      </c>
      <c r="H45" s="96">
        <v>4192.0</v>
      </c>
      <c r="I45" s="96">
        <v>4345.0</v>
      </c>
      <c r="J45" s="96">
        <v>4333.0</v>
      </c>
      <c r="K45" s="96">
        <v>4354.0</v>
      </c>
      <c r="L45" s="96">
        <v>4206.0</v>
      </c>
      <c r="M45" s="96">
        <v>4173.0</v>
      </c>
      <c r="N45" s="96">
        <v>4140.0</v>
      </c>
      <c r="O45" s="99">
        <v>4293.0</v>
      </c>
      <c r="P45" s="96">
        <v>3913.0</v>
      </c>
      <c r="Q45" s="96">
        <v>3860.0</v>
      </c>
      <c r="R45" s="96">
        <v>4057.0</v>
      </c>
      <c r="S45" s="96">
        <v>4181.0</v>
      </c>
      <c r="T45" s="96">
        <v>4121.0</v>
      </c>
      <c r="U45" s="96">
        <v>4042.0</v>
      </c>
      <c r="V45" s="96">
        <v>3869.0</v>
      </c>
      <c r="W45" s="96">
        <v>3857.0</v>
      </c>
      <c r="X45" s="96">
        <v>4218.0</v>
      </c>
      <c r="Y45" s="96">
        <v>4261.0</v>
      </c>
      <c r="Z45" s="96">
        <v>4097.0</v>
      </c>
      <c r="AA45" s="96">
        <v>4267.0</v>
      </c>
      <c r="AB45" s="96">
        <v>4236.0</v>
      </c>
      <c r="AC45" s="96">
        <v>4243.0</v>
      </c>
      <c r="AD45" s="96">
        <v>4192.0</v>
      </c>
      <c r="AE45" s="96">
        <v>4281.0</v>
      </c>
      <c r="AF45" s="96">
        <v>3918.0</v>
      </c>
      <c r="AG45" s="96">
        <v>4106.0</v>
      </c>
      <c r="AH45" s="96"/>
    </row>
    <row r="46" ht="12.75" customHeight="1">
      <c r="A46" s="96">
        <v>745.0</v>
      </c>
      <c r="B46" s="97" t="s">
        <v>28</v>
      </c>
      <c r="C46" s="96" t="s">
        <v>419</v>
      </c>
      <c r="D46" s="97">
        <v>2000.0</v>
      </c>
      <c r="E46" s="96">
        <v>4585.0</v>
      </c>
      <c r="F46" s="96">
        <v>4474.0</v>
      </c>
      <c r="G46" s="96">
        <v>4351.0</v>
      </c>
      <c r="H46" s="96">
        <v>4127.0</v>
      </c>
      <c r="I46" s="96">
        <v>4292.0</v>
      </c>
      <c r="J46" s="96">
        <v>4299.0</v>
      </c>
      <c r="K46" s="96"/>
      <c r="L46" s="96"/>
      <c r="M46" s="96"/>
      <c r="N46" s="96"/>
      <c r="O46" s="99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</row>
    <row r="47" ht="12.75" customHeight="1">
      <c r="A47" s="96">
        <v>746.0</v>
      </c>
      <c r="B47" s="97" t="s">
        <v>26</v>
      </c>
      <c r="C47" s="100" t="s">
        <v>6</v>
      </c>
      <c r="D47" s="97">
        <v>2000.0</v>
      </c>
      <c r="E47" s="96">
        <v>4374.0</v>
      </c>
      <c r="F47" s="96">
        <v>4318.0</v>
      </c>
      <c r="G47" s="96">
        <v>4251.0</v>
      </c>
      <c r="H47" s="96">
        <v>4131.0</v>
      </c>
      <c r="I47" s="96">
        <v>4115.0</v>
      </c>
      <c r="J47" s="96">
        <v>4127.0</v>
      </c>
      <c r="K47" s="96">
        <v>4140.0</v>
      </c>
      <c r="L47" s="96">
        <v>4055.0</v>
      </c>
      <c r="M47" s="96">
        <v>3962.0</v>
      </c>
      <c r="N47" s="96">
        <v>3816.0</v>
      </c>
      <c r="O47" s="99">
        <v>3788.0</v>
      </c>
      <c r="P47" s="96">
        <v>3433.0</v>
      </c>
      <c r="Q47" s="96">
        <v>3293.0</v>
      </c>
      <c r="R47" s="96">
        <v>3359.0</v>
      </c>
      <c r="S47" s="96">
        <v>3316.0</v>
      </c>
      <c r="T47" s="96">
        <v>3198.0</v>
      </c>
      <c r="U47" s="96">
        <v>2972.0</v>
      </c>
      <c r="V47" s="96">
        <v>2687.0</v>
      </c>
      <c r="W47" s="96">
        <v>2488.0</v>
      </c>
      <c r="X47" s="96">
        <v>2519.0</v>
      </c>
      <c r="Y47" s="96">
        <v>2432.0</v>
      </c>
      <c r="Z47" s="96">
        <v>2324.0</v>
      </c>
      <c r="AA47" s="96">
        <v>2268.0</v>
      </c>
      <c r="AB47" s="96">
        <v>2208.0</v>
      </c>
      <c r="AC47" s="96">
        <v>2143.0</v>
      </c>
      <c r="AD47" s="96">
        <v>2074.0</v>
      </c>
      <c r="AE47" s="96">
        <v>2025.0</v>
      </c>
      <c r="AF47" s="96">
        <v>1943.0</v>
      </c>
      <c r="AG47" s="96">
        <v>1893.0</v>
      </c>
      <c r="AH47" s="96"/>
    </row>
    <row r="48" ht="12.75" customHeight="1">
      <c r="A48" s="96">
        <v>747.0</v>
      </c>
      <c r="B48" s="97" t="s">
        <v>26</v>
      </c>
      <c r="C48" s="100" t="s">
        <v>6</v>
      </c>
      <c r="D48" s="97">
        <v>2000.0</v>
      </c>
      <c r="E48" s="96">
        <v>4717.0</v>
      </c>
      <c r="F48" s="96">
        <v>4599.0</v>
      </c>
      <c r="G48" s="96">
        <v>4454.0</v>
      </c>
      <c r="H48" s="96">
        <v>4279.0</v>
      </c>
      <c r="I48" s="96">
        <v>4412.0</v>
      </c>
      <c r="J48" s="96">
        <v>4425.0</v>
      </c>
      <c r="K48" s="96">
        <v>4426.0</v>
      </c>
      <c r="L48" s="96">
        <v>4300.0</v>
      </c>
      <c r="M48" s="96">
        <v>4181.0</v>
      </c>
      <c r="N48" s="96">
        <v>4015.0</v>
      </c>
      <c r="O48" s="99">
        <v>4030.0</v>
      </c>
      <c r="P48" s="96">
        <v>3694.0</v>
      </c>
      <c r="Q48" s="96">
        <v>3550.0</v>
      </c>
      <c r="R48" s="96">
        <v>3548.0</v>
      </c>
      <c r="S48" s="96">
        <v>3524.0</v>
      </c>
      <c r="T48" s="96">
        <v>3444.0</v>
      </c>
      <c r="U48" s="96">
        <v>3201.0</v>
      </c>
      <c r="V48" s="96">
        <v>2936.0</v>
      </c>
      <c r="W48" s="96">
        <v>2688.0</v>
      </c>
      <c r="X48" s="96">
        <v>2777.0</v>
      </c>
      <c r="Y48" s="96">
        <v>2680.0</v>
      </c>
      <c r="Z48" s="96">
        <v>2549.0</v>
      </c>
      <c r="AA48" s="96">
        <v>2500.0</v>
      </c>
      <c r="AB48" s="96">
        <v>2437.0</v>
      </c>
      <c r="AC48" s="96">
        <v>2362.0</v>
      </c>
      <c r="AD48" s="96">
        <v>2292.0</v>
      </c>
      <c r="AE48" s="96">
        <v>2232.0</v>
      </c>
      <c r="AF48" s="96">
        <v>2142.0</v>
      </c>
      <c r="AG48" s="96">
        <v>2078.0</v>
      </c>
      <c r="AH48" s="96"/>
    </row>
    <row r="49" ht="12.75" customHeight="1">
      <c r="A49" s="96">
        <v>748.0</v>
      </c>
      <c r="B49" s="97" t="s">
        <v>26</v>
      </c>
      <c r="C49" s="100" t="s">
        <v>6</v>
      </c>
      <c r="D49" s="97">
        <v>2000.0</v>
      </c>
      <c r="E49" s="96">
        <v>4670.0</v>
      </c>
      <c r="F49" s="96">
        <v>4526.0</v>
      </c>
      <c r="G49" s="96">
        <v>4337.0</v>
      </c>
      <c r="H49" s="96">
        <v>4138.0</v>
      </c>
      <c r="I49" s="96">
        <v>4534.0</v>
      </c>
      <c r="J49" s="96">
        <v>4427.0</v>
      </c>
      <c r="K49" s="96">
        <v>4404.0</v>
      </c>
      <c r="L49" s="96">
        <v>4211.0</v>
      </c>
      <c r="M49" s="96">
        <v>4053.0</v>
      </c>
      <c r="N49" s="96">
        <v>3841.0</v>
      </c>
      <c r="O49" s="99">
        <v>3908.0</v>
      </c>
      <c r="P49" s="96">
        <v>3284.0</v>
      </c>
      <c r="Q49" s="96">
        <v>3166.0</v>
      </c>
      <c r="R49" s="96">
        <v>3374.0</v>
      </c>
      <c r="S49" s="96">
        <v>3395.0</v>
      </c>
      <c r="T49" s="96">
        <v>3290.0</v>
      </c>
      <c r="U49" s="96">
        <v>3068.0</v>
      </c>
      <c r="V49" s="96">
        <v>2760.0</v>
      </c>
      <c r="W49" s="96">
        <v>2617.0</v>
      </c>
      <c r="X49" s="96">
        <v>2677.0</v>
      </c>
      <c r="Y49" s="96">
        <v>2586.0</v>
      </c>
      <c r="Z49" s="96">
        <v>2460.0</v>
      </c>
      <c r="AA49" s="96">
        <v>2399.0</v>
      </c>
      <c r="AB49" s="96">
        <v>2332.0</v>
      </c>
      <c r="AC49" s="96">
        <v>2270.0</v>
      </c>
      <c r="AD49" s="96">
        <v>2195.0</v>
      </c>
      <c r="AE49" s="96">
        <v>2144.0</v>
      </c>
      <c r="AF49" s="96">
        <v>2056.0</v>
      </c>
      <c r="AG49" s="96">
        <v>1999.0</v>
      </c>
      <c r="AH49" s="96"/>
    </row>
    <row r="50" ht="12.75" customHeight="1">
      <c r="A50" s="96">
        <v>749.0</v>
      </c>
      <c r="B50" s="97" t="s">
        <v>26</v>
      </c>
      <c r="C50" s="98" t="s">
        <v>29</v>
      </c>
      <c r="D50" s="97">
        <v>2000.0</v>
      </c>
      <c r="E50" s="96">
        <v>4577.0</v>
      </c>
      <c r="F50" s="96">
        <v>4498.0</v>
      </c>
      <c r="G50" s="96">
        <v>4400.0</v>
      </c>
      <c r="H50" s="96">
        <v>4215.0</v>
      </c>
      <c r="I50" s="96">
        <v>4295.0</v>
      </c>
      <c r="J50" s="96">
        <v>4306.0</v>
      </c>
      <c r="K50" s="96">
        <v>4308.0</v>
      </c>
      <c r="L50" s="96">
        <v>4249.0</v>
      </c>
      <c r="M50" s="96">
        <v>4246.0</v>
      </c>
      <c r="N50" s="96">
        <v>4165.0</v>
      </c>
      <c r="O50" s="99">
        <v>4274.0</v>
      </c>
      <c r="P50" s="96">
        <v>3953.0</v>
      </c>
      <c r="Q50" s="96">
        <v>3983.0</v>
      </c>
      <c r="R50" s="96">
        <v>4103.0</v>
      </c>
      <c r="S50" s="96">
        <v>4179.0</v>
      </c>
      <c r="T50" s="96">
        <v>4181.0</v>
      </c>
      <c r="U50" s="96">
        <v>4087.0</v>
      </c>
      <c r="V50" s="96">
        <v>3919.0</v>
      </c>
      <c r="W50" s="96">
        <v>3859.0</v>
      </c>
      <c r="X50" s="96">
        <v>4122.0</v>
      </c>
      <c r="Y50" s="96">
        <v>4181.0</v>
      </c>
      <c r="Z50" s="96">
        <v>4082.0</v>
      </c>
      <c r="AA50" s="96">
        <v>4232.0</v>
      </c>
      <c r="AB50" s="96">
        <v>4212.0</v>
      </c>
      <c r="AC50" s="96">
        <v>4146.0</v>
      </c>
      <c r="AD50" s="96">
        <v>4125.0</v>
      </c>
      <c r="AE50" s="96">
        <v>4217.0</v>
      </c>
      <c r="AF50" s="96">
        <v>3904.0</v>
      </c>
      <c r="AG50" s="96">
        <v>4079.0</v>
      </c>
      <c r="AH50" s="96"/>
    </row>
    <row r="51" ht="12.75" customHeight="1">
      <c r="A51" s="96">
        <v>750.0</v>
      </c>
      <c r="B51" s="97" t="s">
        <v>26</v>
      </c>
      <c r="C51" s="96" t="s">
        <v>419</v>
      </c>
      <c r="D51" s="97">
        <v>2000.0</v>
      </c>
      <c r="E51" s="96">
        <v>4562.0</v>
      </c>
      <c r="F51" s="96">
        <v>4482.0</v>
      </c>
      <c r="G51" s="96">
        <v>4384.0</v>
      </c>
      <c r="H51" s="96">
        <v>4205.0</v>
      </c>
      <c r="I51" s="96">
        <v>4283.0</v>
      </c>
      <c r="J51" s="96">
        <v>4271.0</v>
      </c>
      <c r="K51" s="96"/>
      <c r="L51" s="96"/>
      <c r="M51" s="96"/>
      <c r="N51" s="96"/>
      <c r="O51" s="99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</row>
    <row r="52" ht="12.75" customHeight="1">
      <c r="A52" s="96">
        <v>751.0</v>
      </c>
      <c r="B52" s="97" t="s">
        <v>26</v>
      </c>
      <c r="C52" s="96" t="s">
        <v>419</v>
      </c>
      <c r="D52" s="97">
        <v>2000.0</v>
      </c>
      <c r="E52" s="96">
        <v>4483.0</v>
      </c>
      <c r="F52" s="96">
        <v>4370.0</v>
      </c>
      <c r="G52" s="96">
        <v>4208.0</v>
      </c>
      <c r="H52" s="96">
        <v>4038.0</v>
      </c>
      <c r="I52" s="96">
        <v>4175.0</v>
      </c>
      <c r="J52" s="96">
        <v>4186.0</v>
      </c>
      <c r="K52" s="96"/>
      <c r="L52" s="96"/>
      <c r="M52" s="96"/>
      <c r="N52" s="96"/>
      <c r="O52" s="99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</row>
    <row r="53" ht="12.75" customHeight="1">
      <c r="A53" s="96">
        <v>752.0</v>
      </c>
      <c r="B53" s="97" t="s">
        <v>26</v>
      </c>
      <c r="C53" s="100" t="s">
        <v>6</v>
      </c>
      <c r="D53" s="97">
        <v>2000.0</v>
      </c>
      <c r="E53" s="96">
        <v>4578.0</v>
      </c>
      <c r="F53" s="96">
        <v>4452.0</v>
      </c>
      <c r="G53" s="96">
        <v>4299.0</v>
      </c>
      <c r="H53" s="96">
        <v>4085.0</v>
      </c>
      <c r="I53" s="96">
        <v>4247.0</v>
      </c>
      <c r="J53" s="96">
        <v>4245.0</v>
      </c>
      <c r="K53" s="96">
        <v>4258.0</v>
      </c>
      <c r="L53" s="96">
        <v>4065.0</v>
      </c>
      <c r="M53" s="96">
        <v>3947.0</v>
      </c>
      <c r="N53" s="96">
        <v>3721.0</v>
      </c>
      <c r="O53" s="99">
        <v>3804.0</v>
      </c>
      <c r="P53" s="96">
        <v>3239.0</v>
      </c>
      <c r="Q53" s="96">
        <v>3076.0</v>
      </c>
      <c r="R53" s="96">
        <v>3312.0</v>
      </c>
      <c r="S53" s="96">
        <v>3311.0</v>
      </c>
      <c r="T53" s="96">
        <v>3212.0</v>
      </c>
      <c r="U53" s="96">
        <v>2964.0</v>
      </c>
      <c r="V53" s="96">
        <v>2672.0</v>
      </c>
      <c r="W53" s="96">
        <v>2526.0</v>
      </c>
      <c r="X53" s="96">
        <v>2578.0</v>
      </c>
      <c r="Y53" s="96">
        <v>2490.0</v>
      </c>
      <c r="Z53" s="96">
        <v>2382.0</v>
      </c>
      <c r="AA53" s="96">
        <v>2329.0</v>
      </c>
      <c r="AB53" s="96">
        <v>2271.0</v>
      </c>
      <c r="AC53" s="96">
        <v>2209.0</v>
      </c>
      <c r="AD53" s="96">
        <v>2145.0</v>
      </c>
      <c r="AE53" s="96">
        <v>2110.0</v>
      </c>
      <c r="AF53" s="96">
        <v>2037.0</v>
      </c>
      <c r="AG53" s="96">
        <v>1997.0</v>
      </c>
      <c r="AH53" s="96"/>
    </row>
    <row r="54" ht="12.75" customHeight="1">
      <c r="A54" s="96">
        <v>753.0</v>
      </c>
      <c r="B54" s="97" t="s">
        <v>26</v>
      </c>
      <c r="C54" s="98" t="s">
        <v>29</v>
      </c>
      <c r="D54" s="97">
        <v>2000.0</v>
      </c>
      <c r="E54" s="96">
        <v>4652.0</v>
      </c>
      <c r="F54" s="96">
        <v>4532.0</v>
      </c>
      <c r="G54" s="96">
        <v>4385.0</v>
      </c>
      <c r="H54" s="96">
        <v>4207.0</v>
      </c>
      <c r="I54" s="96">
        <v>4351.0</v>
      </c>
      <c r="J54" s="96">
        <v>4364.0</v>
      </c>
      <c r="K54" s="96">
        <v>4374.0</v>
      </c>
      <c r="L54" s="96">
        <v>4295.0</v>
      </c>
      <c r="M54" s="96">
        <v>4271.0</v>
      </c>
      <c r="N54" s="96">
        <v>4185.0</v>
      </c>
      <c r="O54" s="99">
        <v>4314.0</v>
      </c>
      <c r="P54" s="96">
        <v>3886.0</v>
      </c>
      <c r="Q54" s="96">
        <v>3856.0</v>
      </c>
      <c r="R54" s="96">
        <v>4092.0</v>
      </c>
      <c r="S54" s="96">
        <v>4164.0</v>
      </c>
      <c r="T54" s="96">
        <v>4175.0</v>
      </c>
      <c r="U54" s="96">
        <v>4070.0</v>
      </c>
      <c r="V54" s="96">
        <v>3770.0</v>
      </c>
      <c r="W54" s="96">
        <v>3711.0</v>
      </c>
      <c r="X54" s="96">
        <v>4209.0</v>
      </c>
      <c r="Y54" s="96">
        <v>4214.0</v>
      </c>
      <c r="Z54" s="96">
        <v>4109.0</v>
      </c>
      <c r="AA54" s="96">
        <v>4277.0</v>
      </c>
      <c r="AB54" s="96">
        <v>4252.0</v>
      </c>
      <c r="AC54" s="96">
        <v>4204.0</v>
      </c>
      <c r="AD54" s="96">
        <v>4129.0</v>
      </c>
      <c r="AE54" s="96">
        <v>4228.0</v>
      </c>
      <c r="AF54" s="96">
        <v>3944.0</v>
      </c>
      <c r="AG54" s="96">
        <v>4071.0</v>
      </c>
      <c r="AH54" s="96"/>
    </row>
    <row r="55" ht="12.75" customHeight="1">
      <c r="A55" s="96">
        <v>754.0</v>
      </c>
      <c r="B55" s="97" t="s">
        <v>26</v>
      </c>
      <c r="C55" s="98" t="s">
        <v>29</v>
      </c>
      <c r="D55" s="97">
        <v>2000.0</v>
      </c>
      <c r="E55" s="96">
        <v>4582.0</v>
      </c>
      <c r="F55" s="96">
        <v>4484.0</v>
      </c>
      <c r="G55" s="96">
        <v>4366.0</v>
      </c>
      <c r="H55" s="96">
        <v>4180.0</v>
      </c>
      <c r="I55" s="96">
        <v>4290.0</v>
      </c>
      <c r="J55" s="96">
        <v>4291.0</v>
      </c>
      <c r="K55" s="96">
        <v>4307.0</v>
      </c>
      <c r="L55" s="96">
        <v>4229.0</v>
      </c>
      <c r="M55" s="96">
        <v>4220.0</v>
      </c>
      <c r="N55" s="96">
        <v>4123.0</v>
      </c>
      <c r="O55" s="99">
        <v>4263.0</v>
      </c>
      <c r="P55" s="96">
        <v>3853.0</v>
      </c>
      <c r="Q55" s="96">
        <v>3866.0</v>
      </c>
      <c r="R55" s="96">
        <v>3998.0</v>
      </c>
      <c r="S55" s="96">
        <v>4079.0</v>
      </c>
      <c r="T55" s="96">
        <v>4059.0</v>
      </c>
      <c r="U55" s="96">
        <v>3957.0</v>
      </c>
      <c r="V55" s="96">
        <v>3740.0</v>
      </c>
      <c r="W55" s="96">
        <v>3626.0</v>
      </c>
      <c r="X55" s="96">
        <v>4078.0</v>
      </c>
      <c r="Y55" s="96">
        <v>4124.0</v>
      </c>
      <c r="Z55" s="96">
        <v>3965.0</v>
      </c>
      <c r="AA55" s="96">
        <v>4248.0</v>
      </c>
      <c r="AB55" s="96">
        <v>4155.0</v>
      </c>
      <c r="AC55" s="96">
        <v>4132.0</v>
      </c>
      <c r="AD55" s="96">
        <v>4026.0</v>
      </c>
      <c r="AE55" s="96">
        <v>4125.0</v>
      </c>
      <c r="AF55" s="96">
        <v>3815.0</v>
      </c>
      <c r="AG55" s="96">
        <v>4024.0</v>
      </c>
      <c r="AH55" s="96"/>
    </row>
    <row r="56" ht="12.75" customHeight="1">
      <c r="A56" s="96">
        <v>755.0</v>
      </c>
      <c r="B56" s="97" t="s">
        <v>26</v>
      </c>
      <c r="C56" s="98" t="s">
        <v>29</v>
      </c>
      <c r="D56" s="97">
        <v>2000.0</v>
      </c>
      <c r="E56" s="96">
        <v>4543.0</v>
      </c>
      <c r="F56" s="96">
        <v>4412.0</v>
      </c>
      <c r="G56" s="96">
        <v>4254.0</v>
      </c>
      <c r="H56" s="96">
        <v>4038.0</v>
      </c>
      <c r="I56" s="96">
        <v>4198.0</v>
      </c>
      <c r="J56" s="96">
        <v>4244.0</v>
      </c>
      <c r="K56" s="96">
        <v>4232.0</v>
      </c>
      <c r="L56" s="96">
        <v>4126.0</v>
      </c>
      <c r="M56" s="96">
        <v>4113.0</v>
      </c>
      <c r="N56" s="96">
        <v>3991.0</v>
      </c>
      <c r="O56" s="99">
        <v>4158.0</v>
      </c>
      <c r="P56" s="96">
        <v>3631.0</v>
      </c>
      <c r="Q56" s="96">
        <v>3586.0</v>
      </c>
      <c r="R56" s="96">
        <v>3903.0</v>
      </c>
      <c r="S56" s="96">
        <v>4000.0</v>
      </c>
      <c r="T56" s="96">
        <v>4024.0</v>
      </c>
      <c r="U56" s="96">
        <v>3918.0</v>
      </c>
      <c r="V56" s="96">
        <v>3554.0</v>
      </c>
      <c r="W56" s="96">
        <v>3726.0</v>
      </c>
      <c r="X56" s="96">
        <v>4033.0</v>
      </c>
      <c r="Y56" s="96">
        <v>4145.0</v>
      </c>
      <c r="Z56" s="96">
        <v>3898.0</v>
      </c>
      <c r="AA56" s="96">
        <v>4120.0</v>
      </c>
      <c r="AB56" s="96">
        <v>4100.0</v>
      </c>
      <c r="AC56" s="96">
        <v>4084.0</v>
      </c>
      <c r="AD56" s="96">
        <v>4068.0</v>
      </c>
      <c r="AE56" s="96">
        <v>4128.0</v>
      </c>
      <c r="AF56" s="96">
        <v>3796.0</v>
      </c>
      <c r="AG56" s="96">
        <v>4003.0</v>
      </c>
      <c r="AH56" s="96"/>
    </row>
    <row r="57" ht="12.75" customHeight="1">
      <c r="A57" s="96">
        <v>756.0</v>
      </c>
      <c r="B57" s="97" t="s">
        <v>26</v>
      </c>
      <c r="C57" s="96" t="s">
        <v>419</v>
      </c>
      <c r="D57" s="97">
        <v>2000.0</v>
      </c>
      <c r="E57" s="96">
        <v>4517.0</v>
      </c>
      <c r="F57" s="96">
        <v>4477.0</v>
      </c>
      <c r="G57" s="96">
        <v>4431.0</v>
      </c>
      <c r="H57" s="96">
        <v>4345.0</v>
      </c>
      <c r="I57" s="96">
        <v>4311.0</v>
      </c>
      <c r="J57" s="96">
        <v>4291.0</v>
      </c>
      <c r="K57" s="96"/>
      <c r="L57" s="96"/>
      <c r="M57" s="96"/>
      <c r="N57" s="96"/>
      <c r="O57" s="99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</row>
    <row r="58" ht="12.75" customHeight="1">
      <c r="A58" s="96">
        <v>757.0</v>
      </c>
      <c r="B58" s="97" t="s">
        <v>26</v>
      </c>
      <c r="C58" s="100" t="s">
        <v>6</v>
      </c>
      <c r="D58" s="97">
        <v>2000.0</v>
      </c>
      <c r="E58" s="96">
        <v>4548.0</v>
      </c>
      <c r="F58" s="96">
        <v>4455.0</v>
      </c>
      <c r="G58" s="96">
        <v>4339.0</v>
      </c>
      <c r="H58" s="96">
        <v>4148.0</v>
      </c>
      <c r="I58" s="96">
        <v>4250.0</v>
      </c>
      <c r="J58" s="96">
        <v>4263.0</v>
      </c>
      <c r="K58" s="96">
        <v>4288.0</v>
      </c>
      <c r="L58" s="96">
        <v>4181.0</v>
      </c>
      <c r="M58" s="96">
        <v>4061.0</v>
      </c>
      <c r="N58" s="96">
        <v>3888.0</v>
      </c>
      <c r="O58" s="99">
        <v>3883.0</v>
      </c>
      <c r="P58" s="96">
        <v>3562.0</v>
      </c>
      <c r="Q58" s="96">
        <v>3417.0</v>
      </c>
      <c r="R58" s="96">
        <v>3417.0</v>
      </c>
      <c r="S58" s="96">
        <v>3402.0</v>
      </c>
      <c r="T58" s="96">
        <v>3284.0</v>
      </c>
      <c r="U58" s="96">
        <v>3091.0</v>
      </c>
      <c r="V58" s="96">
        <v>2811.0</v>
      </c>
      <c r="W58" s="96">
        <v>2618.0</v>
      </c>
      <c r="X58" s="96">
        <v>2607.0</v>
      </c>
      <c r="Y58" s="96">
        <v>2546.0</v>
      </c>
      <c r="Z58" s="96">
        <v>2423.0</v>
      </c>
      <c r="AA58" s="96">
        <v>2369.0</v>
      </c>
      <c r="AB58" s="96">
        <v>2307.0</v>
      </c>
      <c r="AC58" s="96">
        <v>2251.0</v>
      </c>
      <c r="AD58" s="96">
        <v>2185.0</v>
      </c>
      <c r="AE58" s="96">
        <v>2138.0</v>
      </c>
      <c r="AF58" s="96">
        <v>2054.0</v>
      </c>
      <c r="AG58" s="96">
        <v>2002.0</v>
      </c>
      <c r="AH58" s="96"/>
    </row>
    <row r="59" ht="12.75" customHeight="1">
      <c r="A59" s="96">
        <v>758.0</v>
      </c>
      <c r="B59" s="97" t="s">
        <v>26</v>
      </c>
      <c r="C59" s="96" t="s">
        <v>419</v>
      </c>
      <c r="D59" s="97">
        <v>2000.0</v>
      </c>
      <c r="E59" s="96">
        <v>4675.0</v>
      </c>
      <c r="F59" s="96">
        <v>4525.0</v>
      </c>
      <c r="G59" s="96">
        <v>4355.0</v>
      </c>
      <c r="H59" s="96">
        <v>4133.0</v>
      </c>
      <c r="I59" s="96">
        <v>4325.0</v>
      </c>
      <c r="J59" s="96">
        <v>4336.0</v>
      </c>
      <c r="K59" s="96"/>
      <c r="L59" s="96"/>
      <c r="M59" s="96"/>
      <c r="N59" s="96"/>
      <c r="O59" s="99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</row>
    <row r="60" ht="12.75" customHeight="1">
      <c r="A60" s="96">
        <v>759.0</v>
      </c>
      <c r="B60" s="97" t="s">
        <v>26</v>
      </c>
      <c r="C60" s="96" t="s">
        <v>419</v>
      </c>
      <c r="D60" s="97">
        <v>2000.0</v>
      </c>
      <c r="E60" s="96">
        <v>4545.0</v>
      </c>
      <c r="F60" s="96">
        <v>4442.0</v>
      </c>
      <c r="G60" s="96">
        <v>4329.0</v>
      </c>
      <c r="H60" s="96">
        <v>4136.0</v>
      </c>
      <c r="I60" s="96">
        <v>4254.0</v>
      </c>
      <c r="J60" s="96">
        <v>4262.0</v>
      </c>
      <c r="K60" s="96"/>
      <c r="L60" s="96"/>
      <c r="M60" s="96"/>
      <c r="N60" s="96"/>
      <c r="O60" s="99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</row>
    <row r="61" ht="12.75" customHeight="1">
      <c r="A61" s="96">
        <v>760.0</v>
      </c>
      <c r="B61" s="97" t="s">
        <v>26</v>
      </c>
      <c r="C61" s="98" t="s">
        <v>29</v>
      </c>
      <c r="D61" s="97">
        <v>2000.0</v>
      </c>
      <c r="E61" s="96">
        <v>4519.0</v>
      </c>
      <c r="F61" s="96">
        <v>4461.0</v>
      </c>
      <c r="G61" s="96">
        <v>4391.0</v>
      </c>
      <c r="H61" s="96">
        <v>4263.0</v>
      </c>
      <c r="I61" s="96">
        <v>4249.0</v>
      </c>
      <c r="J61" s="96">
        <v>4246.0</v>
      </c>
      <c r="K61" s="96">
        <v>4271.0</v>
      </c>
      <c r="L61" s="96">
        <v>4203.0</v>
      </c>
      <c r="M61" s="96">
        <v>4203.0</v>
      </c>
      <c r="N61" s="96">
        <v>4121.0</v>
      </c>
      <c r="O61" s="99">
        <v>4277.0</v>
      </c>
      <c r="P61" s="96">
        <v>3966.0</v>
      </c>
      <c r="Q61" s="96">
        <v>3925.0</v>
      </c>
      <c r="R61" s="96">
        <v>4040.0</v>
      </c>
      <c r="S61" s="96">
        <v>4142.0</v>
      </c>
      <c r="T61" s="96">
        <v>4111.0</v>
      </c>
      <c r="U61" s="96">
        <v>4040.0</v>
      </c>
      <c r="V61" s="96">
        <v>3885.0</v>
      </c>
      <c r="W61" s="96">
        <v>3743.0</v>
      </c>
      <c r="X61" s="96">
        <v>4069.0</v>
      </c>
      <c r="Y61" s="96">
        <v>4130.0</v>
      </c>
      <c r="Z61" s="96">
        <v>3981.0</v>
      </c>
      <c r="AA61" s="96">
        <v>4155.0</v>
      </c>
      <c r="AB61" s="96">
        <v>4089.0</v>
      </c>
      <c r="AC61" s="96">
        <v>4097.0</v>
      </c>
      <c r="AD61" s="96">
        <v>4047.0</v>
      </c>
      <c r="AE61" s="96">
        <v>4146.0</v>
      </c>
      <c r="AF61" s="96">
        <v>3691.0</v>
      </c>
      <c r="AG61" s="96">
        <v>3989.0</v>
      </c>
      <c r="AH61" s="96"/>
    </row>
    <row r="62" ht="12.75" customHeight="1">
      <c r="A62" s="96">
        <v>761.0</v>
      </c>
      <c r="B62" s="97" t="s">
        <v>27</v>
      </c>
      <c r="C62" s="96" t="s">
        <v>419</v>
      </c>
      <c r="D62" s="97">
        <v>2000.0</v>
      </c>
      <c r="E62" s="96">
        <v>4653.0</v>
      </c>
      <c r="F62" s="96">
        <v>4501.0</v>
      </c>
      <c r="G62" s="96">
        <v>4335.0</v>
      </c>
      <c r="H62" s="96">
        <v>4118.0</v>
      </c>
      <c r="I62" s="96">
        <v>4318.0</v>
      </c>
      <c r="J62" s="96">
        <v>4331.0</v>
      </c>
      <c r="K62" s="96"/>
      <c r="L62" s="96"/>
      <c r="M62" s="96"/>
      <c r="N62" s="96"/>
      <c r="O62" s="99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</row>
    <row r="63" ht="12.75" customHeight="1">
      <c r="A63" s="96">
        <v>762.0</v>
      </c>
      <c r="B63" s="97" t="s">
        <v>27</v>
      </c>
      <c r="C63" s="96" t="s">
        <v>419</v>
      </c>
      <c r="D63" s="97">
        <v>2000.0</v>
      </c>
      <c r="E63" s="96">
        <v>4630.0</v>
      </c>
      <c r="F63" s="96">
        <v>4488.0</v>
      </c>
      <c r="G63" s="96">
        <v>4341.0</v>
      </c>
      <c r="H63" s="96">
        <v>4169.0</v>
      </c>
      <c r="I63" s="96">
        <v>4316.0</v>
      </c>
      <c r="J63" s="96">
        <v>4322.0</v>
      </c>
      <c r="K63" s="96"/>
      <c r="L63" s="96"/>
      <c r="M63" s="96"/>
      <c r="N63" s="96"/>
      <c r="O63" s="99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</row>
    <row r="64" ht="12.75" customHeight="1">
      <c r="A64" s="96">
        <v>763.0</v>
      </c>
      <c r="B64" s="97" t="s">
        <v>27</v>
      </c>
      <c r="C64" s="100" t="s">
        <v>6</v>
      </c>
      <c r="D64" s="97">
        <v>2000.0</v>
      </c>
      <c r="E64" s="96">
        <v>4658.0</v>
      </c>
      <c r="F64" s="96">
        <v>4481.0</v>
      </c>
      <c r="G64" s="96">
        <v>4296.0</v>
      </c>
      <c r="H64" s="96">
        <v>4142.0</v>
      </c>
      <c r="I64" s="96">
        <v>4344.0</v>
      </c>
      <c r="J64" s="96">
        <v>4323.0</v>
      </c>
      <c r="K64" s="96">
        <v>4358.0</v>
      </c>
      <c r="L64" s="96">
        <v>4125.0</v>
      </c>
      <c r="M64" s="96">
        <v>4006.0</v>
      </c>
      <c r="N64" s="96">
        <v>3824.0</v>
      </c>
      <c r="O64" s="99">
        <v>3891.0</v>
      </c>
      <c r="P64" s="96">
        <v>3229.0</v>
      </c>
      <c r="Q64" s="96">
        <v>3114.0</v>
      </c>
      <c r="R64" s="96">
        <v>3374.0</v>
      </c>
      <c r="S64" s="96">
        <v>3358.0</v>
      </c>
      <c r="T64" s="96">
        <v>3251.0</v>
      </c>
      <c r="U64" s="96">
        <v>3033.0</v>
      </c>
      <c r="V64" s="96">
        <v>2722.0</v>
      </c>
      <c r="W64" s="96">
        <v>2548.0</v>
      </c>
      <c r="X64" s="96">
        <v>2640.0</v>
      </c>
      <c r="Y64" s="96">
        <v>2533.0</v>
      </c>
      <c r="Z64" s="96">
        <v>2405.0</v>
      </c>
      <c r="AA64" s="96">
        <v>2345.0</v>
      </c>
      <c r="AB64" s="96">
        <v>2281.0</v>
      </c>
      <c r="AC64" s="96">
        <v>2206.0</v>
      </c>
      <c r="AD64" s="96">
        <v>2137.0</v>
      </c>
      <c r="AE64" s="96">
        <v>2086.0</v>
      </c>
      <c r="AF64" s="96">
        <v>1996.0</v>
      </c>
      <c r="AG64" s="96">
        <v>1948.0</v>
      </c>
      <c r="AH64" s="96"/>
    </row>
    <row r="65" ht="12.75" customHeight="1">
      <c r="A65" s="96">
        <v>764.0</v>
      </c>
      <c r="B65" s="97" t="s">
        <v>27</v>
      </c>
      <c r="C65" s="96" t="s">
        <v>419</v>
      </c>
      <c r="D65" s="97">
        <v>2000.0</v>
      </c>
      <c r="E65" s="96">
        <v>4576.0</v>
      </c>
      <c r="F65" s="96">
        <v>4474.0</v>
      </c>
      <c r="G65" s="96">
        <v>4366.0</v>
      </c>
      <c r="H65" s="96">
        <v>4195.0</v>
      </c>
      <c r="I65" s="96">
        <v>4319.0</v>
      </c>
      <c r="J65" s="96">
        <v>4319.0</v>
      </c>
      <c r="K65" s="96"/>
      <c r="L65" s="96"/>
      <c r="M65" s="96"/>
      <c r="N65" s="96"/>
      <c r="O65" s="99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</row>
    <row r="66" ht="12.75" customHeight="1">
      <c r="A66" s="96">
        <v>765.0</v>
      </c>
      <c r="B66" s="97" t="s">
        <v>27</v>
      </c>
      <c r="C66" s="98" t="s">
        <v>29</v>
      </c>
      <c r="D66" s="97">
        <v>2000.0</v>
      </c>
      <c r="E66" s="96">
        <v>4411.0</v>
      </c>
      <c r="F66" s="96">
        <v>4259.0</v>
      </c>
      <c r="G66" s="96">
        <v>4104.0</v>
      </c>
      <c r="H66" s="96">
        <v>3954.0</v>
      </c>
      <c r="I66" s="96">
        <v>4109.0</v>
      </c>
      <c r="J66" s="96">
        <v>4117.0</v>
      </c>
      <c r="K66" s="96">
        <v>4117.0</v>
      </c>
      <c r="L66" s="96">
        <v>4044.0</v>
      </c>
      <c r="M66" s="96">
        <v>4019.0</v>
      </c>
      <c r="N66" s="96">
        <v>3955.0</v>
      </c>
      <c r="O66" s="99">
        <v>4094.0</v>
      </c>
      <c r="P66" s="96">
        <v>3691.0</v>
      </c>
      <c r="Q66" s="96">
        <v>3667.0</v>
      </c>
      <c r="R66" s="96">
        <v>3891.0</v>
      </c>
      <c r="S66" s="96">
        <v>4009.0</v>
      </c>
      <c r="T66" s="96">
        <v>3978.0</v>
      </c>
      <c r="U66" s="96">
        <v>3873.0</v>
      </c>
      <c r="V66" s="96">
        <v>3693.0</v>
      </c>
      <c r="W66" s="96">
        <v>3607.0</v>
      </c>
      <c r="X66" s="96">
        <v>3992.0</v>
      </c>
      <c r="Y66" s="96">
        <v>3982.0</v>
      </c>
      <c r="Z66" s="96">
        <v>3847.0</v>
      </c>
      <c r="AA66" s="96">
        <v>4016.0</v>
      </c>
      <c r="AB66" s="96">
        <v>4024.0</v>
      </c>
      <c r="AC66" s="96">
        <v>3963.0</v>
      </c>
      <c r="AD66" s="96">
        <v>3841.0</v>
      </c>
      <c r="AE66" s="96">
        <v>3998.0</v>
      </c>
      <c r="AF66" s="96">
        <v>3511.0</v>
      </c>
      <c r="AG66" s="96">
        <v>3859.0</v>
      </c>
      <c r="AH66" s="96"/>
    </row>
    <row r="67" ht="12.75" customHeight="1">
      <c r="A67" s="96">
        <v>766.0</v>
      </c>
      <c r="B67" s="97" t="s">
        <v>27</v>
      </c>
      <c r="C67" s="96" t="s">
        <v>419</v>
      </c>
      <c r="D67" s="97">
        <v>2000.0</v>
      </c>
      <c r="E67" s="96">
        <v>4570.0</v>
      </c>
      <c r="F67" s="96">
        <v>4439.0</v>
      </c>
      <c r="G67" s="96">
        <v>4307.0</v>
      </c>
      <c r="H67" s="96">
        <v>4178.0</v>
      </c>
      <c r="I67" s="96">
        <v>4292.0</v>
      </c>
      <c r="J67" s="96">
        <v>4299.0</v>
      </c>
      <c r="K67" s="96"/>
      <c r="L67" s="96"/>
      <c r="M67" s="96"/>
      <c r="N67" s="96"/>
      <c r="O67" s="99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</row>
    <row r="68" ht="12.75" customHeight="1">
      <c r="A68" s="96">
        <v>767.0</v>
      </c>
      <c r="B68" s="97" t="s">
        <v>27</v>
      </c>
      <c r="C68" s="100" t="s">
        <v>6</v>
      </c>
      <c r="D68" s="97">
        <v>2000.0</v>
      </c>
      <c r="E68" s="96">
        <v>4556.0</v>
      </c>
      <c r="F68" s="96">
        <v>4390.0</v>
      </c>
      <c r="G68" s="96">
        <v>4220.0</v>
      </c>
      <c r="H68" s="96">
        <v>4097.0</v>
      </c>
      <c r="I68" s="96">
        <v>4253.0</v>
      </c>
      <c r="J68" s="96">
        <v>4248.0</v>
      </c>
      <c r="K68" s="96">
        <v>4270.0</v>
      </c>
      <c r="L68" s="96">
        <v>4065.0</v>
      </c>
      <c r="M68" s="96">
        <v>3981.0</v>
      </c>
      <c r="N68" s="96">
        <v>3798.0</v>
      </c>
      <c r="O68" s="99">
        <v>3837.0</v>
      </c>
      <c r="P68" s="96">
        <v>3310.0</v>
      </c>
      <c r="Q68" s="96">
        <v>3201.0</v>
      </c>
      <c r="R68" s="96">
        <v>3288.0</v>
      </c>
      <c r="S68" s="96">
        <v>3294.0</v>
      </c>
      <c r="T68" s="96">
        <v>3222.0</v>
      </c>
      <c r="U68" s="96">
        <v>2939.0</v>
      </c>
      <c r="V68" s="96">
        <v>2685.0</v>
      </c>
      <c r="W68" s="96">
        <v>2458.0</v>
      </c>
      <c r="X68" s="96">
        <v>2542.0</v>
      </c>
      <c r="Y68" s="96">
        <v>2422.0</v>
      </c>
      <c r="Z68" s="96">
        <v>2278.0</v>
      </c>
      <c r="AA68" s="96">
        <v>2203.0</v>
      </c>
      <c r="AB68" s="96">
        <v>2155.0</v>
      </c>
      <c r="AC68" s="96">
        <v>2073.0</v>
      </c>
      <c r="AD68" s="96">
        <v>2024.0</v>
      </c>
      <c r="AE68" s="96">
        <v>1977.0</v>
      </c>
      <c r="AF68" s="96">
        <v>1887.0</v>
      </c>
      <c r="AG68" s="96">
        <v>1865.0</v>
      </c>
      <c r="AH68" s="96"/>
    </row>
    <row r="69" ht="12.75" customHeight="1">
      <c r="A69" s="96">
        <v>768.0</v>
      </c>
      <c r="B69" s="97" t="s">
        <v>27</v>
      </c>
      <c r="C69" s="100" t="s">
        <v>6</v>
      </c>
      <c r="D69" s="97">
        <v>2000.0</v>
      </c>
      <c r="E69" s="96">
        <v>4518.0</v>
      </c>
      <c r="F69" s="96">
        <v>4411.0</v>
      </c>
      <c r="G69" s="96">
        <v>4302.0</v>
      </c>
      <c r="H69" s="96">
        <v>4133.0</v>
      </c>
      <c r="I69" s="96">
        <v>4254.0</v>
      </c>
      <c r="J69" s="96">
        <v>4266.0</v>
      </c>
      <c r="K69" s="96">
        <v>4263.0</v>
      </c>
      <c r="L69" s="96">
        <v>4155.0</v>
      </c>
      <c r="M69" s="96">
        <v>4062.0</v>
      </c>
      <c r="N69" s="96">
        <v>3913.0</v>
      </c>
      <c r="O69" s="99">
        <v>3884.0</v>
      </c>
      <c r="P69" s="96">
        <v>3630.0</v>
      </c>
      <c r="Q69" s="96">
        <v>3498.0</v>
      </c>
      <c r="R69" s="96">
        <v>3501.0</v>
      </c>
      <c r="S69" s="96">
        <v>3471.0</v>
      </c>
      <c r="T69" s="96">
        <v>3361.0</v>
      </c>
      <c r="U69" s="96">
        <v>3196.0</v>
      </c>
      <c r="V69" s="96">
        <v>2959.0</v>
      </c>
      <c r="W69" s="96">
        <v>2723.0</v>
      </c>
      <c r="X69" s="96">
        <v>2722.0</v>
      </c>
      <c r="Y69" s="96">
        <v>2648.0</v>
      </c>
      <c r="Z69" s="96">
        <v>2520.0</v>
      </c>
      <c r="AA69" s="96">
        <v>2464.0</v>
      </c>
      <c r="AB69" s="96">
        <v>2401.0</v>
      </c>
      <c r="AC69" s="96">
        <v>2349.0</v>
      </c>
      <c r="AD69" s="96">
        <v>2280.0</v>
      </c>
      <c r="AE69" s="96">
        <v>2229.0</v>
      </c>
      <c r="AF69" s="96">
        <v>2129.0</v>
      </c>
      <c r="AG69" s="96">
        <v>2067.0</v>
      </c>
      <c r="AH69" s="96"/>
    </row>
    <row r="70" ht="12.75" customHeight="1">
      <c r="A70" s="96">
        <v>769.0</v>
      </c>
      <c r="B70" s="97" t="s">
        <v>27</v>
      </c>
      <c r="C70" s="98" t="s">
        <v>29</v>
      </c>
      <c r="D70" s="97">
        <v>2000.0</v>
      </c>
      <c r="E70" s="96">
        <v>4555.0</v>
      </c>
      <c r="F70" s="96">
        <v>4407.0</v>
      </c>
      <c r="G70" s="96">
        <v>4252.0</v>
      </c>
      <c r="H70" s="96">
        <v>4118.0</v>
      </c>
      <c r="I70" s="96">
        <v>4251.0</v>
      </c>
      <c r="J70" s="96">
        <v>4271.0</v>
      </c>
      <c r="K70" s="96">
        <v>4268.0</v>
      </c>
      <c r="L70" s="96">
        <v>4191.0</v>
      </c>
      <c r="M70" s="96">
        <v>4156.0</v>
      </c>
      <c r="N70" s="96">
        <v>4068.0</v>
      </c>
      <c r="O70" s="99">
        <v>4212.0</v>
      </c>
      <c r="P70" s="96">
        <v>3662.0</v>
      </c>
      <c r="Q70" s="96">
        <v>3588.0</v>
      </c>
      <c r="R70" s="96">
        <v>3928.0</v>
      </c>
      <c r="S70" s="96">
        <v>4033.0</v>
      </c>
      <c r="T70" s="96">
        <v>4049.0</v>
      </c>
      <c r="U70" s="96">
        <v>3937.0</v>
      </c>
      <c r="V70" s="96">
        <v>3781.0</v>
      </c>
      <c r="W70" s="96">
        <v>3615.0</v>
      </c>
      <c r="X70" s="96">
        <v>4077.0</v>
      </c>
      <c r="Y70" s="96">
        <v>4137.0</v>
      </c>
      <c r="Z70" s="96">
        <v>3944.0</v>
      </c>
      <c r="AA70" s="96">
        <v>4191.0</v>
      </c>
      <c r="AB70" s="96">
        <v>4117.0</v>
      </c>
      <c r="AC70" s="96">
        <v>4029.0</v>
      </c>
      <c r="AD70" s="96">
        <v>4022.0</v>
      </c>
      <c r="AE70" s="96">
        <v>4076.0</v>
      </c>
      <c r="AF70" s="96">
        <v>3629.0</v>
      </c>
      <c r="AG70" s="96">
        <v>3940.0</v>
      </c>
      <c r="AH70" s="96"/>
    </row>
    <row r="71" ht="12.75" customHeight="1">
      <c r="A71" s="96">
        <v>770.0</v>
      </c>
      <c r="B71" s="97" t="s">
        <v>27</v>
      </c>
      <c r="C71" s="98" t="s">
        <v>29</v>
      </c>
      <c r="D71" s="97">
        <v>2000.0</v>
      </c>
      <c r="E71" s="96">
        <v>4430.0</v>
      </c>
      <c r="F71" s="96">
        <v>4317.0</v>
      </c>
      <c r="G71" s="96">
        <v>4205.0</v>
      </c>
      <c r="H71" s="96">
        <v>4045.0</v>
      </c>
      <c r="I71" s="96">
        <v>4164.0</v>
      </c>
      <c r="J71" s="96">
        <v>4175.0</v>
      </c>
      <c r="K71" s="96">
        <v>4174.0</v>
      </c>
      <c r="L71" s="96">
        <v>4135.0</v>
      </c>
      <c r="M71" s="96">
        <v>4118.0</v>
      </c>
      <c r="N71" s="96">
        <v>4026.0</v>
      </c>
      <c r="O71" s="99">
        <v>4181.0</v>
      </c>
      <c r="P71" s="96">
        <v>3839.0</v>
      </c>
      <c r="Q71" s="96">
        <v>3767.0</v>
      </c>
      <c r="R71" s="96">
        <v>3924.0</v>
      </c>
      <c r="S71" s="96">
        <v>4006.0</v>
      </c>
      <c r="T71" s="96">
        <v>3966.0</v>
      </c>
      <c r="U71" s="96">
        <v>3881.0</v>
      </c>
      <c r="V71" s="96">
        <v>3704.0</v>
      </c>
      <c r="W71" s="96">
        <v>3568.0</v>
      </c>
      <c r="X71" s="96">
        <v>3951.0</v>
      </c>
      <c r="Y71" s="96">
        <v>4004.0</v>
      </c>
      <c r="Z71" s="96">
        <v>3844.0</v>
      </c>
      <c r="AA71" s="96">
        <v>4048.0</v>
      </c>
      <c r="AB71" s="96">
        <v>3981.0</v>
      </c>
      <c r="AC71" s="96">
        <v>3900.0</v>
      </c>
      <c r="AD71" s="96">
        <v>3878.0</v>
      </c>
      <c r="AE71" s="96">
        <v>3968.0</v>
      </c>
      <c r="AF71" s="96">
        <v>3511.0</v>
      </c>
      <c r="AG71" s="96">
        <v>3804.0</v>
      </c>
      <c r="AH71" s="96"/>
    </row>
    <row r="72" ht="12.75" customHeight="1">
      <c r="A72" s="96">
        <v>771.0</v>
      </c>
      <c r="B72" s="97" t="s">
        <v>27</v>
      </c>
      <c r="C72" s="98" t="s">
        <v>29</v>
      </c>
      <c r="D72" s="97">
        <v>2000.0</v>
      </c>
      <c r="E72" s="96">
        <v>4518.0</v>
      </c>
      <c r="F72" s="96">
        <v>4369.0</v>
      </c>
      <c r="G72" s="96">
        <v>4211.0</v>
      </c>
      <c r="H72" s="96">
        <v>4033.0</v>
      </c>
      <c r="I72" s="96">
        <v>4211.0</v>
      </c>
      <c r="J72" s="96">
        <v>4207.0</v>
      </c>
      <c r="K72" s="96">
        <v>4228.0</v>
      </c>
      <c r="L72" s="96">
        <v>4133.0</v>
      </c>
      <c r="M72" s="96">
        <v>4109.0</v>
      </c>
      <c r="N72" s="96">
        <v>4009.0</v>
      </c>
      <c r="O72" s="99">
        <v>4159.0</v>
      </c>
      <c r="P72" s="96">
        <v>3685.0</v>
      </c>
      <c r="Q72" s="96">
        <v>3635.0</v>
      </c>
      <c r="R72" s="96">
        <v>3919.0</v>
      </c>
      <c r="S72" s="96">
        <v>3978.0</v>
      </c>
      <c r="T72" s="96">
        <v>3978.0</v>
      </c>
      <c r="U72" s="96">
        <v>3866.0</v>
      </c>
      <c r="V72" s="96">
        <v>3579.0</v>
      </c>
      <c r="W72" s="96">
        <v>3622.0</v>
      </c>
      <c r="X72" s="96">
        <v>4039.0</v>
      </c>
      <c r="Y72" s="96">
        <v>4076.0</v>
      </c>
      <c r="Z72" s="96">
        <v>3897.0</v>
      </c>
      <c r="AA72" s="96">
        <v>4109.0</v>
      </c>
      <c r="AB72" s="96">
        <v>4042.0</v>
      </c>
      <c r="AC72" s="96">
        <v>4038.0</v>
      </c>
      <c r="AD72" s="96">
        <v>3950.0</v>
      </c>
      <c r="AE72" s="96">
        <v>4073.0</v>
      </c>
      <c r="AF72" s="96">
        <v>3705.0</v>
      </c>
      <c r="AG72" s="96">
        <v>3963.0</v>
      </c>
      <c r="AH72" s="96"/>
    </row>
    <row r="73" ht="12.75" customHeight="1">
      <c r="A73" s="96">
        <v>772.0</v>
      </c>
      <c r="B73" s="97" t="s">
        <v>27</v>
      </c>
      <c r="C73" s="96" t="s">
        <v>419</v>
      </c>
      <c r="D73" s="97">
        <v>2000.0</v>
      </c>
      <c r="E73" s="96">
        <v>4578.0</v>
      </c>
      <c r="F73" s="96">
        <v>4429.0</v>
      </c>
      <c r="G73" s="96">
        <v>4273.0</v>
      </c>
      <c r="H73" s="96">
        <v>4162.0</v>
      </c>
      <c r="I73" s="96">
        <v>4268.0</v>
      </c>
      <c r="J73" s="96">
        <v>4293.0</v>
      </c>
      <c r="K73" s="96"/>
      <c r="L73" s="96"/>
      <c r="M73" s="96"/>
      <c r="N73" s="96"/>
      <c r="O73" s="99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</row>
    <row r="74" ht="12.75" customHeight="1">
      <c r="A74" s="96">
        <v>773.0</v>
      </c>
      <c r="B74" s="97" t="s">
        <v>27</v>
      </c>
      <c r="C74" s="100" t="s">
        <v>6</v>
      </c>
      <c r="D74" s="97">
        <v>2000.0</v>
      </c>
      <c r="E74" s="96">
        <v>4608.0</v>
      </c>
      <c r="F74" s="96">
        <v>4470.0</v>
      </c>
      <c r="G74" s="96">
        <v>4320.0</v>
      </c>
      <c r="H74" s="96">
        <v>4141.0</v>
      </c>
      <c r="I74" s="96">
        <v>4310.0</v>
      </c>
      <c r="J74" s="96">
        <v>4320.0</v>
      </c>
      <c r="K74" s="96">
        <v>4325.0</v>
      </c>
      <c r="L74" s="96">
        <v>4155.0</v>
      </c>
      <c r="M74" s="96">
        <v>4057.0</v>
      </c>
      <c r="N74" s="96">
        <v>3889.0</v>
      </c>
      <c r="O74" s="99">
        <v>3911.0</v>
      </c>
      <c r="P74" s="96">
        <v>3468.0</v>
      </c>
      <c r="Q74" s="96">
        <v>3337.0</v>
      </c>
      <c r="R74" s="96">
        <v>3407.0</v>
      </c>
      <c r="S74" s="96">
        <v>3419.0</v>
      </c>
      <c r="T74" s="96">
        <v>3331.0</v>
      </c>
      <c r="U74" s="96">
        <v>3096.0</v>
      </c>
      <c r="V74" s="96">
        <v>2831.0</v>
      </c>
      <c r="W74" s="96">
        <v>2657.0</v>
      </c>
      <c r="X74" s="96">
        <v>2641.0</v>
      </c>
      <c r="Y74" s="96">
        <v>2568.0</v>
      </c>
      <c r="Z74" s="96">
        <v>2471.0</v>
      </c>
      <c r="AA74" s="96">
        <v>2422.0</v>
      </c>
      <c r="AB74" s="96">
        <v>2376.0</v>
      </c>
      <c r="AC74" s="96">
        <v>2312.0</v>
      </c>
      <c r="AD74" s="96">
        <v>2248.0</v>
      </c>
      <c r="AE74" s="96">
        <v>2206.0</v>
      </c>
      <c r="AF74" s="96">
        <v>2126.0</v>
      </c>
      <c r="AG74" s="96">
        <v>2083.0</v>
      </c>
      <c r="AH74" s="96"/>
    </row>
    <row r="75" ht="12.75" customHeight="1">
      <c r="A75" s="96">
        <v>774.0</v>
      </c>
      <c r="B75" s="97" t="s">
        <v>27</v>
      </c>
      <c r="C75" s="100" t="s">
        <v>6</v>
      </c>
      <c r="D75" s="97">
        <v>2000.0</v>
      </c>
      <c r="E75" s="96">
        <v>4660.0</v>
      </c>
      <c r="F75" s="96">
        <v>4519.0</v>
      </c>
      <c r="G75" s="96">
        <v>4384.0</v>
      </c>
      <c r="H75" s="96">
        <v>4241.0</v>
      </c>
      <c r="I75" s="96">
        <v>4366.0</v>
      </c>
      <c r="J75" s="96">
        <v>4364.0</v>
      </c>
      <c r="K75" s="96">
        <v>4395.0</v>
      </c>
      <c r="L75" s="96">
        <v>4239.0</v>
      </c>
      <c r="M75" s="96">
        <v>4149.0</v>
      </c>
      <c r="N75" s="96">
        <v>3965.0</v>
      </c>
      <c r="O75" s="99">
        <v>3977.0</v>
      </c>
      <c r="P75" s="96">
        <v>3586.0</v>
      </c>
      <c r="Q75" s="96">
        <v>3436.0</v>
      </c>
      <c r="R75" s="96">
        <v>3489.0</v>
      </c>
      <c r="S75" s="96">
        <v>3477.0</v>
      </c>
      <c r="T75" s="96">
        <v>3336.0</v>
      </c>
      <c r="U75" s="96">
        <v>3166.0</v>
      </c>
      <c r="V75" s="96">
        <v>2855.0</v>
      </c>
      <c r="W75" s="96">
        <v>2669.0</v>
      </c>
      <c r="X75" s="96">
        <v>2702.0</v>
      </c>
      <c r="Y75" s="96">
        <v>2631.0</v>
      </c>
      <c r="Z75" s="96">
        <v>2499.0</v>
      </c>
      <c r="AA75" s="96">
        <v>2437.0</v>
      </c>
      <c r="AB75" s="96">
        <v>2376.0</v>
      </c>
      <c r="AC75" s="96">
        <v>2316.0</v>
      </c>
      <c r="AD75" s="96">
        <v>2244.0</v>
      </c>
      <c r="AE75" s="96">
        <v>2192.0</v>
      </c>
      <c r="AF75" s="96">
        <v>2104.0</v>
      </c>
      <c r="AG75" s="96">
        <v>2051.0</v>
      </c>
      <c r="AH75" s="96"/>
    </row>
    <row r="76" ht="12.75" customHeight="1">
      <c r="A76" s="96">
        <v>775.0</v>
      </c>
      <c r="B76" s="97" t="s">
        <v>27</v>
      </c>
      <c r="C76" s="98" t="s">
        <v>29</v>
      </c>
      <c r="D76" s="97">
        <v>2000.0</v>
      </c>
      <c r="E76" s="96">
        <v>4603.0</v>
      </c>
      <c r="F76" s="96">
        <v>4429.0</v>
      </c>
      <c r="G76" s="96">
        <v>4244.0</v>
      </c>
      <c r="H76" s="96">
        <v>4076.0</v>
      </c>
      <c r="I76" s="96">
        <v>4261.0</v>
      </c>
      <c r="J76" s="96">
        <v>4290.0</v>
      </c>
      <c r="K76" s="96">
        <v>4309.0</v>
      </c>
      <c r="L76" s="96">
        <v>4168.0</v>
      </c>
      <c r="M76" s="96">
        <v>4164.0</v>
      </c>
      <c r="N76" s="96">
        <v>4034.0</v>
      </c>
      <c r="O76" s="99">
        <v>4233.0</v>
      </c>
      <c r="P76" s="96">
        <v>3715.0</v>
      </c>
      <c r="Q76" s="96">
        <v>3742.0</v>
      </c>
      <c r="R76" s="96">
        <v>3901.0</v>
      </c>
      <c r="S76" s="96">
        <v>4144.0</v>
      </c>
      <c r="T76" s="96">
        <v>4107.0</v>
      </c>
      <c r="U76" s="96">
        <v>3980.0</v>
      </c>
      <c r="V76" s="96">
        <v>3790.0</v>
      </c>
      <c r="W76" s="96">
        <v>3653.0</v>
      </c>
      <c r="X76" s="96">
        <v>4153.0</v>
      </c>
      <c r="Y76" s="96">
        <v>4223.0</v>
      </c>
      <c r="Z76" s="96">
        <v>4041.0</v>
      </c>
      <c r="AA76" s="96">
        <v>4256.0</v>
      </c>
      <c r="AB76" s="96">
        <v>4171.0</v>
      </c>
      <c r="AC76" s="96">
        <v>4196.0</v>
      </c>
      <c r="AD76" s="96">
        <v>4032.0</v>
      </c>
      <c r="AE76" s="96">
        <v>4244.0</v>
      </c>
      <c r="AF76" s="96">
        <v>3703.0</v>
      </c>
      <c r="AG76" s="96">
        <v>4016.0</v>
      </c>
      <c r="AH76" s="96"/>
    </row>
    <row r="77" ht="12.75" customHeight="1">
      <c r="A77" s="96">
        <v>776.0</v>
      </c>
      <c r="B77" s="97" t="s">
        <v>19</v>
      </c>
      <c r="C77" s="100" t="s">
        <v>6</v>
      </c>
      <c r="D77" s="97">
        <v>2000.0</v>
      </c>
      <c r="E77" s="96">
        <v>4532.0</v>
      </c>
      <c r="F77" s="96">
        <v>4370.0</v>
      </c>
      <c r="G77" s="96">
        <v>4199.0</v>
      </c>
      <c r="H77" s="96">
        <v>4008.0</v>
      </c>
      <c r="I77" s="96">
        <v>4205.0</v>
      </c>
      <c r="J77" s="96">
        <v>4209.0</v>
      </c>
      <c r="K77" s="96">
        <v>4213.0</v>
      </c>
      <c r="L77" s="96">
        <v>4023.0</v>
      </c>
      <c r="M77" s="96">
        <v>3923.0</v>
      </c>
      <c r="N77" s="96">
        <v>3733.0</v>
      </c>
      <c r="O77" s="99">
        <v>3795.0</v>
      </c>
      <c r="P77" s="96">
        <v>3326.0</v>
      </c>
      <c r="Q77" s="96">
        <v>3187.0</v>
      </c>
      <c r="R77" s="96">
        <v>3291.0</v>
      </c>
      <c r="S77" s="96">
        <v>3295.0</v>
      </c>
      <c r="T77" s="96">
        <v>3210.0</v>
      </c>
      <c r="U77" s="96">
        <v>3007.0</v>
      </c>
      <c r="V77" s="96">
        <v>2760.0</v>
      </c>
      <c r="W77" s="96">
        <v>2577.0</v>
      </c>
      <c r="X77" s="96">
        <v>2570.0</v>
      </c>
      <c r="Y77" s="96">
        <v>2496.0</v>
      </c>
      <c r="Z77" s="96">
        <v>2408.0</v>
      </c>
      <c r="AA77" s="96">
        <v>2363.0</v>
      </c>
      <c r="AB77" s="96">
        <v>2304.0</v>
      </c>
      <c r="AC77" s="96">
        <v>2244.0</v>
      </c>
      <c r="AD77" s="96">
        <v>2194.0</v>
      </c>
      <c r="AE77" s="96">
        <v>2160.0</v>
      </c>
      <c r="AF77" s="96">
        <v>2092.0</v>
      </c>
      <c r="AG77" s="96">
        <v>2053.0</v>
      </c>
      <c r="AH77" s="96"/>
    </row>
    <row r="78" ht="12.75" customHeight="1">
      <c r="A78" s="96">
        <v>777.0</v>
      </c>
      <c r="B78" s="97" t="s">
        <v>19</v>
      </c>
      <c r="C78" s="100" t="s">
        <v>6</v>
      </c>
      <c r="D78" s="97">
        <v>2000.0</v>
      </c>
      <c r="E78" s="96">
        <v>4629.0</v>
      </c>
      <c r="F78" s="96">
        <v>4505.0</v>
      </c>
      <c r="G78" s="96">
        <v>4370.0</v>
      </c>
      <c r="H78" s="96">
        <v>4166.0</v>
      </c>
      <c r="I78" s="96">
        <v>4310.0</v>
      </c>
      <c r="J78" s="96">
        <v>4327.0</v>
      </c>
      <c r="K78" s="96">
        <v>4347.0</v>
      </c>
      <c r="L78" s="96">
        <v>4177.0</v>
      </c>
      <c r="M78" s="96">
        <v>4095.0</v>
      </c>
      <c r="N78" s="96">
        <v>3904.0</v>
      </c>
      <c r="O78" s="99">
        <v>3927.0</v>
      </c>
      <c r="P78" s="96">
        <v>3482.0</v>
      </c>
      <c r="Q78" s="96">
        <v>3384.0</v>
      </c>
      <c r="R78" s="96">
        <v>3428.0</v>
      </c>
      <c r="S78" s="96">
        <v>3416.0</v>
      </c>
      <c r="T78" s="96">
        <v>3305.0</v>
      </c>
      <c r="U78" s="96">
        <v>3062.0</v>
      </c>
      <c r="V78" s="96">
        <v>2800.0</v>
      </c>
      <c r="W78" s="96">
        <v>2566.0</v>
      </c>
      <c r="X78" s="96">
        <v>2595.0</v>
      </c>
      <c r="Y78" s="96">
        <v>2501.0</v>
      </c>
      <c r="Z78" s="96">
        <v>2380.0</v>
      </c>
      <c r="AA78" s="96">
        <v>2323.0</v>
      </c>
      <c r="AB78" s="96">
        <v>2253.0</v>
      </c>
      <c r="AC78" s="96">
        <v>2173.0</v>
      </c>
      <c r="AD78" s="96">
        <v>2120.0</v>
      </c>
      <c r="AE78" s="96">
        <v>2073.0</v>
      </c>
      <c r="AF78" s="96">
        <v>1998.0</v>
      </c>
      <c r="AG78" s="96">
        <v>1963.0</v>
      </c>
      <c r="AH78" s="96"/>
    </row>
    <row r="79" ht="12.75" customHeight="1">
      <c r="A79" s="96">
        <v>778.0</v>
      </c>
      <c r="B79" s="97" t="s">
        <v>19</v>
      </c>
      <c r="C79" s="98" t="s">
        <v>29</v>
      </c>
      <c r="D79" s="97">
        <v>2000.0</v>
      </c>
      <c r="E79" s="96">
        <v>4602.0</v>
      </c>
      <c r="F79" s="96">
        <v>4466.0</v>
      </c>
      <c r="G79" s="96">
        <v>4317.0</v>
      </c>
      <c r="H79" s="96">
        <v>4143.0</v>
      </c>
      <c r="I79" s="96">
        <v>4285.0</v>
      </c>
      <c r="J79" s="96">
        <v>4280.0</v>
      </c>
      <c r="K79" s="96">
        <v>4316.0</v>
      </c>
      <c r="L79" s="96">
        <v>4230.0</v>
      </c>
      <c r="M79" s="96">
        <v>4184.0</v>
      </c>
      <c r="N79" s="96">
        <v>4099.0</v>
      </c>
      <c r="O79" s="99">
        <v>4249.0</v>
      </c>
      <c r="P79" s="96">
        <v>3805.0</v>
      </c>
      <c r="Q79" s="96">
        <v>3742.0</v>
      </c>
      <c r="R79" s="96">
        <v>4011.0</v>
      </c>
      <c r="S79" s="96">
        <v>4128.0</v>
      </c>
      <c r="T79" s="96">
        <v>4110.0</v>
      </c>
      <c r="U79" s="96">
        <v>4022.0</v>
      </c>
      <c r="V79" s="96">
        <v>3826.0</v>
      </c>
      <c r="W79" s="96">
        <v>3741.0</v>
      </c>
      <c r="X79" s="96">
        <v>4130.0</v>
      </c>
      <c r="Y79" s="96">
        <v>4143.0</v>
      </c>
      <c r="Z79" s="96">
        <v>4070.0</v>
      </c>
      <c r="AA79" s="96">
        <v>4249.0</v>
      </c>
      <c r="AB79" s="96">
        <v>4240.0</v>
      </c>
      <c r="AC79" s="96">
        <v>4187.0</v>
      </c>
      <c r="AD79" s="96">
        <v>4129.0</v>
      </c>
      <c r="AE79" s="96">
        <v>4209.0</v>
      </c>
      <c r="AF79" s="96">
        <v>3865.0</v>
      </c>
      <c r="AG79" s="96">
        <v>4134.0</v>
      </c>
      <c r="AH79" s="96"/>
    </row>
    <row r="80" ht="12.75" customHeight="1">
      <c r="A80" s="96">
        <v>779.0</v>
      </c>
      <c r="B80" s="97" t="s">
        <v>19</v>
      </c>
      <c r="C80" s="96" t="s">
        <v>419</v>
      </c>
      <c r="D80" s="97">
        <v>2000.0</v>
      </c>
      <c r="E80" s="96">
        <v>4636.0</v>
      </c>
      <c r="F80" s="96">
        <v>4497.0</v>
      </c>
      <c r="G80" s="96">
        <v>4368.0</v>
      </c>
      <c r="H80" s="96">
        <v>4178.0</v>
      </c>
      <c r="I80" s="96">
        <v>4341.0</v>
      </c>
      <c r="J80" s="96">
        <v>4350.0</v>
      </c>
      <c r="K80" s="96"/>
      <c r="L80" s="96"/>
      <c r="M80" s="96"/>
      <c r="N80" s="96"/>
      <c r="O80" s="99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</row>
    <row r="81" ht="12.75" customHeight="1">
      <c r="A81" s="96">
        <v>780.0</v>
      </c>
      <c r="B81" s="97" t="s">
        <v>19</v>
      </c>
      <c r="C81" s="98" t="s">
        <v>29</v>
      </c>
      <c r="D81" s="97">
        <v>2000.0</v>
      </c>
      <c r="E81" s="96">
        <v>4624.0</v>
      </c>
      <c r="F81" s="96">
        <v>4439.0</v>
      </c>
      <c r="G81" s="96">
        <v>4278.0</v>
      </c>
      <c r="H81" s="96">
        <v>4103.0</v>
      </c>
      <c r="I81" s="96">
        <v>4268.0</v>
      </c>
      <c r="J81" s="96">
        <v>4300.0</v>
      </c>
      <c r="K81" s="96">
        <v>4304.0</v>
      </c>
      <c r="L81" s="96">
        <v>4186.0</v>
      </c>
      <c r="M81" s="96">
        <v>4171.0</v>
      </c>
      <c r="N81" s="96">
        <v>4050.0</v>
      </c>
      <c r="O81" s="99">
        <v>4231.0</v>
      </c>
      <c r="P81" s="96">
        <v>3562.0</v>
      </c>
      <c r="Q81" s="96">
        <v>3596.0</v>
      </c>
      <c r="R81" s="96">
        <v>3864.0</v>
      </c>
      <c r="S81" s="96">
        <v>3984.0</v>
      </c>
      <c r="T81" s="96">
        <v>4004.0</v>
      </c>
      <c r="U81" s="96">
        <v>3844.0</v>
      </c>
      <c r="V81" s="96">
        <v>3535.0</v>
      </c>
      <c r="W81" s="96">
        <v>3486.0</v>
      </c>
      <c r="X81" s="96">
        <v>4069.0</v>
      </c>
      <c r="Y81" s="96">
        <v>4073.0</v>
      </c>
      <c r="Z81" s="96">
        <v>3864.0</v>
      </c>
      <c r="AA81" s="96">
        <v>4110.0</v>
      </c>
      <c r="AB81" s="96">
        <v>4094.0</v>
      </c>
      <c r="AC81" s="96">
        <v>4030.0</v>
      </c>
      <c r="AD81" s="96">
        <v>3976.0</v>
      </c>
      <c r="AE81" s="96">
        <v>4096.0</v>
      </c>
      <c r="AF81" s="96">
        <v>3738.0</v>
      </c>
      <c r="AG81" s="96">
        <v>4089.0</v>
      </c>
      <c r="AH81" s="96"/>
    </row>
    <row r="82" ht="12.75" customHeight="1">
      <c r="A82" s="96">
        <v>781.0</v>
      </c>
      <c r="B82" s="97" t="s">
        <v>19</v>
      </c>
      <c r="C82" s="98" t="s">
        <v>29</v>
      </c>
      <c r="D82" s="97">
        <v>2000.0</v>
      </c>
      <c r="E82" s="96">
        <v>4628.0</v>
      </c>
      <c r="F82" s="96">
        <v>4462.0</v>
      </c>
      <c r="G82" s="96">
        <v>4384.0</v>
      </c>
      <c r="H82" s="96">
        <v>4101.0</v>
      </c>
      <c r="I82" s="96">
        <v>4280.0</v>
      </c>
      <c r="J82" s="96">
        <v>4318.0</v>
      </c>
      <c r="K82" s="96">
        <v>4334.0</v>
      </c>
      <c r="L82" s="96">
        <v>4206.0</v>
      </c>
      <c r="M82" s="96">
        <v>4197.0</v>
      </c>
      <c r="N82" s="96">
        <v>4090.0</v>
      </c>
      <c r="O82" s="99">
        <v>4288.0</v>
      </c>
      <c r="P82" s="96">
        <v>3680.0</v>
      </c>
      <c r="Q82" s="96">
        <v>3661.0</v>
      </c>
      <c r="R82" s="96">
        <v>3929.0</v>
      </c>
      <c r="S82" s="96">
        <v>4046.0</v>
      </c>
      <c r="T82" s="96">
        <v>4065.0</v>
      </c>
      <c r="U82" s="96">
        <v>3923.0</v>
      </c>
      <c r="V82" s="96">
        <v>3737.0</v>
      </c>
      <c r="W82" s="96">
        <v>3469.0</v>
      </c>
      <c r="X82" s="96">
        <v>4129.0</v>
      </c>
      <c r="Y82" s="96">
        <v>4180.0</v>
      </c>
      <c r="Z82" s="96">
        <v>4034.0</v>
      </c>
      <c r="AA82" s="96">
        <v>4202.0</v>
      </c>
      <c r="AB82" s="96">
        <v>4172.0</v>
      </c>
      <c r="AC82" s="96">
        <v>4169.0</v>
      </c>
      <c r="AD82" s="96">
        <v>4132.0</v>
      </c>
      <c r="AE82" s="96">
        <v>4160.0</v>
      </c>
      <c r="AF82" s="96">
        <v>3788.0</v>
      </c>
      <c r="AG82" s="96">
        <v>3931.0</v>
      </c>
      <c r="AH82" s="96"/>
    </row>
    <row r="83" ht="12.75" customHeight="1">
      <c r="A83" s="96">
        <v>782.0</v>
      </c>
      <c r="B83" s="97" t="s">
        <v>19</v>
      </c>
      <c r="C83" s="96" t="s">
        <v>419</v>
      </c>
      <c r="D83" s="97">
        <v>2000.0</v>
      </c>
      <c r="E83" s="96">
        <v>4548.0</v>
      </c>
      <c r="F83" s="96">
        <v>4380.0</v>
      </c>
      <c r="G83" s="96">
        <v>4234.0</v>
      </c>
      <c r="H83" s="96">
        <v>4058.0</v>
      </c>
      <c r="I83" s="96">
        <v>4241.0</v>
      </c>
      <c r="J83" s="96">
        <v>4246.0</v>
      </c>
      <c r="K83" s="96"/>
      <c r="L83" s="96"/>
      <c r="M83" s="96"/>
      <c r="N83" s="96"/>
      <c r="O83" s="99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</row>
    <row r="84" ht="12.75" customHeight="1">
      <c r="A84" s="96">
        <v>783.0</v>
      </c>
      <c r="B84" s="97" t="s">
        <v>19</v>
      </c>
      <c r="C84" s="96" t="s">
        <v>419</v>
      </c>
      <c r="D84" s="97">
        <v>2000.0</v>
      </c>
      <c r="E84" s="96">
        <v>4626.0</v>
      </c>
      <c r="F84" s="96">
        <v>4542.0</v>
      </c>
      <c r="G84" s="96">
        <v>4470.0</v>
      </c>
      <c r="H84" s="96">
        <v>4354.0</v>
      </c>
      <c r="I84" s="96">
        <v>4359.0</v>
      </c>
      <c r="J84" s="96">
        <v>4380.0</v>
      </c>
      <c r="K84" s="96"/>
      <c r="L84" s="96"/>
      <c r="M84" s="96"/>
      <c r="N84" s="96"/>
      <c r="O84" s="99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</row>
    <row r="85" ht="12.75" customHeight="1">
      <c r="A85" s="96">
        <v>784.0</v>
      </c>
      <c r="B85" s="97" t="s">
        <v>19</v>
      </c>
      <c r="C85" s="98" t="s">
        <v>29</v>
      </c>
      <c r="D85" s="97">
        <v>2000.0</v>
      </c>
      <c r="E85" s="96">
        <v>4644.0</v>
      </c>
      <c r="F85" s="96">
        <v>4490.0</v>
      </c>
      <c r="G85" s="96">
        <v>4404.0</v>
      </c>
      <c r="H85" s="96">
        <v>4210.0</v>
      </c>
      <c r="I85" s="96">
        <v>4327.0</v>
      </c>
      <c r="J85" s="96">
        <v>4359.0</v>
      </c>
      <c r="K85" s="96">
        <v>4369.0</v>
      </c>
      <c r="L85" s="96">
        <v>4295.0</v>
      </c>
      <c r="M85" s="96">
        <v>4246.0</v>
      </c>
      <c r="N85" s="96">
        <v>4180.0</v>
      </c>
      <c r="O85" s="99">
        <v>4313.0</v>
      </c>
      <c r="P85" s="96">
        <v>3880.0</v>
      </c>
      <c r="Q85" s="96">
        <v>3799.0</v>
      </c>
      <c r="R85" s="96">
        <v>4031.0</v>
      </c>
      <c r="S85" s="96">
        <v>4133.0</v>
      </c>
      <c r="T85" s="96">
        <v>4136.0</v>
      </c>
      <c r="U85" s="96">
        <v>4076.0</v>
      </c>
      <c r="V85" s="96">
        <v>3750.0</v>
      </c>
      <c r="W85" s="96">
        <v>3688.0</v>
      </c>
      <c r="X85" s="96">
        <v>4077.0</v>
      </c>
      <c r="Y85" s="96">
        <v>4170.0</v>
      </c>
      <c r="Z85" s="96">
        <v>3957.0</v>
      </c>
      <c r="AA85" s="96">
        <v>4223.0</v>
      </c>
      <c r="AB85" s="96">
        <v>4189.0</v>
      </c>
      <c r="AC85" s="96">
        <v>4146.0</v>
      </c>
      <c r="AD85" s="96">
        <v>4032.0</v>
      </c>
      <c r="AE85" s="96">
        <v>4173.0</v>
      </c>
      <c r="AF85" s="96">
        <v>3720.0</v>
      </c>
      <c r="AG85" s="96">
        <v>4052.0</v>
      </c>
      <c r="AH85" s="96"/>
    </row>
    <row r="86" ht="12.75" customHeight="1">
      <c r="A86" s="96">
        <v>785.0</v>
      </c>
      <c r="B86" s="97" t="s">
        <v>19</v>
      </c>
      <c r="C86" s="96" t="s">
        <v>419</v>
      </c>
      <c r="D86" s="97">
        <v>2000.0</v>
      </c>
      <c r="E86" s="96">
        <v>4559.0</v>
      </c>
      <c r="F86" s="96">
        <v>4404.0</v>
      </c>
      <c r="G86" s="96">
        <v>4259.0</v>
      </c>
      <c r="H86" s="96">
        <v>4052.0</v>
      </c>
      <c r="I86" s="96">
        <v>4238.0</v>
      </c>
      <c r="J86" s="96">
        <v>4241.0</v>
      </c>
      <c r="K86" s="96"/>
      <c r="L86" s="96"/>
      <c r="M86" s="96"/>
      <c r="N86" s="96"/>
      <c r="O86" s="99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</row>
    <row r="87" ht="12.75" customHeight="1">
      <c r="A87" s="96">
        <v>786.0</v>
      </c>
      <c r="B87" s="97" t="s">
        <v>19</v>
      </c>
      <c r="C87" s="98" t="s">
        <v>29</v>
      </c>
      <c r="D87" s="97">
        <v>2000.0</v>
      </c>
      <c r="E87" s="96">
        <v>4585.0</v>
      </c>
      <c r="F87" s="96">
        <v>4464.0</v>
      </c>
      <c r="G87" s="96">
        <v>4353.0</v>
      </c>
      <c r="H87" s="96">
        <v>4196.0</v>
      </c>
      <c r="I87" s="96">
        <v>4304.0</v>
      </c>
      <c r="J87" s="96">
        <v>4305.0</v>
      </c>
      <c r="K87" s="96">
        <v>4318.0</v>
      </c>
      <c r="L87" s="96">
        <v>4262.0</v>
      </c>
      <c r="M87" s="96">
        <v>4266.0</v>
      </c>
      <c r="N87" s="96">
        <v>4155.0</v>
      </c>
      <c r="O87" s="99">
        <v>4282.0</v>
      </c>
      <c r="P87" s="96">
        <v>3884.0</v>
      </c>
      <c r="Q87" s="96">
        <v>3851.0</v>
      </c>
      <c r="R87" s="96">
        <v>4018.0</v>
      </c>
      <c r="S87" s="96">
        <v>4118.0</v>
      </c>
      <c r="T87" s="96">
        <v>4080.0</v>
      </c>
      <c r="U87" s="96">
        <v>4014.0</v>
      </c>
      <c r="V87" s="96">
        <v>3777.0</v>
      </c>
      <c r="W87" s="96">
        <v>3761.0</v>
      </c>
      <c r="X87" s="96">
        <v>4067.0</v>
      </c>
      <c r="Y87" s="96">
        <v>4161.0</v>
      </c>
      <c r="Z87" s="96">
        <v>4007.0</v>
      </c>
      <c r="AA87" s="96">
        <v>4185.0</v>
      </c>
      <c r="AB87" s="96">
        <v>4129.0</v>
      </c>
      <c r="AC87" s="96">
        <v>4156.0</v>
      </c>
      <c r="AD87" s="96">
        <v>4152.0</v>
      </c>
      <c r="AE87" s="96">
        <v>4175.0</v>
      </c>
      <c r="AF87" s="96">
        <v>3862.0</v>
      </c>
      <c r="AG87" s="96">
        <v>4051.0</v>
      </c>
      <c r="AH87" s="96"/>
    </row>
    <row r="88" ht="12.75" customHeight="1">
      <c r="A88" s="96">
        <v>787.0</v>
      </c>
      <c r="B88" s="97" t="s">
        <v>19</v>
      </c>
      <c r="C88" s="100" t="s">
        <v>6</v>
      </c>
      <c r="D88" s="97">
        <v>2000.0</v>
      </c>
      <c r="E88" s="96">
        <v>4709.0</v>
      </c>
      <c r="F88" s="96">
        <v>4580.0</v>
      </c>
      <c r="G88" s="96">
        <v>4484.0</v>
      </c>
      <c r="H88" s="96">
        <v>4297.0</v>
      </c>
      <c r="I88" s="96">
        <v>4393.0</v>
      </c>
      <c r="J88" s="96">
        <v>4416.0</v>
      </c>
      <c r="K88" s="96">
        <v>4430.0</v>
      </c>
      <c r="L88" s="96">
        <v>4268.0</v>
      </c>
      <c r="M88" s="96">
        <v>4159.0</v>
      </c>
      <c r="N88" s="96">
        <v>3991.0</v>
      </c>
      <c r="O88" s="99">
        <v>4005.0</v>
      </c>
      <c r="P88" s="96">
        <v>3531.0</v>
      </c>
      <c r="Q88" s="96">
        <v>3387.0</v>
      </c>
      <c r="R88" s="96">
        <v>3475.0</v>
      </c>
      <c r="S88" s="96">
        <v>3470.0</v>
      </c>
      <c r="T88" s="96">
        <v>3380.0</v>
      </c>
      <c r="U88" s="96">
        <v>3140.0</v>
      </c>
      <c r="V88" s="96">
        <v>2896.0</v>
      </c>
      <c r="W88" s="96">
        <v>2717.0</v>
      </c>
      <c r="X88" s="96">
        <v>2722.0</v>
      </c>
      <c r="Y88" s="96">
        <v>2639.0</v>
      </c>
      <c r="Z88" s="96">
        <v>2500.0</v>
      </c>
      <c r="AA88" s="96">
        <v>2439.0</v>
      </c>
      <c r="AB88" s="96">
        <v>2370.0</v>
      </c>
      <c r="AC88" s="96">
        <v>2310.0</v>
      </c>
      <c r="AD88" s="96">
        <v>2228.0</v>
      </c>
      <c r="AE88" s="96">
        <v>2180.0</v>
      </c>
      <c r="AF88" s="96">
        <v>2104.0</v>
      </c>
      <c r="AG88" s="96">
        <v>2066.0</v>
      </c>
      <c r="AH88" s="96"/>
    </row>
    <row r="89" ht="12.75" customHeight="1">
      <c r="A89" s="96">
        <v>788.0</v>
      </c>
      <c r="B89" s="97" t="s">
        <v>19</v>
      </c>
      <c r="C89" s="96" t="s">
        <v>419</v>
      </c>
      <c r="D89" s="97">
        <v>2000.0</v>
      </c>
      <c r="E89" s="96">
        <v>4559.0</v>
      </c>
      <c r="F89" s="96">
        <v>4441.0</v>
      </c>
      <c r="G89" s="96">
        <v>4340.0</v>
      </c>
      <c r="H89" s="96">
        <v>4146.0</v>
      </c>
      <c r="I89" s="96">
        <v>4266.0</v>
      </c>
      <c r="J89" s="96">
        <v>4283.0</v>
      </c>
      <c r="K89" s="96"/>
      <c r="L89" s="96"/>
      <c r="M89" s="96"/>
      <c r="N89" s="96"/>
      <c r="O89" s="99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</row>
    <row r="90" ht="12.75" customHeight="1">
      <c r="A90" s="96">
        <v>789.0</v>
      </c>
      <c r="B90" s="97" t="s">
        <v>19</v>
      </c>
      <c r="C90" s="100" t="s">
        <v>6</v>
      </c>
      <c r="D90" s="97">
        <v>2000.0</v>
      </c>
      <c r="E90" s="96">
        <v>4657.0</v>
      </c>
      <c r="F90" s="96">
        <v>4555.0</v>
      </c>
      <c r="G90" s="96">
        <v>4465.0</v>
      </c>
      <c r="H90" s="96">
        <v>4294.0</v>
      </c>
      <c r="I90" s="96">
        <v>4372.0</v>
      </c>
      <c r="J90" s="96">
        <v>4388.0</v>
      </c>
      <c r="K90" s="96">
        <v>4420.0</v>
      </c>
      <c r="L90" s="96">
        <v>4323.0</v>
      </c>
      <c r="M90" s="96">
        <v>4233.0</v>
      </c>
      <c r="N90" s="96">
        <v>4092.0</v>
      </c>
      <c r="O90" s="99">
        <v>4029.0</v>
      </c>
      <c r="P90" s="96">
        <v>3676.0</v>
      </c>
      <c r="Q90" s="96">
        <v>3557.0</v>
      </c>
      <c r="R90" s="96">
        <v>3555.0</v>
      </c>
      <c r="S90" s="96">
        <v>3514.0</v>
      </c>
      <c r="T90" s="96">
        <v>3398.0</v>
      </c>
      <c r="U90" s="96">
        <v>3144.0</v>
      </c>
      <c r="V90" s="96">
        <v>2824.0</v>
      </c>
      <c r="W90" s="96">
        <v>2626.0</v>
      </c>
      <c r="X90" s="96">
        <v>2687.0</v>
      </c>
      <c r="Y90" s="96">
        <v>2575.0</v>
      </c>
      <c r="Z90" s="96">
        <v>2428.0</v>
      </c>
      <c r="AA90" s="96">
        <v>2357.0</v>
      </c>
      <c r="AB90" s="96">
        <v>2291.0</v>
      </c>
      <c r="AC90" s="96">
        <v>2210.0</v>
      </c>
      <c r="AD90" s="96">
        <v>2136.0</v>
      </c>
      <c r="AE90" s="96">
        <v>2089.0</v>
      </c>
      <c r="AF90" s="96">
        <v>2003.0</v>
      </c>
      <c r="AG90" s="96">
        <v>1961.0</v>
      </c>
      <c r="AH90" s="96"/>
    </row>
    <row r="91" ht="12.75" customHeight="1">
      <c r="A91" s="96">
        <v>790.0</v>
      </c>
      <c r="B91" s="97" t="s">
        <v>19</v>
      </c>
      <c r="C91" s="100" t="s">
        <v>6</v>
      </c>
      <c r="D91" s="97">
        <v>2000.0</v>
      </c>
      <c r="E91" s="96">
        <v>4800.0</v>
      </c>
      <c r="F91" s="96">
        <v>4639.0</v>
      </c>
      <c r="G91" s="96">
        <v>4492.0</v>
      </c>
      <c r="H91" s="96">
        <v>4324.0</v>
      </c>
      <c r="I91" s="96">
        <v>4653.0</v>
      </c>
      <c r="J91" s="96">
        <v>4563.0</v>
      </c>
      <c r="K91" s="96">
        <v>4471.0</v>
      </c>
      <c r="L91" s="96">
        <v>4353.0</v>
      </c>
      <c r="M91" s="96">
        <v>4234.0</v>
      </c>
      <c r="N91" s="96">
        <v>4025.0</v>
      </c>
      <c r="O91" s="99">
        <v>4038.0</v>
      </c>
      <c r="P91" s="96">
        <v>3607.0</v>
      </c>
      <c r="Q91" s="96">
        <v>3439.0</v>
      </c>
      <c r="R91" s="96">
        <v>3513.0</v>
      </c>
      <c r="S91" s="96">
        <v>3511.0</v>
      </c>
      <c r="T91" s="96">
        <v>3370.0</v>
      </c>
      <c r="U91" s="96">
        <v>3155.0</v>
      </c>
      <c r="V91" s="96">
        <v>2881.0</v>
      </c>
      <c r="W91" s="96">
        <v>2704.0</v>
      </c>
      <c r="X91" s="96">
        <v>2752.0</v>
      </c>
      <c r="Y91" s="96">
        <v>2654.0</v>
      </c>
      <c r="Z91" s="96">
        <v>2499.0</v>
      </c>
      <c r="AA91" s="96">
        <v>2426.0</v>
      </c>
      <c r="AB91" s="96">
        <v>2343.0</v>
      </c>
      <c r="AC91" s="96">
        <v>2278.0</v>
      </c>
      <c r="AD91" s="96">
        <v>2209.0</v>
      </c>
      <c r="AE91" s="96">
        <v>2164.0</v>
      </c>
      <c r="AF91" s="96">
        <v>2086.0</v>
      </c>
      <c r="AG91" s="96">
        <v>2059.0</v>
      </c>
      <c r="AH91" s="96"/>
    </row>
    <row r="92" ht="12.75" customHeight="1">
      <c r="A92" s="96">
        <v>791.0</v>
      </c>
      <c r="B92" s="97" t="s">
        <v>7</v>
      </c>
      <c r="C92" s="100" t="s">
        <v>6</v>
      </c>
      <c r="D92" s="97">
        <v>2000.0</v>
      </c>
      <c r="E92" s="96">
        <v>4666.0</v>
      </c>
      <c r="F92" s="96">
        <v>4558.0</v>
      </c>
      <c r="G92" s="96">
        <v>4474.0</v>
      </c>
      <c r="H92" s="96">
        <v>4271.0</v>
      </c>
      <c r="I92" s="96">
        <v>4402.0</v>
      </c>
      <c r="J92" s="96">
        <v>4387.0</v>
      </c>
      <c r="K92" s="96">
        <v>4395.0</v>
      </c>
      <c r="L92" s="96">
        <v>4258.0</v>
      </c>
      <c r="M92" s="96">
        <v>4148.0</v>
      </c>
      <c r="N92" s="96">
        <v>3965.0</v>
      </c>
      <c r="O92" s="99">
        <v>3951.0</v>
      </c>
      <c r="P92" s="96">
        <v>3550.0</v>
      </c>
      <c r="Q92" s="96">
        <v>3434.0</v>
      </c>
      <c r="R92" s="96">
        <v>3479.0</v>
      </c>
      <c r="S92" s="96">
        <v>3472.0</v>
      </c>
      <c r="T92" s="96">
        <v>3351.0</v>
      </c>
      <c r="U92" s="96">
        <v>3109.0</v>
      </c>
      <c r="V92" s="96">
        <v>2864.0</v>
      </c>
      <c r="W92" s="96">
        <v>2661.0</v>
      </c>
      <c r="X92" s="96">
        <v>2695.0</v>
      </c>
      <c r="Y92" s="96">
        <v>2589.0</v>
      </c>
      <c r="Z92" s="96">
        <v>2472.0</v>
      </c>
      <c r="AA92" s="96">
        <v>2406.0</v>
      </c>
      <c r="AB92" s="96">
        <v>2332.0</v>
      </c>
      <c r="AC92" s="96">
        <v>2264.0</v>
      </c>
      <c r="AD92" s="96">
        <v>2202.0</v>
      </c>
      <c r="AE92" s="96">
        <v>2154.0</v>
      </c>
      <c r="AF92" s="96">
        <v>2091.0</v>
      </c>
      <c r="AG92" s="96">
        <v>2052.0</v>
      </c>
      <c r="AH92" s="96"/>
    </row>
    <row r="93" ht="12.75" customHeight="1">
      <c r="A93" s="96">
        <v>792.0</v>
      </c>
      <c r="B93" s="97" t="s">
        <v>7</v>
      </c>
      <c r="C93" s="96" t="s">
        <v>419</v>
      </c>
      <c r="D93" s="97">
        <v>2000.0</v>
      </c>
      <c r="E93" s="96">
        <v>4602.0</v>
      </c>
      <c r="F93" s="96">
        <v>4412.0</v>
      </c>
      <c r="G93" s="96">
        <v>4265.0</v>
      </c>
      <c r="H93" s="96">
        <v>4053.0</v>
      </c>
      <c r="I93" s="96">
        <v>4229.0</v>
      </c>
      <c r="J93" s="96">
        <v>4253.0</v>
      </c>
      <c r="K93" s="96"/>
      <c r="L93" s="96"/>
      <c r="M93" s="96"/>
      <c r="N93" s="96"/>
      <c r="O93" s="99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</row>
    <row r="94" ht="12.75" customHeight="1">
      <c r="A94" s="96">
        <v>793.0</v>
      </c>
      <c r="B94" s="97" t="s">
        <v>7</v>
      </c>
      <c r="C94" s="100" t="s">
        <v>6</v>
      </c>
      <c r="D94" s="97">
        <v>2000.0</v>
      </c>
      <c r="E94" s="96">
        <v>4620.0</v>
      </c>
      <c r="F94" s="96">
        <v>4443.0</v>
      </c>
      <c r="G94" s="96">
        <v>4284.0</v>
      </c>
      <c r="H94" s="96">
        <v>4068.0</v>
      </c>
      <c r="I94" s="96">
        <v>4243.0</v>
      </c>
      <c r="J94" s="96">
        <v>4268.0</v>
      </c>
      <c r="K94" s="96">
        <v>4276.0</v>
      </c>
      <c r="L94" s="96">
        <v>4042.0</v>
      </c>
      <c r="M94" s="96">
        <v>3922.0</v>
      </c>
      <c r="N94" s="96">
        <v>3659.0</v>
      </c>
      <c r="O94" s="99">
        <v>3790.0</v>
      </c>
      <c r="P94" s="96">
        <v>3112.0</v>
      </c>
      <c r="Q94" s="96">
        <v>3045.0</v>
      </c>
      <c r="R94" s="96">
        <v>3216.0</v>
      </c>
      <c r="S94" s="96">
        <v>3246.0</v>
      </c>
      <c r="T94" s="96">
        <v>3133.0</v>
      </c>
      <c r="U94" s="96">
        <v>2940.0</v>
      </c>
      <c r="V94" s="96">
        <v>2703.0</v>
      </c>
      <c r="W94" s="96">
        <v>2531.0</v>
      </c>
      <c r="X94" s="96">
        <v>2617.0</v>
      </c>
      <c r="Y94" s="96">
        <v>2512.0</v>
      </c>
      <c r="Z94" s="96">
        <v>2398.0</v>
      </c>
      <c r="AA94" s="96">
        <v>2340.0</v>
      </c>
      <c r="AB94" s="96">
        <v>2278.0</v>
      </c>
      <c r="AC94" s="96">
        <v>2204.0</v>
      </c>
      <c r="AD94" s="96">
        <v>2157.0</v>
      </c>
      <c r="AE94" s="96">
        <v>2114.0</v>
      </c>
      <c r="AF94" s="96">
        <v>2051.0</v>
      </c>
      <c r="AG94" s="96">
        <v>2008.0</v>
      </c>
      <c r="AH94" s="96"/>
    </row>
    <row r="95" ht="12.75" customHeight="1">
      <c r="A95" s="96">
        <v>794.0</v>
      </c>
      <c r="B95" s="97" t="s">
        <v>7</v>
      </c>
      <c r="C95" s="100" t="s">
        <v>6</v>
      </c>
      <c r="D95" s="97">
        <v>2000.0</v>
      </c>
      <c r="E95" s="96">
        <v>4606.0</v>
      </c>
      <c r="F95" s="96">
        <v>4396.0</v>
      </c>
      <c r="G95" s="96">
        <v>4233.0</v>
      </c>
      <c r="H95" s="96">
        <v>3959.0</v>
      </c>
      <c r="I95" s="96">
        <v>4227.0</v>
      </c>
      <c r="J95" s="96">
        <v>4222.0</v>
      </c>
      <c r="K95" s="96">
        <v>4254.0</v>
      </c>
      <c r="L95" s="96">
        <v>4021.0</v>
      </c>
      <c r="M95" s="96">
        <v>3914.0</v>
      </c>
      <c r="N95" s="96">
        <v>3638.0</v>
      </c>
      <c r="O95" s="99">
        <v>3777.0</v>
      </c>
      <c r="P95" s="96">
        <v>3140.0</v>
      </c>
      <c r="Q95" s="96">
        <v>3078.0</v>
      </c>
      <c r="R95" s="96">
        <v>3253.0</v>
      </c>
      <c r="S95" s="96">
        <v>3310.0</v>
      </c>
      <c r="T95" s="96">
        <v>3161.0</v>
      </c>
      <c r="U95" s="96">
        <v>2946.0</v>
      </c>
      <c r="V95" s="96">
        <v>2749.0</v>
      </c>
      <c r="W95" s="96">
        <v>2594.0</v>
      </c>
      <c r="X95" s="96">
        <v>2627.0</v>
      </c>
      <c r="Y95" s="96">
        <v>2538.0</v>
      </c>
      <c r="Z95" s="96">
        <v>2433.0</v>
      </c>
      <c r="AA95" s="96">
        <v>2382.0</v>
      </c>
      <c r="AB95" s="96">
        <v>2323.0</v>
      </c>
      <c r="AC95" s="96">
        <v>2274.0</v>
      </c>
      <c r="AD95" s="96">
        <v>2212.0</v>
      </c>
      <c r="AE95" s="96">
        <v>2173.0</v>
      </c>
      <c r="AF95" s="96">
        <v>2108.0</v>
      </c>
      <c r="AG95" s="96">
        <v>2069.0</v>
      </c>
      <c r="AH95" s="96"/>
    </row>
    <row r="96" ht="12.75" customHeight="1">
      <c r="A96" s="96">
        <v>795.0</v>
      </c>
      <c r="B96" s="97" t="s">
        <v>7</v>
      </c>
      <c r="C96" s="96" t="s">
        <v>419</v>
      </c>
      <c r="D96" s="97">
        <v>2000.0</v>
      </c>
      <c r="E96" s="96">
        <v>4669.0</v>
      </c>
      <c r="F96" s="96">
        <v>4478.0</v>
      </c>
      <c r="G96" s="96">
        <v>4308.0</v>
      </c>
      <c r="H96" s="96">
        <v>4117.0</v>
      </c>
      <c r="I96" s="96">
        <v>4294.0</v>
      </c>
      <c r="J96" s="96">
        <v>4317.0</v>
      </c>
      <c r="K96" s="96"/>
      <c r="L96" s="96"/>
      <c r="M96" s="96"/>
      <c r="N96" s="96"/>
      <c r="O96" s="99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</row>
    <row r="97" ht="12.75" customHeight="1">
      <c r="A97" s="96">
        <v>796.0</v>
      </c>
      <c r="B97" s="97" t="s">
        <v>7</v>
      </c>
      <c r="C97" s="98" t="s">
        <v>29</v>
      </c>
      <c r="D97" s="97">
        <v>2000.0</v>
      </c>
      <c r="E97" s="96">
        <v>4596.0</v>
      </c>
      <c r="F97" s="96">
        <v>4460.0</v>
      </c>
      <c r="G97" s="96">
        <v>4334.0</v>
      </c>
      <c r="H97" s="96">
        <v>4108.0</v>
      </c>
      <c r="I97" s="96">
        <v>4249.0</v>
      </c>
      <c r="J97" s="96">
        <v>4285.0</v>
      </c>
      <c r="K97" s="96">
        <v>4284.0</v>
      </c>
      <c r="L97" s="96">
        <v>4172.0</v>
      </c>
      <c r="M97" s="96">
        <v>4126.0</v>
      </c>
      <c r="N97" s="96">
        <v>4016.0</v>
      </c>
      <c r="O97" s="99">
        <v>4149.0</v>
      </c>
      <c r="P97" s="96">
        <v>3680.0</v>
      </c>
      <c r="Q97" s="96">
        <v>3620.0</v>
      </c>
      <c r="R97" s="96">
        <v>3922.0</v>
      </c>
      <c r="S97" s="96">
        <v>4060.0</v>
      </c>
      <c r="T97" s="96">
        <v>4080.0</v>
      </c>
      <c r="U97" s="96">
        <v>3975.0</v>
      </c>
      <c r="V97" s="96">
        <v>3705.0</v>
      </c>
      <c r="W97" s="96">
        <v>3653.0</v>
      </c>
      <c r="X97" s="96">
        <v>4085.0</v>
      </c>
      <c r="Y97" s="96">
        <v>4128.0</v>
      </c>
      <c r="Z97" s="96">
        <v>3957.0</v>
      </c>
      <c r="AA97" s="96">
        <v>4177.0</v>
      </c>
      <c r="AB97" s="96">
        <v>4110.0</v>
      </c>
      <c r="AC97" s="96">
        <v>4152.0</v>
      </c>
      <c r="AD97" s="96">
        <v>4080.0</v>
      </c>
      <c r="AE97" s="96">
        <v>4190.0</v>
      </c>
      <c r="AF97" s="96">
        <v>3773.0</v>
      </c>
      <c r="AG97" s="96">
        <v>4077.0</v>
      </c>
      <c r="AH97" s="96"/>
    </row>
    <row r="98" ht="12.75" customHeight="1">
      <c r="A98" s="96">
        <v>797.0</v>
      </c>
      <c r="B98" s="97" t="s">
        <v>7</v>
      </c>
      <c r="C98" s="98" t="s">
        <v>29</v>
      </c>
      <c r="D98" s="97">
        <v>2000.0</v>
      </c>
      <c r="E98" s="96">
        <v>4574.0</v>
      </c>
      <c r="F98" s="96">
        <v>4379.0</v>
      </c>
      <c r="G98" s="96">
        <v>4249.0</v>
      </c>
      <c r="H98" s="96">
        <v>3990.0</v>
      </c>
      <c r="I98" s="96">
        <v>4218.0</v>
      </c>
      <c r="J98" s="96">
        <v>4216.0</v>
      </c>
      <c r="K98" s="96">
        <v>4247.0</v>
      </c>
      <c r="L98" s="96">
        <v>4114.0</v>
      </c>
      <c r="M98" s="96">
        <v>4100.0</v>
      </c>
      <c r="N98" s="96">
        <v>3887.0</v>
      </c>
      <c r="O98" s="99">
        <v>4128.0</v>
      </c>
      <c r="P98" s="96">
        <v>3504.0</v>
      </c>
      <c r="Q98" s="96">
        <v>3481.0</v>
      </c>
      <c r="R98" s="96">
        <v>3829.0</v>
      </c>
      <c r="S98" s="96">
        <v>3945.0</v>
      </c>
      <c r="T98" s="96">
        <v>3939.0</v>
      </c>
      <c r="U98" s="96">
        <v>3852.0</v>
      </c>
      <c r="V98" s="96">
        <v>3629.0</v>
      </c>
      <c r="W98" s="96">
        <v>3433.0</v>
      </c>
      <c r="X98" s="96">
        <v>4077.0</v>
      </c>
      <c r="Y98" s="96">
        <v>4073.0</v>
      </c>
      <c r="Z98" s="96">
        <v>3912.0</v>
      </c>
      <c r="AA98" s="96">
        <v>4198.0</v>
      </c>
      <c r="AB98" s="96">
        <v>4139.0</v>
      </c>
      <c r="AC98" s="96">
        <v>4048.0</v>
      </c>
      <c r="AD98" s="96">
        <v>4059.0</v>
      </c>
      <c r="AE98" s="96">
        <v>4131.0</v>
      </c>
      <c r="AF98" s="96">
        <v>3745.0</v>
      </c>
      <c r="AG98" s="96">
        <v>3982.0</v>
      </c>
      <c r="AH98" s="96"/>
    </row>
    <row r="99" ht="12.75" customHeight="1">
      <c r="A99" s="96">
        <v>798.0</v>
      </c>
      <c r="B99" s="97" t="s">
        <v>7</v>
      </c>
      <c r="C99" s="96" t="s">
        <v>419</v>
      </c>
      <c r="D99" s="97">
        <v>2000.0</v>
      </c>
      <c r="E99" s="96">
        <v>4492.0</v>
      </c>
      <c r="F99" s="96">
        <v>4398.0</v>
      </c>
      <c r="G99" s="96">
        <v>4314.0</v>
      </c>
      <c r="H99" s="96">
        <v>4125.0</v>
      </c>
      <c r="I99" s="96">
        <v>4223.0</v>
      </c>
      <c r="J99" s="96">
        <v>4209.0</v>
      </c>
      <c r="K99" s="96"/>
      <c r="L99" s="96"/>
      <c r="M99" s="96"/>
      <c r="N99" s="96"/>
      <c r="O99" s="99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</row>
    <row r="100" ht="12.75" customHeight="1">
      <c r="A100" s="96">
        <v>799.0</v>
      </c>
      <c r="B100" s="97" t="s">
        <v>7</v>
      </c>
      <c r="C100" s="98" t="s">
        <v>29</v>
      </c>
      <c r="D100" s="97">
        <v>2000.0</v>
      </c>
      <c r="E100" s="96">
        <v>4488.0</v>
      </c>
      <c r="F100" s="96">
        <v>4302.0</v>
      </c>
      <c r="G100" s="96">
        <v>4179.0</v>
      </c>
      <c r="H100" s="96">
        <v>3939.0</v>
      </c>
      <c r="I100" s="96">
        <v>4116.0</v>
      </c>
      <c r="J100" s="96">
        <v>4147.0</v>
      </c>
      <c r="K100" s="96">
        <v>4167.0</v>
      </c>
      <c r="L100" s="96">
        <v>4158.0</v>
      </c>
      <c r="M100" s="96">
        <v>4025.0</v>
      </c>
      <c r="N100" s="96">
        <v>3869.0</v>
      </c>
      <c r="O100" s="99">
        <v>4063.0</v>
      </c>
      <c r="P100" s="96">
        <v>3419.0</v>
      </c>
      <c r="Q100" s="96">
        <v>3370.0</v>
      </c>
      <c r="R100" s="96">
        <v>3718.0</v>
      </c>
      <c r="S100" s="96">
        <v>3836.0</v>
      </c>
      <c r="T100" s="96">
        <v>3855.0</v>
      </c>
      <c r="U100" s="96">
        <v>3718.0</v>
      </c>
      <c r="V100" s="96">
        <v>3488.0</v>
      </c>
      <c r="W100" s="96">
        <v>3382.0</v>
      </c>
      <c r="X100" s="96">
        <v>3966.0</v>
      </c>
      <c r="Y100" s="96">
        <v>3975.0</v>
      </c>
      <c r="Z100" s="96">
        <v>3831.0</v>
      </c>
      <c r="AA100" s="96">
        <v>4091.0</v>
      </c>
      <c r="AB100" s="96">
        <v>4033.0</v>
      </c>
      <c r="AC100" s="96">
        <v>3985.0</v>
      </c>
      <c r="AD100" s="96">
        <v>3993.0</v>
      </c>
      <c r="AE100" s="96">
        <v>4080.0</v>
      </c>
      <c r="AF100" s="96">
        <v>3636.0</v>
      </c>
      <c r="AG100" s="96">
        <v>3938.0</v>
      </c>
      <c r="AH100" s="96"/>
    </row>
    <row r="101" ht="12.75" customHeight="1">
      <c r="A101" s="96">
        <v>800.0</v>
      </c>
      <c r="B101" s="97" t="s">
        <v>7</v>
      </c>
      <c r="C101" s="98" t="s">
        <v>29</v>
      </c>
      <c r="D101" s="97">
        <v>2000.0</v>
      </c>
      <c r="E101" s="96">
        <v>4556.0</v>
      </c>
      <c r="F101" s="96">
        <v>4313.0</v>
      </c>
      <c r="G101" s="96">
        <v>4158.0</v>
      </c>
      <c r="H101" s="96">
        <v>3934.0</v>
      </c>
      <c r="I101" s="96">
        <v>4181.0</v>
      </c>
      <c r="J101" s="96">
        <v>4190.0</v>
      </c>
      <c r="K101" s="96">
        <v>4160.0</v>
      </c>
      <c r="L101" s="96">
        <v>4093.0</v>
      </c>
      <c r="M101" s="96">
        <v>4040.0</v>
      </c>
      <c r="N101" s="96">
        <v>3879.0</v>
      </c>
      <c r="O101" s="99">
        <v>4075.0</v>
      </c>
      <c r="P101" s="96">
        <v>3366.0</v>
      </c>
      <c r="Q101" s="96">
        <v>3405.0</v>
      </c>
      <c r="R101" s="96">
        <v>3774.0</v>
      </c>
      <c r="S101" s="96">
        <v>3847.0</v>
      </c>
      <c r="T101" s="96">
        <v>3859.0</v>
      </c>
      <c r="U101" s="96">
        <v>3773.0</v>
      </c>
      <c r="V101" s="96">
        <v>3510.0</v>
      </c>
      <c r="W101" s="96">
        <v>3436.0</v>
      </c>
      <c r="X101" s="96">
        <v>3977.0</v>
      </c>
      <c r="Y101" s="96">
        <v>4069.0</v>
      </c>
      <c r="Z101" s="96">
        <v>3830.0</v>
      </c>
      <c r="AA101" s="96">
        <v>4093.0</v>
      </c>
      <c r="AB101" s="96">
        <v>4094.0</v>
      </c>
      <c r="AC101" s="96">
        <v>3995.0</v>
      </c>
      <c r="AD101" s="96">
        <v>3987.0</v>
      </c>
      <c r="AE101" s="96">
        <v>4112.0</v>
      </c>
      <c r="AF101" s="96">
        <v>3749.0</v>
      </c>
      <c r="AG101" s="96">
        <v>3990.0</v>
      </c>
      <c r="AH101" s="96"/>
    </row>
    <row r="102" ht="12.75" customHeight="1">
      <c r="A102" s="96">
        <v>801.0</v>
      </c>
      <c r="B102" s="97" t="s">
        <v>7</v>
      </c>
      <c r="C102" s="100" t="s">
        <v>6</v>
      </c>
      <c r="D102" s="97">
        <v>2000.0</v>
      </c>
      <c r="E102" s="96">
        <v>4556.0</v>
      </c>
      <c r="F102" s="96">
        <v>4365.0</v>
      </c>
      <c r="G102" s="96">
        <v>4217.0</v>
      </c>
      <c r="H102" s="96">
        <v>4025.0</v>
      </c>
      <c r="I102" s="96">
        <v>4207.0</v>
      </c>
      <c r="J102" s="96">
        <v>4218.0</v>
      </c>
      <c r="K102" s="96">
        <v>4220.0</v>
      </c>
      <c r="L102" s="96">
        <v>4001.0</v>
      </c>
      <c r="M102" s="96">
        <v>3896.0</v>
      </c>
      <c r="N102" s="96">
        <v>3647.0</v>
      </c>
      <c r="O102" s="99">
        <v>3728.0</v>
      </c>
      <c r="P102" s="96">
        <v>3106.0</v>
      </c>
      <c r="Q102" s="96">
        <v>3035.0</v>
      </c>
      <c r="R102" s="96">
        <v>3164.0</v>
      </c>
      <c r="S102" s="96">
        <v>3196.0</v>
      </c>
      <c r="T102" s="96">
        <v>3083.0</v>
      </c>
      <c r="U102" s="96">
        <v>2851.0</v>
      </c>
      <c r="V102" s="96">
        <v>2639.0</v>
      </c>
      <c r="W102" s="96">
        <v>2465.0</v>
      </c>
      <c r="X102" s="96">
        <v>2519.0</v>
      </c>
      <c r="Y102" s="96">
        <v>2421.0</v>
      </c>
      <c r="Z102" s="96">
        <v>2311.0</v>
      </c>
      <c r="AA102" s="96">
        <v>2253.0</v>
      </c>
      <c r="AB102" s="96">
        <v>2195.0</v>
      </c>
      <c r="AC102" s="96">
        <v>2134.0</v>
      </c>
      <c r="AD102" s="96">
        <v>2078.0</v>
      </c>
      <c r="AE102" s="96">
        <v>2039.0</v>
      </c>
      <c r="AF102" s="96">
        <v>1970.0</v>
      </c>
      <c r="AG102" s="96">
        <v>1936.0</v>
      </c>
      <c r="AH102" s="96"/>
    </row>
    <row r="103" ht="12.75" customHeight="1">
      <c r="A103" s="96">
        <v>802.0</v>
      </c>
      <c r="B103" s="97" t="s">
        <v>7</v>
      </c>
      <c r="C103" s="100" t="s">
        <v>6</v>
      </c>
      <c r="D103" s="97">
        <v>2000.0</v>
      </c>
      <c r="E103" s="96">
        <v>4479.0</v>
      </c>
      <c r="F103" s="96">
        <v>4334.0</v>
      </c>
      <c r="G103" s="96">
        <v>4210.0</v>
      </c>
      <c r="H103" s="96">
        <v>3998.0</v>
      </c>
      <c r="I103" s="96">
        <v>4143.0</v>
      </c>
      <c r="J103" s="96">
        <v>4172.0</v>
      </c>
      <c r="K103" s="96">
        <v>4142.0</v>
      </c>
      <c r="L103" s="96">
        <v>4015.0</v>
      </c>
      <c r="M103" s="96">
        <v>3864.0</v>
      </c>
      <c r="N103" s="96">
        <v>3646.0</v>
      </c>
      <c r="O103" s="99">
        <v>3695.0</v>
      </c>
      <c r="P103" s="96">
        <v>3237.0</v>
      </c>
      <c r="Q103" s="96">
        <v>3062.0</v>
      </c>
      <c r="R103" s="96">
        <v>3158.0</v>
      </c>
      <c r="S103" s="96">
        <v>3175.0</v>
      </c>
      <c r="T103" s="96">
        <v>3040.0</v>
      </c>
      <c r="U103" s="96">
        <v>2870.0</v>
      </c>
      <c r="V103" s="96">
        <v>2623.0</v>
      </c>
      <c r="W103" s="96">
        <v>2429.0</v>
      </c>
      <c r="X103" s="96">
        <v>2508.0</v>
      </c>
      <c r="Y103" s="96">
        <v>2430.0</v>
      </c>
      <c r="Z103" s="96">
        <v>2316.0</v>
      </c>
      <c r="AA103" s="96">
        <v>2256.0</v>
      </c>
      <c r="AB103" s="96">
        <v>2191.0</v>
      </c>
      <c r="AC103" s="96">
        <v>2136.0</v>
      </c>
      <c r="AD103" s="96">
        <v>2075.0</v>
      </c>
      <c r="AE103" s="96">
        <v>2031.0</v>
      </c>
      <c r="AF103" s="96">
        <v>1967.0</v>
      </c>
      <c r="AG103" s="96">
        <v>1931.0</v>
      </c>
      <c r="AH103" s="96"/>
    </row>
    <row r="104" ht="12.75" customHeight="1">
      <c r="A104" s="96">
        <v>803.0</v>
      </c>
      <c r="B104" s="97" t="s">
        <v>7</v>
      </c>
      <c r="C104" s="96" t="s">
        <v>419</v>
      </c>
      <c r="D104" s="97">
        <v>2000.0</v>
      </c>
      <c r="E104" s="96">
        <v>4452.0</v>
      </c>
      <c r="F104" s="96">
        <v>4311.0</v>
      </c>
      <c r="G104" s="96">
        <v>4246.0</v>
      </c>
      <c r="H104" s="96">
        <v>4003.0</v>
      </c>
      <c r="I104" s="96">
        <v>4147.0</v>
      </c>
      <c r="J104" s="96">
        <v>4148.0</v>
      </c>
      <c r="K104" s="96"/>
      <c r="L104" s="96"/>
      <c r="M104" s="96"/>
      <c r="N104" s="96"/>
      <c r="O104" s="99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</row>
    <row r="105" ht="12.75" customHeight="1">
      <c r="A105" s="96">
        <v>804.0</v>
      </c>
      <c r="B105" s="97" t="s">
        <v>7</v>
      </c>
      <c r="C105" s="98" t="s">
        <v>29</v>
      </c>
      <c r="D105" s="97">
        <v>2000.0</v>
      </c>
      <c r="E105" s="96">
        <v>4101.0</v>
      </c>
      <c r="F105" s="96">
        <v>3948.0</v>
      </c>
      <c r="G105" s="96">
        <v>3878.0</v>
      </c>
      <c r="H105" s="96">
        <v>3702.0</v>
      </c>
      <c r="I105" s="96">
        <v>3807.0</v>
      </c>
      <c r="J105" s="96">
        <v>3825.0</v>
      </c>
      <c r="K105" s="96">
        <v>3821.0</v>
      </c>
      <c r="L105" s="96">
        <v>3747.0</v>
      </c>
      <c r="M105" s="96">
        <v>3737.0</v>
      </c>
      <c r="N105" s="96">
        <v>3622.0</v>
      </c>
      <c r="O105" s="99">
        <v>3746.0</v>
      </c>
      <c r="P105" s="96">
        <v>3312.0</v>
      </c>
      <c r="Q105" s="96">
        <v>3387.0</v>
      </c>
      <c r="R105" s="96">
        <v>3493.0</v>
      </c>
      <c r="S105" s="96">
        <v>3611.0</v>
      </c>
      <c r="T105" s="96">
        <v>3575.0</v>
      </c>
      <c r="U105" s="96">
        <v>3496.0</v>
      </c>
      <c r="V105" s="96">
        <v>3383.0</v>
      </c>
      <c r="W105" s="96">
        <v>3313.0</v>
      </c>
      <c r="X105" s="96">
        <v>3622.0</v>
      </c>
      <c r="Y105" s="96">
        <v>3674.0</v>
      </c>
      <c r="Z105" s="96">
        <v>3523.0</v>
      </c>
      <c r="AA105" s="96">
        <v>3702.0</v>
      </c>
      <c r="AB105" s="96">
        <v>3685.0</v>
      </c>
      <c r="AC105" s="96">
        <v>3682.0</v>
      </c>
      <c r="AD105" s="96">
        <v>3663.0</v>
      </c>
      <c r="AE105" s="96">
        <v>3707.0</v>
      </c>
      <c r="AF105" s="96">
        <v>3351.0</v>
      </c>
      <c r="AG105" s="96">
        <v>3591.0</v>
      </c>
      <c r="AH105" s="96"/>
    </row>
    <row r="106" ht="12.75" customHeight="1">
      <c r="A106" s="102">
        <v>805.0</v>
      </c>
      <c r="B106" s="103" t="s">
        <v>7</v>
      </c>
      <c r="C106" s="102" t="s">
        <v>419</v>
      </c>
      <c r="D106" s="97">
        <v>2000.0</v>
      </c>
      <c r="E106" s="102">
        <v>4498.0</v>
      </c>
      <c r="F106" s="102">
        <v>4313.0</v>
      </c>
      <c r="G106" s="102">
        <v>4164.0</v>
      </c>
      <c r="H106" s="102">
        <v>3974.0</v>
      </c>
      <c r="I106" s="102">
        <v>4136.0</v>
      </c>
      <c r="J106" s="102">
        <v>4174.0</v>
      </c>
      <c r="K106" s="96"/>
      <c r="L106" s="96"/>
      <c r="M106" s="96"/>
      <c r="N106" s="96"/>
      <c r="O106" s="99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</row>
    <row r="107" ht="12.75" customHeight="1">
      <c r="A107" s="96">
        <v>806.0</v>
      </c>
      <c r="B107" s="97" t="s">
        <v>10</v>
      </c>
      <c r="C107" s="100" t="s">
        <v>6</v>
      </c>
      <c r="D107" s="97">
        <v>2000.0</v>
      </c>
      <c r="E107" s="96">
        <v>4632.0</v>
      </c>
      <c r="F107" s="96">
        <v>4515.0</v>
      </c>
      <c r="G107" s="96">
        <v>4434.0</v>
      </c>
      <c r="H107" s="96">
        <v>4213.0</v>
      </c>
      <c r="I107" s="96">
        <v>4343.0</v>
      </c>
      <c r="J107" s="96">
        <v>4345.0</v>
      </c>
      <c r="K107" s="96">
        <v>4352.0</v>
      </c>
      <c r="L107" s="96">
        <v>4198.0</v>
      </c>
      <c r="M107" s="96">
        <v>4091.0</v>
      </c>
      <c r="N107" s="96">
        <v>3931.0</v>
      </c>
      <c r="O107" s="99">
        <v>3949.0</v>
      </c>
      <c r="P107" s="96">
        <v>3633.0</v>
      </c>
      <c r="Q107" s="96">
        <v>3586.0</v>
      </c>
      <c r="R107" s="96">
        <v>3583.0</v>
      </c>
      <c r="S107" s="96">
        <v>3524.0</v>
      </c>
      <c r="T107" s="96">
        <v>3428.0</v>
      </c>
      <c r="U107" s="96">
        <v>3288.0</v>
      </c>
      <c r="V107" s="96">
        <v>3069.0</v>
      </c>
      <c r="W107" s="96">
        <v>2860.0</v>
      </c>
      <c r="X107" s="96">
        <v>2823.0</v>
      </c>
      <c r="Y107" s="96">
        <v>2759.0</v>
      </c>
      <c r="Z107" s="96">
        <v>2673.0</v>
      </c>
      <c r="AA107" s="96">
        <v>2624.0</v>
      </c>
      <c r="AB107" s="96">
        <v>2568.0</v>
      </c>
      <c r="AC107" s="96">
        <v>2505.0</v>
      </c>
      <c r="AD107" s="96">
        <v>2441.0</v>
      </c>
      <c r="AE107" s="96">
        <v>2386.0</v>
      </c>
      <c r="AF107" s="96">
        <v>2296.0</v>
      </c>
      <c r="AG107" s="96">
        <v>2237.0</v>
      </c>
      <c r="AH107" s="96"/>
    </row>
    <row r="108" ht="12.75" customHeight="1">
      <c r="A108" s="96">
        <v>807.0</v>
      </c>
      <c r="B108" s="97" t="s">
        <v>10</v>
      </c>
      <c r="C108" s="96" t="s">
        <v>419</v>
      </c>
      <c r="D108" s="97">
        <v>2000.0</v>
      </c>
      <c r="E108" s="96">
        <v>4557.0</v>
      </c>
      <c r="F108" s="96">
        <v>4475.0</v>
      </c>
      <c r="G108" s="96">
        <v>4447.0</v>
      </c>
      <c r="H108" s="96">
        <v>4343.0</v>
      </c>
      <c r="I108" s="96">
        <v>4303.0</v>
      </c>
      <c r="J108" s="96">
        <v>4316.0</v>
      </c>
      <c r="K108" s="96"/>
      <c r="L108" s="96"/>
      <c r="M108" s="96"/>
      <c r="N108" s="96"/>
      <c r="O108" s="99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</row>
    <row r="109" ht="12.75" customHeight="1">
      <c r="A109" s="96">
        <v>808.0</v>
      </c>
      <c r="B109" s="97" t="s">
        <v>10</v>
      </c>
      <c r="C109" s="98" t="s">
        <v>29</v>
      </c>
      <c r="D109" s="97">
        <v>2000.0</v>
      </c>
      <c r="E109" s="96">
        <v>4581.0</v>
      </c>
      <c r="F109" s="96">
        <v>4488.0</v>
      </c>
      <c r="G109" s="96">
        <v>4414.0</v>
      </c>
      <c r="H109" s="96">
        <v>4241.0</v>
      </c>
      <c r="I109" s="96">
        <v>4302.0</v>
      </c>
      <c r="J109" s="96">
        <v>4315.0</v>
      </c>
      <c r="K109" s="96">
        <v>4299.0</v>
      </c>
      <c r="L109" s="96">
        <v>4255.0</v>
      </c>
      <c r="M109" s="96">
        <v>4241.0</v>
      </c>
      <c r="N109" s="96">
        <v>4146.0</v>
      </c>
      <c r="O109" s="99">
        <v>4301.0</v>
      </c>
      <c r="P109" s="96">
        <v>3988.0</v>
      </c>
      <c r="Q109" s="96">
        <v>3983.0</v>
      </c>
      <c r="R109" s="96">
        <v>4170.0</v>
      </c>
      <c r="S109" s="96">
        <v>4206.0</v>
      </c>
      <c r="T109" s="96">
        <v>4190.0</v>
      </c>
      <c r="U109" s="96">
        <v>4151.0</v>
      </c>
      <c r="V109" s="96">
        <v>3995.0</v>
      </c>
      <c r="W109" s="96">
        <v>3935.0</v>
      </c>
      <c r="X109" s="96">
        <v>4214.0</v>
      </c>
      <c r="Y109" s="96">
        <v>4244.0</v>
      </c>
      <c r="Z109" s="96">
        <v>4137.0</v>
      </c>
      <c r="AA109" s="96">
        <v>4238.0</v>
      </c>
      <c r="AB109" s="96">
        <v>4262.0</v>
      </c>
      <c r="AC109" s="96">
        <v>4221.0</v>
      </c>
      <c r="AD109" s="96">
        <v>4172.0</v>
      </c>
      <c r="AE109" s="96">
        <v>4221.0</v>
      </c>
      <c r="AF109" s="96">
        <v>3921.0</v>
      </c>
      <c r="AG109" s="96">
        <v>4101.0</v>
      </c>
      <c r="AH109" s="96"/>
    </row>
    <row r="110" ht="12.75" customHeight="1">
      <c r="A110" s="96">
        <v>809.0</v>
      </c>
      <c r="B110" s="97" t="s">
        <v>10</v>
      </c>
      <c r="C110" s="98" t="s">
        <v>29</v>
      </c>
      <c r="D110" s="97">
        <v>2000.0</v>
      </c>
      <c r="E110" s="96">
        <v>4709.0</v>
      </c>
      <c r="F110" s="96">
        <v>4569.0</v>
      </c>
      <c r="G110" s="96">
        <v>4517.0</v>
      </c>
      <c r="H110" s="96">
        <v>4311.0</v>
      </c>
      <c r="I110" s="96">
        <v>4434.0</v>
      </c>
      <c r="J110" s="96">
        <v>4443.0</v>
      </c>
      <c r="K110" s="96">
        <v>4441.0</v>
      </c>
      <c r="L110" s="96">
        <v>4385.0</v>
      </c>
      <c r="M110" s="96">
        <v>4337.0</v>
      </c>
      <c r="N110" s="96">
        <v>4188.0</v>
      </c>
      <c r="O110" s="99">
        <v>4420.0</v>
      </c>
      <c r="P110" s="96">
        <v>4152.0</v>
      </c>
      <c r="Q110" s="96">
        <v>4121.0</v>
      </c>
      <c r="R110" s="96">
        <v>4284.0</v>
      </c>
      <c r="S110" s="96">
        <v>4344.0</v>
      </c>
      <c r="T110" s="96">
        <v>4346.0</v>
      </c>
      <c r="U110" s="96">
        <v>4244.0</v>
      </c>
      <c r="V110" s="96">
        <v>4022.0</v>
      </c>
      <c r="W110" s="96">
        <v>3993.0</v>
      </c>
      <c r="X110" s="96">
        <v>4366.0</v>
      </c>
      <c r="Y110" s="96">
        <v>4393.0</v>
      </c>
      <c r="Z110" s="96">
        <v>4279.0</v>
      </c>
      <c r="AA110" s="96">
        <v>4418.0</v>
      </c>
      <c r="AB110" s="96">
        <v>4409.0</v>
      </c>
      <c r="AC110" s="96">
        <v>4368.0</v>
      </c>
      <c r="AD110" s="96">
        <v>4365.0</v>
      </c>
      <c r="AE110" s="96">
        <v>4415.0</v>
      </c>
      <c r="AF110" s="96">
        <v>4255.0</v>
      </c>
      <c r="AG110" s="96">
        <v>4309.0</v>
      </c>
      <c r="AH110" s="96"/>
    </row>
    <row r="111" ht="12.75" customHeight="1">
      <c r="A111" s="96">
        <v>810.0</v>
      </c>
      <c r="B111" s="97" t="s">
        <v>10</v>
      </c>
      <c r="C111" s="98" t="s">
        <v>29</v>
      </c>
      <c r="D111" s="97">
        <v>2000.0</v>
      </c>
      <c r="E111" s="96">
        <v>4615.0</v>
      </c>
      <c r="F111" s="96">
        <v>4500.0</v>
      </c>
      <c r="G111" s="96">
        <v>4450.0</v>
      </c>
      <c r="H111" s="96">
        <v>4274.0</v>
      </c>
      <c r="I111" s="96">
        <v>4335.0</v>
      </c>
      <c r="J111" s="96">
        <v>4366.0</v>
      </c>
      <c r="K111" s="96">
        <v>4354.0</v>
      </c>
      <c r="L111" s="96">
        <v>4288.0</v>
      </c>
      <c r="M111" s="96">
        <v>4270.0</v>
      </c>
      <c r="N111" s="96">
        <v>4154.0</v>
      </c>
      <c r="O111" s="99">
        <v>4298.0</v>
      </c>
      <c r="P111" s="96">
        <v>3872.0</v>
      </c>
      <c r="Q111" s="96">
        <v>3833.0</v>
      </c>
      <c r="R111" s="96">
        <v>4066.0</v>
      </c>
      <c r="S111" s="96">
        <v>4108.0</v>
      </c>
      <c r="T111" s="96">
        <v>4179.0</v>
      </c>
      <c r="U111" s="96">
        <v>4048.0</v>
      </c>
      <c r="V111" s="96">
        <v>3790.0</v>
      </c>
      <c r="W111" s="96">
        <v>3630.0</v>
      </c>
      <c r="X111" s="96">
        <v>4151.0</v>
      </c>
      <c r="Y111" s="96">
        <v>4190.0</v>
      </c>
      <c r="Z111" s="96">
        <v>3993.0</v>
      </c>
      <c r="AA111" s="96">
        <v>4230.0</v>
      </c>
      <c r="AB111" s="96">
        <v>4223.0</v>
      </c>
      <c r="AC111" s="96">
        <v>4154.0</v>
      </c>
      <c r="AD111" s="96">
        <v>4094.0</v>
      </c>
      <c r="AE111" s="96">
        <v>4220.0</v>
      </c>
      <c r="AF111" s="96">
        <v>3828.0</v>
      </c>
      <c r="AG111" s="96">
        <v>4061.0</v>
      </c>
      <c r="AH111" s="96"/>
    </row>
    <row r="112" ht="12.75" customHeight="1">
      <c r="A112" s="102">
        <v>811.0</v>
      </c>
      <c r="B112" s="103" t="s">
        <v>10</v>
      </c>
      <c r="C112" s="102" t="s">
        <v>419</v>
      </c>
      <c r="D112" s="97">
        <v>2000.0</v>
      </c>
      <c r="E112" s="102">
        <v>4505.0</v>
      </c>
      <c r="F112" s="102">
        <v>4412.0</v>
      </c>
      <c r="G112" s="102">
        <v>4324.0</v>
      </c>
      <c r="H112" s="102">
        <v>4148.0</v>
      </c>
      <c r="I112" s="102">
        <v>4218.0</v>
      </c>
      <c r="J112" s="102">
        <v>4245.0</v>
      </c>
      <c r="K112" s="96"/>
      <c r="L112" s="96"/>
      <c r="M112" s="96"/>
      <c r="N112" s="96"/>
      <c r="O112" s="99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</row>
    <row r="113" ht="12.75" customHeight="1">
      <c r="A113" s="96">
        <v>812.0</v>
      </c>
      <c r="B113" s="97" t="s">
        <v>10</v>
      </c>
      <c r="C113" s="96" t="s">
        <v>419</v>
      </c>
      <c r="D113" s="97">
        <v>2000.0</v>
      </c>
      <c r="E113" s="96">
        <v>4617.0</v>
      </c>
      <c r="F113" s="96">
        <v>4489.0</v>
      </c>
      <c r="G113" s="96">
        <v>4402.0</v>
      </c>
      <c r="H113" s="96">
        <v>4193.0</v>
      </c>
      <c r="I113" s="96">
        <v>4321.0</v>
      </c>
      <c r="J113" s="96">
        <v>4351.0</v>
      </c>
      <c r="K113" s="96"/>
      <c r="L113" s="96"/>
      <c r="M113" s="96"/>
      <c r="N113" s="96"/>
      <c r="O113" s="99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</row>
    <row r="114" ht="12.75" customHeight="1">
      <c r="A114" s="96">
        <v>813.0</v>
      </c>
      <c r="B114" s="97" t="s">
        <v>10</v>
      </c>
      <c r="C114" s="96" t="s">
        <v>419</v>
      </c>
      <c r="D114" s="97">
        <v>2000.0</v>
      </c>
      <c r="E114" s="96">
        <v>4610.0</v>
      </c>
      <c r="F114" s="96">
        <v>4504.0</v>
      </c>
      <c r="G114" s="96">
        <v>4415.0</v>
      </c>
      <c r="H114" s="96">
        <v>4217.0</v>
      </c>
      <c r="I114" s="96">
        <v>4325.0</v>
      </c>
      <c r="J114" s="96">
        <v>4339.0</v>
      </c>
      <c r="K114" s="96"/>
      <c r="L114" s="96"/>
      <c r="M114" s="96"/>
      <c r="N114" s="96"/>
      <c r="O114" s="99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</row>
    <row r="115" ht="12.75" customHeight="1">
      <c r="A115" s="96">
        <v>814.0</v>
      </c>
      <c r="B115" s="97" t="s">
        <v>10</v>
      </c>
      <c r="C115" s="100" t="s">
        <v>6</v>
      </c>
      <c r="D115" s="97">
        <v>2000.0</v>
      </c>
      <c r="E115" s="96">
        <v>4559.0</v>
      </c>
      <c r="F115" s="96">
        <v>4466.0</v>
      </c>
      <c r="G115" s="96">
        <v>4392.0</v>
      </c>
      <c r="H115" s="96">
        <v>4220.0</v>
      </c>
      <c r="I115" s="96">
        <v>4278.0</v>
      </c>
      <c r="J115" s="96">
        <v>4296.0</v>
      </c>
      <c r="K115" s="96">
        <v>4298.0</v>
      </c>
      <c r="L115" s="96">
        <v>4151.0</v>
      </c>
      <c r="M115" s="96">
        <v>4058.0</v>
      </c>
      <c r="N115" s="96">
        <v>3910.0</v>
      </c>
      <c r="O115" s="99">
        <v>3922.0</v>
      </c>
      <c r="P115" s="96">
        <v>3633.0</v>
      </c>
      <c r="Q115" s="96">
        <v>3502.0</v>
      </c>
      <c r="R115" s="96">
        <v>3543.0</v>
      </c>
      <c r="S115" s="96">
        <v>3484.0</v>
      </c>
      <c r="T115" s="96">
        <v>3375.0</v>
      </c>
      <c r="U115" s="96">
        <v>3203.0</v>
      </c>
      <c r="V115" s="96">
        <v>2940.0</v>
      </c>
      <c r="W115" s="96">
        <v>2675.0</v>
      </c>
      <c r="X115" s="96">
        <v>2725.0</v>
      </c>
      <c r="Y115" s="96">
        <v>2644.0</v>
      </c>
      <c r="Z115" s="96">
        <v>2533.0</v>
      </c>
      <c r="AA115" s="96">
        <v>2485.0</v>
      </c>
      <c r="AB115" s="96">
        <v>2425.0</v>
      </c>
      <c r="AC115" s="96">
        <v>2348.0</v>
      </c>
      <c r="AD115" s="96">
        <v>2272.0</v>
      </c>
      <c r="AE115" s="96">
        <v>2219.0</v>
      </c>
      <c r="AF115" s="96">
        <v>2122.0</v>
      </c>
      <c r="AG115" s="96">
        <v>2068.0</v>
      </c>
      <c r="AH115" s="96"/>
    </row>
    <row r="116" ht="12.75" customHeight="1">
      <c r="A116" s="96">
        <v>815.0</v>
      </c>
      <c r="B116" s="97" t="s">
        <v>10</v>
      </c>
      <c r="C116" s="100" t="s">
        <v>6</v>
      </c>
      <c r="D116" s="97">
        <v>2000.0</v>
      </c>
      <c r="E116" s="96">
        <v>4642.0</v>
      </c>
      <c r="F116" s="96">
        <v>4509.0</v>
      </c>
      <c r="G116" s="96">
        <v>4421.0</v>
      </c>
      <c r="H116" s="96">
        <v>4171.0</v>
      </c>
      <c r="I116" s="96">
        <v>4288.0</v>
      </c>
      <c r="J116" s="96">
        <v>4343.0</v>
      </c>
      <c r="K116" s="96">
        <v>4358.0</v>
      </c>
      <c r="L116" s="96">
        <v>4141.0</v>
      </c>
      <c r="M116" s="96">
        <v>4066.0</v>
      </c>
      <c r="N116" s="96">
        <v>3882.0</v>
      </c>
      <c r="O116" s="99">
        <v>3914.0</v>
      </c>
      <c r="P116" s="96">
        <v>3343.0</v>
      </c>
      <c r="Q116" s="96">
        <v>3234.0</v>
      </c>
      <c r="R116" s="96">
        <v>3394.0</v>
      </c>
      <c r="S116" s="96">
        <v>3379.0</v>
      </c>
      <c r="T116" s="96">
        <v>3326.0</v>
      </c>
      <c r="U116" s="96">
        <v>3048.0</v>
      </c>
      <c r="V116" s="96">
        <v>2774.0</v>
      </c>
      <c r="W116" s="96">
        <v>2582.0</v>
      </c>
      <c r="X116" s="96">
        <v>2661.0</v>
      </c>
      <c r="Y116" s="96">
        <v>2572.0</v>
      </c>
      <c r="Z116" s="96">
        <v>2448.0</v>
      </c>
      <c r="AA116" s="96">
        <v>2390.0</v>
      </c>
      <c r="AB116" s="96">
        <v>2323.0</v>
      </c>
      <c r="AC116" s="96">
        <v>2227.0</v>
      </c>
      <c r="AD116" s="96">
        <v>2196.0</v>
      </c>
      <c r="AE116" s="96">
        <v>2151.0</v>
      </c>
      <c r="AF116" s="96">
        <v>2083.0</v>
      </c>
      <c r="AG116" s="96">
        <v>2046.0</v>
      </c>
      <c r="AH116" s="96"/>
    </row>
    <row r="117" ht="12.75" customHeight="1">
      <c r="A117" s="96">
        <v>816.0</v>
      </c>
      <c r="B117" s="97" t="s">
        <v>10</v>
      </c>
      <c r="C117" s="96" t="s">
        <v>419</v>
      </c>
      <c r="D117" s="97">
        <v>2000.0</v>
      </c>
      <c r="E117" s="96">
        <v>4503.0</v>
      </c>
      <c r="F117" s="96">
        <v>4380.0</v>
      </c>
      <c r="G117" s="96">
        <v>4344.0</v>
      </c>
      <c r="H117" s="96">
        <v>4179.0</v>
      </c>
      <c r="I117" s="96">
        <v>4207.0</v>
      </c>
      <c r="J117" s="96">
        <v>4240.0</v>
      </c>
      <c r="K117" s="96"/>
      <c r="L117" s="96"/>
      <c r="M117" s="96"/>
      <c r="N117" s="96"/>
      <c r="O117" s="99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</row>
    <row r="118" ht="12.75" customHeight="1">
      <c r="A118" s="96">
        <v>817.0</v>
      </c>
      <c r="B118" s="97" t="s">
        <v>10</v>
      </c>
      <c r="C118" s="100" t="s">
        <v>6</v>
      </c>
      <c r="D118" s="97">
        <v>2000.0</v>
      </c>
      <c r="E118" s="96">
        <v>4558.0</v>
      </c>
      <c r="F118" s="96">
        <v>4448.0</v>
      </c>
      <c r="G118" s="96">
        <v>4374.0</v>
      </c>
      <c r="H118" s="96">
        <v>4184.0</v>
      </c>
      <c r="I118" s="96">
        <v>4258.0</v>
      </c>
      <c r="J118" s="96">
        <v>4300.0</v>
      </c>
      <c r="K118" s="96">
        <v>4295.0</v>
      </c>
      <c r="L118" s="96">
        <v>4153.0</v>
      </c>
      <c r="M118" s="96">
        <v>4049.0</v>
      </c>
      <c r="N118" s="96">
        <v>3876.0</v>
      </c>
      <c r="O118" s="99">
        <v>3892.0</v>
      </c>
      <c r="P118" s="96">
        <v>3538.0</v>
      </c>
      <c r="Q118" s="96">
        <v>3412.0</v>
      </c>
      <c r="R118" s="96">
        <v>3460.0</v>
      </c>
      <c r="S118" s="96">
        <v>3425.0</v>
      </c>
      <c r="T118" s="96">
        <v>3317.0</v>
      </c>
      <c r="U118" s="96">
        <v>3100.0</v>
      </c>
      <c r="V118" s="96">
        <v>2783.0</v>
      </c>
      <c r="W118" s="96">
        <v>2570.0</v>
      </c>
      <c r="X118" s="96">
        <v>2644.0</v>
      </c>
      <c r="Y118" s="96">
        <v>2579.0</v>
      </c>
      <c r="Z118" s="96">
        <v>2464.0</v>
      </c>
      <c r="AA118" s="96">
        <v>2416.0</v>
      </c>
      <c r="AB118" s="96">
        <v>2364.0</v>
      </c>
      <c r="AC118" s="96">
        <v>2295.0</v>
      </c>
      <c r="AD118" s="96">
        <v>2208.0</v>
      </c>
      <c r="AE118" s="96">
        <v>2131.0</v>
      </c>
      <c r="AF118" s="96">
        <v>2047.0</v>
      </c>
      <c r="AG118" s="96">
        <v>1997.0</v>
      </c>
      <c r="AH118" s="96"/>
    </row>
    <row r="119" ht="12.75" customHeight="1">
      <c r="A119" s="96">
        <v>818.0</v>
      </c>
      <c r="B119" s="97" t="s">
        <v>10</v>
      </c>
      <c r="C119" s="98" t="s">
        <v>29</v>
      </c>
      <c r="D119" s="97">
        <v>2000.0</v>
      </c>
      <c r="E119" s="96">
        <v>4659.0</v>
      </c>
      <c r="F119" s="96">
        <v>4616.0</v>
      </c>
      <c r="G119" s="96">
        <v>4585.0</v>
      </c>
      <c r="H119" s="96">
        <v>4514.0</v>
      </c>
      <c r="I119" s="96">
        <v>4480.0</v>
      </c>
      <c r="J119" s="96">
        <v>4411.0</v>
      </c>
      <c r="K119" s="96">
        <v>4487.0</v>
      </c>
      <c r="L119" s="96">
        <v>4426.0</v>
      </c>
      <c r="M119" s="96">
        <v>4395.0</v>
      </c>
      <c r="N119" s="96">
        <v>4369.0</v>
      </c>
      <c r="O119" s="99">
        <v>4417.0</v>
      </c>
      <c r="P119" s="96">
        <v>4305.0</v>
      </c>
      <c r="Q119" s="96">
        <v>4521.0</v>
      </c>
      <c r="R119" s="96">
        <v>4546.0</v>
      </c>
      <c r="S119" s="96">
        <v>4450.0</v>
      </c>
      <c r="T119" s="96">
        <v>4352.0</v>
      </c>
      <c r="U119" s="96">
        <v>4316.0</v>
      </c>
      <c r="V119" s="96">
        <v>4193.0</v>
      </c>
      <c r="W119" s="96">
        <v>4164.0</v>
      </c>
      <c r="X119" s="96">
        <v>4343.0</v>
      </c>
      <c r="Y119" s="96">
        <v>4369.0</v>
      </c>
      <c r="Z119" s="96">
        <v>4281.0</v>
      </c>
      <c r="AA119" s="96">
        <v>4383.0</v>
      </c>
      <c r="AB119" s="96">
        <v>4352.0</v>
      </c>
      <c r="AC119" s="96">
        <v>4317.0</v>
      </c>
      <c r="AD119" s="96">
        <v>4317.0</v>
      </c>
      <c r="AE119" s="96">
        <v>4373.0</v>
      </c>
      <c r="AF119" s="96">
        <v>4041.0</v>
      </c>
      <c r="AG119" s="96">
        <v>4264.0</v>
      </c>
      <c r="AH119" s="96"/>
    </row>
    <row r="120" ht="12.75" customHeight="1">
      <c r="A120" s="96">
        <v>819.0</v>
      </c>
      <c r="B120" s="97" t="s">
        <v>10</v>
      </c>
      <c r="C120" s="100" t="s">
        <v>6</v>
      </c>
      <c r="D120" s="97">
        <v>2000.0</v>
      </c>
      <c r="E120" s="96">
        <v>4741.0</v>
      </c>
      <c r="F120" s="96">
        <v>4672.0</v>
      </c>
      <c r="G120" s="96">
        <v>4619.0</v>
      </c>
      <c r="H120" s="96">
        <v>4490.0</v>
      </c>
      <c r="I120" s="96">
        <v>4482.0</v>
      </c>
      <c r="J120" s="96">
        <v>4501.0</v>
      </c>
      <c r="K120" s="96">
        <v>4478.0</v>
      </c>
      <c r="L120" s="96">
        <v>4404.0</v>
      </c>
      <c r="M120" s="96">
        <v>4293.0</v>
      </c>
      <c r="N120" s="96">
        <v>4151.0</v>
      </c>
      <c r="O120" s="99">
        <v>4133.0</v>
      </c>
      <c r="P120" s="96">
        <v>3853.0</v>
      </c>
      <c r="Q120" s="96">
        <v>3705.0</v>
      </c>
      <c r="R120" s="96">
        <v>3722.0</v>
      </c>
      <c r="S120" s="96">
        <v>3683.0</v>
      </c>
      <c r="T120" s="96">
        <v>3569.0</v>
      </c>
      <c r="U120" s="96">
        <v>3389.0</v>
      </c>
      <c r="V120" s="96">
        <v>3095.0</v>
      </c>
      <c r="W120" s="96">
        <v>2894.0</v>
      </c>
      <c r="X120" s="96">
        <v>2889.0</v>
      </c>
      <c r="Y120" s="96">
        <v>2828.0</v>
      </c>
      <c r="Z120" s="96">
        <v>2704.0</v>
      </c>
      <c r="AA120" s="96">
        <v>2650.0</v>
      </c>
      <c r="AB120" s="96">
        <v>2590.0</v>
      </c>
      <c r="AC120" s="96">
        <v>2534.0</v>
      </c>
      <c r="AD120" s="96">
        <v>2450.0</v>
      </c>
      <c r="AE120" s="96">
        <v>2395.0</v>
      </c>
      <c r="AF120" s="96">
        <v>2284.0</v>
      </c>
      <c r="AG120" s="96">
        <v>2222.0</v>
      </c>
      <c r="AH120" s="96"/>
    </row>
    <row r="121" ht="12.75" customHeight="1">
      <c r="A121" s="96">
        <v>820.0</v>
      </c>
      <c r="B121" s="97" t="s">
        <v>10</v>
      </c>
      <c r="C121" s="98" t="s">
        <v>29</v>
      </c>
      <c r="D121" s="97">
        <v>2000.0</v>
      </c>
      <c r="E121" s="96">
        <v>4528.0</v>
      </c>
      <c r="F121" s="96">
        <v>4404.0</v>
      </c>
      <c r="G121" s="96">
        <v>4319.0</v>
      </c>
      <c r="H121" s="96">
        <v>4124.0</v>
      </c>
      <c r="I121" s="96">
        <v>4211.0</v>
      </c>
      <c r="J121" s="96">
        <v>4255.0</v>
      </c>
      <c r="K121" s="96">
        <v>4244.0</v>
      </c>
      <c r="L121" s="96">
        <v>4153.0</v>
      </c>
      <c r="M121" s="96">
        <v>4164.0</v>
      </c>
      <c r="N121" s="96">
        <v>4068.0</v>
      </c>
      <c r="O121" s="99">
        <v>4200.0</v>
      </c>
      <c r="P121" s="96">
        <v>3795.0</v>
      </c>
      <c r="Q121" s="96">
        <v>3804.0</v>
      </c>
      <c r="R121" s="96">
        <v>3974.0</v>
      </c>
      <c r="S121" s="96">
        <v>4107.0</v>
      </c>
      <c r="T121" s="96">
        <v>4072.0</v>
      </c>
      <c r="U121" s="96">
        <v>3968.0</v>
      </c>
      <c r="V121" s="96">
        <v>3688.0</v>
      </c>
      <c r="W121" s="96">
        <v>3566.0</v>
      </c>
      <c r="X121" s="96">
        <v>4059.0</v>
      </c>
      <c r="Y121" s="96">
        <v>4139.0</v>
      </c>
      <c r="Z121" s="96">
        <v>3975.0</v>
      </c>
      <c r="AA121" s="96">
        <v>4188.0</v>
      </c>
      <c r="AB121" s="96">
        <v>4149.0</v>
      </c>
      <c r="AC121" s="96">
        <v>4202.0</v>
      </c>
      <c r="AD121" s="96">
        <v>4071.0</v>
      </c>
      <c r="AE121" s="96">
        <v>4209.0</v>
      </c>
      <c r="AF121" s="96">
        <v>4009.0</v>
      </c>
      <c r="AG121" s="96">
        <v>4164.0</v>
      </c>
      <c r="AH121" s="96"/>
    </row>
    <row r="122" ht="12.75" customHeight="1">
      <c r="A122" s="96">
        <v>821.0</v>
      </c>
      <c r="B122" s="97" t="s">
        <v>5</v>
      </c>
      <c r="C122" s="96" t="s">
        <v>419</v>
      </c>
      <c r="D122" s="97">
        <v>2000.0</v>
      </c>
      <c r="E122" s="96">
        <v>4548.0</v>
      </c>
      <c r="F122" s="96">
        <v>4379.0</v>
      </c>
      <c r="G122" s="96">
        <v>4291.0</v>
      </c>
      <c r="H122" s="96">
        <v>4072.0</v>
      </c>
      <c r="I122" s="96">
        <v>4225.0</v>
      </c>
      <c r="J122" s="96">
        <v>4214.0</v>
      </c>
      <c r="K122" s="96"/>
      <c r="L122" s="96"/>
      <c r="M122" s="96"/>
      <c r="N122" s="96"/>
      <c r="O122" s="99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</row>
    <row r="123" ht="12.75" customHeight="1">
      <c r="A123" s="96">
        <v>822.0</v>
      </c>
      <c r="B123" s="97" t="s">
        <v>5</v>
      </c>
      <c r="C123" s="98" t="s">
        <v>29</v>
      </c>
      <c r="D123" s="97">
        <v>2000.0</v>
      </c>
      <c r="E123" s="96">
        <v>4604.0</v>
      </c>
      <c r="F123" s="96">
        <v>4429.0</v>
      </c>
      <c r="G123" s="96">
        <v>4300.0</v>
      </c>
      <c r="H123" s="96">
        <v>4127.0</v>
      </c>
      <c r="I123" s="96">
        <v>4269.0</v>
      </c>
      <c r="J123" s="96">
        <v>4275.0</v>
      </c>
      <c r="K123" s="96">
        <v>4272.0</v>
      </c>
      <c r="L123" s="96">
        <v>4159.0</v>
      </c>
      <c r="M123" s="96">
        <v>4125.0</v>
      </c>
      <c r="N123" s="96">
        <v>3958.0</v>
      </c>
      <c r="O123" s="99">
        <v>4235.0</v>
      </c>
      <c r="P123" s="96">
        <v>3772.0</v>
      </c>
      <c r="Q123" s="96">
        <v>3734.0</v>
      </c>
      <c r="R123" s="96">
        <v>4016.0</v>
      </c>
      <c r="S123" s="96">
        <v>4132.0</v>
      </c>
      <c r="T123" s="96">
        <v>4121.0</v>
      </c>
      <c r="U123" s="96">
        <v>4078.0</v>
      </c>
      <c r="V123" s="96">
        <v>3840.0</v>
      </c>
      <c r="W123" s="96">
        <v>3759.0</v>
      </c>
      <c r="X123" s="96">
        <v>4126.0</v>
      </c>
      <c r="Y123" s="96">
        <v>4172.0</v>
      </c>
      <c r="Z123" s="96">
        <v>4023.0</v>
      </c>
      <c r="AA123" s="96">
        <v>4203.0</v>
      </c>
      <c r="AB123" s="96">
        <v>4248.0</v>
      </c>
      <c r="AC123" s="96">
        <v>4156.0</v>
      </c>
      <c r="AD123" s="96">
        <v>4101.0</v>
      </c>
      <c r="AE123" s="96">
        <v>4198.0</v>
      </c>
      <c r="AF123" s="96">
        <v>3816.0</v>
      </c>
      <c r="AG123" s="96">
        <v>4091.0</v>
      </c>
      <c r="AH123" s="96"/>
    </row>
    <row r="124" ht="12.75" customHeight="1">
      <c r="A124" s="96">
        <v>823.0</v>
      </c>
      <c r="B124" s="97" t="s">
        <v>5</v>
      </c>
      <c r="C124" s="96" t="s">
        <v>419</v>
      </c>
      <c r="D124" s="97">
        <v>2000.0</v>
      </c>
      <c r="E124" s="96">
        <v>4545.0</v>
      </c>
      <c r="F124" s="96">
        <v>4400.0</v>
      </c>
      <c r="G124" s="96">
        <v>4295.0</v>
      </c>
      <c r="H124" s="96">
        <v>4110.0</v>
      </c>
      <c r="I124" s="96">
        <v>4239.0</v>
      </c>
      <c r="J124" s="96">
        <v>4253.0</v>
      </c>
      <c r="K124" s="96"/>
      <c r="L124" s="96"/>
      <c r="M124" s="96"/>
      <c r="N124" s="96"/>
      <c r="O124" s="99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</row>
    <row r="125" ht="12.75" customHeight="1">
      <c r="A125" s="96">
        <v>824.0</v>
      </c>
      <c r="B125" s="97" t="s">
        <v>5</v>
      </c>
      <c r="C125" s="100" t="s">
        <v>6</v>
      </c>
      <c r="D125" s="97">
        <v>2000.0</v>
      </c>
      <c r="E125" s="96">
        <v>4519.0</v>
      </c>
      <c r="F125" s="96">
        <v>4333.0</v>
      </c>
      <c r="G125" s="96">
        <v>4205.0</v>
      </c>
      <c r="H125" s="96">
        <v>4018.0</v>
      </c>
      <c r="I125" s="96">
        <v>4195.0</v>
      </c>
      <c r="J125" s="96">
        <v>4188.0</v>
      </c>
      <c r="K125" s="96">
        <v>4216.0</v>
      </c>
      <c r="L125" s="96">
        <v>4000.0</v>
      </c>
      <c r="M125" s="96">
        <v>3894.0</v>
      </c>
      <c r="N125" s="96">
        <v>3719.0</v>
      </c>
      <c r="O125" s="99">
        <v>3792.0</v>
      </c>
      <c r="P125" s="96">
        <v>3323.0</v>
      </c>
      <c r="Q125" s="96">
        <v>3229.0</v>
      </c>
      <c r="R125" s="96">
        <v>3328.0</v>
      </c>
      <c r="S125" s="96">
        <v>3309.0</v>
      </c>
      <c r="T125" s="96">
        <v>3226.0</v>
      </c>
      <c r="U125" s="96">
        <v>3012.0</v>
      </c>
      <c r="V125" s="96">
        <v>2777.0</v>
      </c>
      <c r="W125" s="96">
        <v>2584.0</v>
      </c>
      <c r="X125" s="96">
        <v>2553.0</v>
      </c>
      <c r="Y125" s="96">
        <v>2489.0</v>
      </c>
      <c r="Z125" s="96">
        <v>2402.0</v>
      </c>
      <c r="AA125" s="96">
        <v>2349.0</v>
      </c>
      <c r="AB125" s="96">
        <v>2292.0</v>
      </c>
      <c r="AC125" s="96">
        <v>2237.0</v>
      </c>
      <c r="AD125" s="96">
        <v>2177.0</v>
      </c>
      <c r="AE125" s="96">
        <v>2130.0</v>
      </c>
      <c r="AF125" s="96">
        <v>2065.0</v>
      </c>
      <c r="AG125" s="96">
        <v>2023.0</v>
      </c>
      <c r="AH125" s="96"/>
    </row>
    <row r="126" ht="12.75" customHeight="1">
      <c r="A126" s="96">
        <v>825.0</v>
      </c>
      <c r="B126" s="97" t="s">
        <v>5</v>
      </c>
      <c r="C126" s="96" t="s">
        <v>419</v>
      </c>
      <c r="D126" s="97">
        <v>2000.0</v>
      </c>
      <c r="E126" s="96">
        <v>4536.0</v>
      </c>
      <c r="F126" s="96">
        <v>4365.0</v>
      </c>
      <c r="G126" s="96">
        <v>4239.0</v>
      </c>
      <c r="H126" s="96">
        <v>4064.0</v>
      </c>
      <c r="I126" s="96">
        <v>4170.0</v>
      </c>
      <c r="J126" s="96">
        <v>4218.0</v>
      </c>
      <c r="K126" s="96"/>
      <c r="L126" s="96"/>
      <c r="M126" s="96"/>
      <c r="N126" s="96"/>
      <c r="O126" s="99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</row>
    <row r="127" ht="12.75" customHeight="1">
      <c r="A127" s="96">
        <v>826.0</v>
      </c>
      <c r="B127" s="97" t="s">
        <v>5</v>
      </c>
      <c r="C127" s="100" t="s">
        <v>6</v>
      </c>
      <c r="D127" s="97">
        <v>2000.0</v>
      </c>
      <c r="E127" s="96">
        <v>4489.0</v>
      </c>
      <c r="F127" s="96">
        <v>4320.0</v>
      </c>
      <c r="G127" s="96">
        <v>4188.0</v>
      </c>
      <c r="H127" s="96">
        <v>3996.0</v>
      </c>
      <c r="I127" s="96">
        <v>4145.0</v>
      </c>
      <c r="J127" s="96">
        <v>4176.0</v>
      </c>
      <c r="K127" s="96">
        <v>4172.0</v>
      </c>
      <c r="L127" s="96">
        <v>3930.0</v>
      </c>
      <c r="M127" s="96">
        <v>3815.0</v>
      </c>
      <c r="N127" s="96">
        <v>3594.0</v>
      </c>
      <c r="O127" s="99">
        <v>3707.0</v>
      </c>
      <c r="P127" s="96">
        <v>3051.0</v>
      </c>
      <c r="Q127" s="96">
        <v>2972.0</v>
      </c>
      <c r="R127" s="96">
        <v>3148.0</v>
      </c>
      <c r="S127" s="96">
        <v>3170.0</v>
      </c>
      <c r="T127" s="96">
        <v>3104.0</v>
      </c>
      <c r="U127" s="96">
        <v>2864.0</v>
      </c>
      <c r="V127" s="96">
        <v>2617.0</v>
      </c>
      <c r="W127" s="96">
        <v>2404.0</v>
      </c>
      <c r="X127" s="96">
        <v>2490.0</v>
      </c>
      <c r="Y127" s="96">
        <v>2387.0</v>
      </c>
      <c r="Z127" s="96">
        <v>2287.0</v>
      </c>
      <c r="AA127" s="96">
        <v>2237.0</v>
      </c>
      <c r="AB127" s="96">
        <v>2181.0</v>
      </c>
      <c r="AC127" s="96">
        <v>2118.0</v>
      </c>
      <c r="AD127" s="96">
        <v>2065.0</v>
      </c>
      <c r="AE127" s="96">
        <v>2023.0</v>
      </c>
      <c r="AF127" s="96">
        <v>1965.0</v>
      </c>
      <c r="AG127" s="96">
        <v>1923.0</v>
      </c>
      <c r="AH127" s="96"/>
    </row>
    <row r="128" ht="12.75" customHeight="1">
      <c r="A128" s="96">
        <v>827.0</v>
      </c>
      <c r="B128" s="97" t="s">
        <v>5</v>
      </c>
      <c r="C128" s="98" t="s">
        <v>29</v>
      </c>
      <c r="D128" s="97">
        <v>2000.0</v>
      </c>
      <c r="E128" s="96">
        <v>4538.0</v>
      </c>
      <c r="F128" s="96">
        <v>4390.0</v>
      </c>
      <c r="G128" s="96">
        <v>4283.0</v>
      </c>
      <c r="H128" s="96">
        <v>4103.0</v>
      </c>
      <c r="I128" s="96">
        <v>4240.0</v>
      </c>
      <c r="J128" s="96">
        <v>4187.0</v>
      </c>
      <c r="K128" s="96">
        <v>4309.0</v>
      </c>
      <c r="L128" s="96">
        <v>4130.0</v>
      </c>
      <c r="M128" s="96">
        <v>4114.0</v>
      </c>
      <c r="N128" s="96">
        <v>4014.0</v>
      </c>
      <c r="O128" s="99">
        <v>4197.0</v>
      </c>
      <c r="P128" s="96">
        <v>3759.0</v>
      </c>
      <c r="Q128" s="96">
        <v>3676.0</v>
      </c>
      <c r="R128" s="96">
        <v>3962.0</v>
      </c>
      <c r="S128" s="96">
        <v>4060.0</v>
      </c>
      <c r="T128" s="96">
        <v>4086.0</v>
      </c>
      <c r="U128" s="96">
        <v>3987.0</v>
      </c>
      <c r="V128" s="96">
        <v>3817.0</v>
      </c>
      <c r="W128" s="96">
        <v>3561.0</v>
      </c>
      <c r="X128" s="96">
        <v>4103.0</v>
      </c>
      <c r="Y128" s="96">
        <v>4200.0</v>
      </c>
      <c r="Z128" s="96">
        <v>4069.0</v>
      </c>
      <c r="AA128" s="96">
        <v>4194.0</v>
      </c>
      <c r="AB128" s="96">
        <v>4154.0</v>
      </c>
      <c r="AC128" s="96">
        <v>4112.0</v>
      </c>
      <c r="AD128" s="96">
        <v>4138.0</v>
      </c>
      <c r="AE128" s="96">
        <v>4157.0</v>
      </c>
      <c r="AF128" s="96">
        <v>3834.0</v>
      </c>
      <c r="AG128" s="96">
        <v>3967.0</v>
      </c>
      <c r="AH128" s="96"/>
    </row>
    <row r="129" ht="12.75" customHeight="1">
      <c r="A129" s="96">
        <v>828.0</v>
      </c>
      <c r="B129" s="97" t="s">
        <v>5</v>
      </c>
      <c r="C129" s="96" t="s">
        <v>419</v>
      </c>
      <c r="D129" s="97">
        <v>2000.0</v>
      </c>
      <c r="E129" s="96">
        <v>4509.0</v>
      </c>
      <c r="F129" s="96">
        <v>4413.0</v>
      </c>
      <c r="G129" s="96">
        <v>4340.0</v>
      </c>
      <c r="H129" s="96">
        <v>4181.0</v>
      </c>
      <c r="I129" s="96">
        <v>4243.0</v>
      </c>
      <c r="J129" s="96">
        <v>4242.0</v>
      </c>
      <c r="K129" s="96"/>
      <c r="L129" s="96"/>
      <c r="M129" s="96"/>
      <c r="N129" s="96"/>
      <c r="O129" s="99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</row>
    <row r="130" ht="12.75" customHeight="1">
      <c r="A130" s="96">
        <v>829.0</v>
      </c>
      <c r="B130" s="97" t="s">
        <v>5</v>
      </c>
      <c r="C130" s="98" t="s">
        <v>29</v>
      </c>
      <c r="D130" s="97">
        <v>2000.0</v>
      </c>
      <c r="E130" s="96">
        <v>4532.0</v>
      </c>
      <c r="F130" s="96">
        <v>4438.0</v>
      </c>
      <c r="G130" s="96">
        <v>4357.0</v>
      </c>
      <c r="H130" s="96">
        <v>4175.0</v>
      </c>
      <c r="I130" s="96">
        <v>4237.0</v>
      </c>
      <c r="J130" s="96">
        <v>4272.0</v>
      </c>
      <c r="K130" s="96">
        <v>4257.0</v>
      </c>
      <c r="L130" s="96">
        <v>4159.0</v>
      </c>
      <c r="M130" s="96">
        <v>4142.0</v>
      </c>
      <c r="N130" s="96">
        <v>4061.0</v>
      </c>
      <c r="O130" s="99">
        <v>4185.0</v>
      </c>
      <c r="P130" s="96">
        <v>3570.0</v>
      </c>
      <c r="Q130" s="96">
        <v>3531.0</v>
      </c>
      <c r="R130" s="96">
        <v>3843.0</v>
      </c>
      <c r="S130" s="96">
        <v>3996.0</v>
      </c>
      <c r="T130" s="96">
        <v>3982.0</v>
      </c>
      <c r="U130" s="96">
        <v>3880.0</v>
      </c>
      <c r="V130" s="96">
        <v>3500.0</v>
      </c>
      <c r="W130" s="96">
        <v>3377.0</v>
      </c>
      <c r="X130" s="96">
        <v>3974.0</v>
      </c>
      <c r="Y130" s="96">
        <v>3999.0</v>
      </c>
      <c r="Z130" s="96">
        <v>3739.0</v>
      </c>
      <c r="AA130" s="96">
        <v>4011.0</v>
      </c>
      <c r="AB130" s="96">
        <v>4055.0</v>
      </c>
      <c r="AC130" s="96">
        <v>4072.0</v>
      </c>
      <c r="AD130" s="96">
        <v>3948.0</v>
      </c>
      <c r="AE130" s="96">
        <v>4024.0</v>
      </c>
      <c r="AF130" s="96">
        <v>3618.0</v>
      </c>
      <c r="AG130" s="96">
        <v>3869.0</v>
      </c>
      <c r="AH130" s="96"/>
    </row>
    <row r="131" ht="12.75" customHeight="1">
      <c r="A131" s="96">
        <v>830.0</v>
      </c>
      <c r="B131" s="97" t="s">
        <v>5</v>
      </c>
      <c r="C131" s="98" t="s">
        <v>29</v>
      </c>
      <c r="D131" s="97">
        <v>2000.0</v>
      </c>
      <c r="E131" s="96">
        <v>4472.0</v>
      </c>
      <c r="F131" s="96">
        <v>4333.0</v>
      </c>
      <c r="G131" s="96">
        <v>4235.0</v>
      </c>
      <c r="H131" s="96">
        <v>4057.0</v>
      </c>
      <c r="I131" s="96">
        <v>4174.0</v>
      </c>
      <c r="J131" s="96">
        <v>4169.0</v>
      </c>
      <c r="K131" s="96">
        <v>4170.0</v>
      </c>
      <c r="L131" s="96">
        <v>4114.0</v>
      </c>
      <c r="M131" s="96">
        <v>4073.0</v>
      </c>
      <c r="N131" s="96">
        <v>3970.0</v>
      </c>
      <c r="O131" s="99">
        <v>4094.0</v>
      </c>
      <c r="P131" s="96">
        <v>3655.0</v>
      </c>
      <c r="Q131" s="96">
        <v>3649.0</v>
      </c>
      <c r="R131" s="96">
        <v>3883.0</v>
      </c>
      <c r="S131" s="96">
        <v>3961.0</v>
      </c>
      <c r="T131" s="96">
        <v>3966.0</v>
      </c>
      <c r="U131" s="96">
        <v>3856.0</v>
      </c>
      <c r="V131" s="96">
        <v>3559.0</v>
      </c>
      <c r="W131" s="96">
        <v>3507.0</v>
      </c>
      <c r="X131" s="96">
        <v>3977.0</v>
      </c>
      <c r="Y131" s="96">
        <v>4038.0</v>
      </c>
      <c r="Z131" s="96">
        <v>3832.0</v>
      </c>
      <c r="AA131" s="96">
        <v>4073.0</v>
      </c>
      <c r="AB131" s="96">
        <v>3996.0</v>
      </c>
      <c r="AC131" s="96">
        <v>3986.0</v>
      </c>
      <c r="AD131" s="96">
        <v>3911.0</v>
      </c>
      <c r="AE131" s="96">
        <v>3988.0</v>
      </c>
      <c r="AF131" s="96">
        <v>3532.0</v>
      </c>
      <c r="AG131" s="96">
        <v>3854.0</v>
      </c>
      <c r="AH131" s="96"/>
    </row>
    <row r="132" ht="12.75" customHeight="1">
      <c r="A132" s="96">
        <v>831.0</v>
      </c>
      <c r="B132" s="97" t="s">
        <v>5</v>
      </c>
      <c r="C132" s="98" t="s">
        <v>29</v>
      </c>
      <c r="D132" s="97">
        <v>2000.0</v>
      </c>
      <c r="E132" s="96">
        <v>4526.0</v>
      </c>
      <c r="F132" s="96">
        <v>4348.0</v>
      </c>
      <c r="G132" s="96">
        <v>4205.0</v>
      </c>
      <c r="H132" s="96">
        <v>3997.0</v>
      </c>
      <c r="I132" s="96">
        <v>3983.0</v>
      </c>
      <c r="J132" s="96">
        <v>4160.0</v>
      </c>
      <c r="K132" s="96">
        <v>4204.0</v>
      </c>
      <c r="L132" s="96">
        <v>4032.0</v>
      </c>
      <c r="M132" s="96">
        <v>4016.0</v>
      </c>
      <c r="N132" s="96">
        <v>3882.0</v>
      </c>
      <c r="O132" s="99">
        <v>4114.0</v>
      </c>
      <c r="P132" s="96">
        <v>3493.0</v>
      </c>
      <c r="Q132" s="96">
        <v>3518.0</v>
      </c>
      <c r="R132" s="96">
        <v>3799.0</v>
      </c>
      <c r="S132" s="96">
        <v>3976.0</v>
      </c>
      <c r="T132" s="96">
        <v>3909.0</v>
      </c>
      <c r="U132" s="96">
        <v>3827.0</v>
      </c>
      <c r="V132" s="96">
        <v>3550.0</v>
      </c>
      <c r="W132" s="96">
        <v>3449.0</v>
      </c>
      <c r="X132" s="96">
        <v>4026.0</v>
      </c>
      <c r="Y132" s="96">
        <v>4052.0</v>
      </c>
      <c r="Z132" s="96">
        <v>3818.0</v>
      </c>
      <c r="AA132" s="96">
        <v>4141.0</v>
      </c>
      <c r="AB132" s="96">
        <v>4045.0</v>
      </c>
      <c r="AC132" s="96">
        <v>4069.0</v>
      </c>
      <c r="AD132" s="96">
        <v>3899.0</v>
      </c>
      <c r="AE132" s="96">
        <v>4053.0</v>
      </c>
      <c r="AF132" s="96">
        <v>3587.0</v>
      </c>
      <c r="AG132" s="96">
        <v>3886.0</v>
      </c>
      <c r="AH132" s="96"/>
    </row>
    <row r="133" ht="12.75" customHeight="1">
      <c r="A133" s="96">
        <v>832.0</v>
      </c>
      <c r="B133" s="97" t="s">
        <v>5</v>
      </c>
      <c r="C133" s="100" t="s">
        <v>6</v>
      </c>
      <c r="D133" s="97">
        <v>2000.0</v>
      </c>
      <c r="E133" s="96">
        <v>4545.0</v>
      </c>
      <c r="F133" s="96">
        <v>4400.0</v>
      </c>
      <c r="G133" s="96">
        <v>4363.0</v>
      </c>
      <c r="H133" s="96">
        <v>4194.0</v>
      </c>
      <c r="I133" s="96">
        <v>4252.0</v>
      </c>
      <c r="J133" s="96">
        <v>4280.0</v>
      </c>
      <c r="K133" s="96">
        <v>4283.0</v>
      </c>
      <c r="L133" s="96">
        <v>4136.0</v>
      </c>
      <c r="M133" s="96">
        <v>4025.0</v>
      </c>
      <c r="N133" s="96">
        <v>3876.0</v>
      </c>
      <c r="O133" s="99">
        <v>3881.0</v>
      </c>
      <c r="P133" s="96">
        <v>3435.0</v>
      </c>
      <c r="Q133" s="96">
        <v>3283.0</v>
      </c>
      <c r="R133" s="96">
        <v>3390.0</v>
      </c>
      <c r="S133" s="96">
        <v>3383.0</v>
      </c>
      <c r="T133" s="96">
        <v>3303.0</v>
      </c>
      <c r="U133" s="96">
        <v>3075.0</v>
      </c>
      <c r="V133" s="96">
        <v>2787.0</v>
      </c>
      <c r="W133" s="96">
        <v>2580.0</v>
      </c>
      <c r="X133" s="96">
        <v>2595.0</v>
      </c>
      <c r="Y133" s="96">
        <v>2520.0</v>
      </c>
      <c r="Z133" s="96">
        <v>2404.0</v>
      </c>
      <c r="AA133" s="96">
        <v>2350.0</v>
      </c>
      <c r="AB133" s="96">
        <v>2291.0</v>
      </c>
      <c r="AC133" s="96">
        <v>2237.0</v>
      </c>
      <c r="AD133" s="96">
        <v>2155.0</v>
      </c>
      <c r="AE133" s="96">
        <v>2106.0</v>
      </c>
      <c r="AF133" s="96">
        <v>2027.0</v>
      </c>
      <c r="AG133" s="96">
        <v>1976.0</v>
      </c>
      <c r="AH133" s="96"/>
    </row>
    <row r="134" ht="12.75" customHeight="1">
      <c r="A134" s="96">
        <v>833.0</v>
      </c>
      <c r="B134" s="97" t="s">
        <v>5</v>
      </c>
      <c r="C134" s="96" t="s">
        <v>419</v>
      </c>
      <c r="D134" s="97">
        <v>2000.0</v>
      </c>
      <c r="E134" s="96">
        <v>4475.0</v>
      </c>
      <c r="F134" s="96">
        <v>4364.0</v>
      </c>
      <c r="G134" s="96">
        <v>4281.0</v>
      </c>
      <c r="H134" s="96">
        <v>4082.0</v>
      </c>
      <c r="I134" s="96">
        <v>4174.0</v>
      </c>
      <c r="J134" s="96">
        <v>4161.0</v>
      </c>
      <c r="K134" s="96"/>
      <c r="L134" s="96"/>
      <c r="M134" s="96"/>
      <c r="N134" s="96"/>
      <c r="O134" s="99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</row>
    <row r="135" ht="12.75" customHeight="1">
      <c r="A135" s="96">
        <v>834.0</v>
      </c>
      <c r="B135" s="97" t="s">
        <v>5</v>
      </c>
      <c r="C135" s="100" t="s">
        <v>6</v>
      </c>
      <c r="D135" s="97">
        <v>2000.0</v>
      </c>
      <c r="E135" s="96">
        <v>4528.0</v>
      </c>
      <c r="F135" s="96">
        <v>4395.0</v>
      </c>
      <c r="G135" s="96">
        <v>4329.0</v>
      </c>
      <c r="H135" s="96">
        <v>4134.0</v>
      </c>
      <c r="I135" s="96">
        <v>4220.0</v>
      </c>
      <c r="J135" s="96">
        <v>4220.0</v>
      </c>
      <c r="K135" s="96">
        <v>4254.0</v>
      </c>
      <c r="L135" s="96">
        <v>4108.0</v>
      </c>
      <c r="M135" s="96">
        <v>3965.0</v>
      </c>
      <c r="N135" s="96">
        <v>3779.0</v>
      </c>
      <c r="O135" s="99">
        <v>3813.0</v>
      </c>
      <c r="P135" s="96">
        <v>3242.0</v>
      </c>
      <c r="Q135" s="96">
        <v>3141.0</v>
      </c>
      <c r="R135" s="96">
        <v>3302.0</v>
      </c>
      <c r="S135" s="96">
        <v>3297.0</v>
      </c>
      <c r="T135" s="96">
        <v>3221.0</v>
      </c>
      <c r="U135" s="96">
        <v>2982.0</v>
      </c>
      <c r="V135" s="96">
        <v>2642.0</v>
      </c>
      <c r="W135" s="96">
        <v>2451.0</v>
      </c>
      <c r="X135" s="96">
        <v>2546.0</v>
      </c>
      <c r="Y135" s="96">
        <v>2445.0</v>
      </c>
      <c r="Z135" s="96">
        <v>2314.0</v>
      </c>
      <c r="AA135" s="96">
        <v>2253.0</v>
      </c>
      <c r="AB135" s="96">
        <v>2190.0</v>
      </c>
      <c r="AC135" s="96">
        <v>2123.0</v>
      </c>
      <c r="AD135" s="96">
        <v>2046.0</v>
      </c>
      <c r="AE135" s="96">
        <v>1998.0</v>
      </c>
      <c r="AF135" s="96">
        <v>1917.0</v>
      </c>
      <c r="AG135" s="96">
        <v>1876.0</v>
      </c>
      <c r="AH135" s="96"/>
    </row>
    <row r="136" ht="12.75" customHeight="1">
      <c r="A136" s="96">
        <v>835.0</v>
      </c>
      <c r="B136" s="97" t="s">
        <v>5</v>
      </c>
      <c r="C136" s="100" t="s">
        <v>6</v>
      </c>
      <c r="D136" s="97">
        <v>2000.0</v>
      </c>
      <c r="E136" s="96">
        <v>4424.0</v>
      </c>
      <c r="F136" s="96">
        <v>4294.0</v>
      </c>
      <c r="G136" s="96">
        <v>4188.0</v>
      </c>
      <c r="H136" s="96">
        <v>3987.0</v>
      </c>
      <c r="I136" s="96">
        <v>4108.0</v>
      </c>
      <c r="J136" s="96">
        <v>4121.0</v>
      </c>
      <c r="K136" s="96">
        <v>4128.0</v>
      </c>
      <c r="L136" s="96">
        <v>3911.0</v>
      </c>
      <c r="M136" s="96">
        <v>3798.0</v>
      </c>
      <c r="N136" s="96">
        <v>3593.0</v>
      </c>
      <c r="O136" s="99">
        <v>3449.0</v>
      </c>
      <c r="P136" s="96">
        <v>3185.0</v>
      </c>
      <c r="Q136" s="96">
        <v>3070.0</v>
      </c>
      <c r="R136" s="96">
        <v>3167.0</v>
      </c>
      <c r="S136" s="96">
        <v>3181.0</v>
      </c>
      <c r="T136" s="96">
        <v>3050.0</v>
      </c>
      <c r="U136" s="96">
        <v>2856.0</v>
      </c>
      <c r="V136" s="96">
        <v>2604.0</v>
      </c>
      <c r="W136" s="96">
        <v>2437.0</v>
      </c>
      <c r="X136" s="96">
        <v>2432.0</v>
      </c>
      <c r="Y136" s="96">
        <v>2372.0</v>
      </c>
      <c r="Z136" s="96">
        <v>2263.0</v>
      </c>
      <c r="AA136" s="96">
        <v>2213.0</v>
      </c>
      <c r="AB136" s="96">
        <v>2151.0</v>
      </c>
      <c r="AC136" s="96">
        <v>2096.0</v>
      </c>
      <c r="AD136" s="96">
        <v>2033.0</v>
      </c>
      <c r="AE136" s="96">
        <v>1987.0</v>
      </c>
      <c r="AF136" s="96">
        <v>1920.0</v>
      </c>
      <c r="AG136" s="96">
        <v>1881.0</v>
      </c>
      <c r="AH136" s="96"/>
    </row>
    <row r="137" ht="12.75" customHeight="1">
      <c r="A137" s="96">
        <v>851.0</v>
      </c>
      <c r="B137" s="97" t="s">
        <v>20</v>
      </c>
      <c r="C137" s="98" t="s">
        <v>29</v>
      </c>
      <c r="D137" s="97">
        <v>2000.0</v>
      </c>
      <c r="E137" s="96">
        <v>4586.0</v>
      </c>
      <c r="F137" s="96">
        <v>4423.0</v>
      </c>
      <c r="G137" s="96">
        <v>4310.0</v>
      </c>
      <c r="H137" s="96">
        <v>4134.0</v>
      </c>
      <c r="I137" s="96">
        <v>4269.0</v>
      </c>
      <c r="J137" s="96">
        <v>4269.0</v>
      </c>
      <c r="K137" s="96">
        <v>4290.0</v>
      </c>
      <c r="L137" s="96">
        <v>4207.0</v>
      </c>
      <c r="M137" s="96">
        <v>4153.0</v>
      </c>
      <c r="N137" s="96">
        <v>4046.0</v>
      </c>
      <c r="O137" s="99">
        <v>4220.0</v>
      </c>
      <c r="P137" s="96">
        <v>3854.0</v>
      </c>
      <c r="Q137" s="96">
        <v>3813.0</v>
      </c>
      <c r="R137" s="96">
        <v>4062.0</v>
      </c>
      <c r="S137" s="96">
        <v>4134.0</v>
      </c>
      <c r="T137" s="96">
        <v>4160.0</v>
      </c>
      <c r="U137" s="96">
        <v>4033.0</v>
      </c>
      <c r="V137" s="96">
        <v>3885.0</v>
      </c>
      <c r="W137" s="96">
        <v>3783.0</v>
      </c>
      <c r="X137" s="96">
        <v>4121.0</v>
      </c>
      <c r="Y137" s="96">
        <v>4177.0</v>
      </c>
      <c r="Z137" s="96">
        <v>4100.0</v>
      </c>
      <c r="AA137" s="96">
        <v>4267.0</v>
      </c>
      <c r="AB137" s="96">
        <v>4201.0</v>
      </c>
      <c r="AC137" s="96">
        <v>4209.0</v>
      </c>
      <c r="AD137" s="96">
        <v>4147.0</v>
      </c>
      <c r="AE137" s="96">
        <v>4224.0</v>
      </c>
      <c r="AF137" s="96">
        <v>3915.0</v>
      </c>
      <c r="AG137" s="96">
        <v>4142.0</v>
      </c>
      <c r="AH137" s="96"/>
    </row>
    <row r="138" ht="12.75" customHeight="1">
      <c r="A138" s="96">
        <v>852.0</v>
      </c>
      <c r="B138" s="97" t="s">
        <v>20</v>
      </c>
      <c r="C138" s="96" t="s">
        <v>419</v>
      </c>
      <c r="D138" s="97">
        <v>2000.0</v>
      </c>
      <c r="E138" s="96">
        <v>4564.0</v>
      </c>
      <c r="F138" s="96">
        <v>4434.0</v>
      </c>
      <c r="G138" s="96">
        <v>4349.0</v>
      </c>
      <c r="H138" s="96">
        <v>4174.0</v>
      </c>
      <c r="I138" s="96">
        <v>4272.0</v>
      </c>
      <c r="J138" s="96">
        <v>4283.0</v>
      </c>
      <c r="K138" s="96"/>
      <c r="L138" s="96"/>
      <c r="M138" s="96"/>
      <c r="N138" s="96"/>
      <c r="O138" s="99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</row>
    <row r="139" ht="12.75" customHeight="1">
      <c r="A139" s="96">
        <v>853.0</v>
      </c>
      <c r="B139" s="97" t="s">
        <v>20</v>
      </c>
      <c r="C139" s="100" t="s">
        <v>6</v>
      </c>
      <c r="D139" s="97">
        <v>2000.0</v>
      </c>
      <c r="E139" s="96">
        <v>4562.0</v>
      </c>
      <c r="F139" s="96">
        <v>4488.0</v>
      </c>
      <c r="G139" s="96">
        <v>4437.0</v>
      </c>
      <c r="H139" s="96">
        <v>4323.0</v>
      </c>
      <c r="I139" s="96">
        <v>4326.0</v>
      </c>
      <c r="J139" s="96">
        <v>4326.0</v>
      </c>
      <c r="K139" s="96">
        <v>4341.0</v>
      </c>
      <c r="L139" s="96">
        <v>4276.0</v>
      </c>
      <c r="M139" s="96">
        <v>4199.0</v>
      </c>
      <c r="N139" s="96">
        <v>4075.0</v>
      </c>
      <c r="O139" s="99">
        <v>4031.0</v>
      </c>
      <c r="P139" s="96">
        <v>3844.0</v>
      </c>
      <c r="Q139" s="96">
        <v>3744.0</v>
      </c>
      <c r="R139" s="96">
        <v>3698.0</v>
      </c>
      <c r="S139" s="96">
        <v>3659.0</v>
      </c>
      <c r="T139" s="96">
        <v>3584.0</v>
      </c>
      <c r="U139" s="96">
        <v>3482.0</v>
      </c>
      <c r="V139" s="96">
        <v>3318.0</v>
      </c>
      <c r="W139" s="96">
        <v>3144.0</v>
      </c>
      <c r="X139" s="96">
        <v>3088.0</v>
      </c>
      <c r="Y139" s="96">
        <v>3035.0</v>
      </c>
      <c r="Z139" s="96">
        <v>2961.0</v>
      </c>
      <c r="AA139" s="96">
        <v>2925.0</v>
      </c>
      <c r="AB139" s="96">
        <v>2882.0</v>
      </c>
      <c r="AC139" s="96">
        <v>2829.0</v>
      </c>
      <c r="AD139" s="96">
        <v>2766.0</v>
      </c>
      <c r="AE139" s="96">
        <v>2708.0</v>
      </c>
      <c r="AF139" s="96">
        <v>2573.0</v>
      </c>
      <c r="AG139" s="96">
        <v>2498.0</v>
      </c>
      <c r="AH139" s="96"/>
    </row>
    <row r="140" ht="12.75" customHeight="1">
      <c r="A140" s="96">
        <v>854.0</v>
      </c>
      <c r="B140" s="97" t="s">
        <v>20</v>
      </c>
      <c r="C140" s="100" t="s">
        <v>6</v>
      </c>
      <c r="D140" s="97">
        <v>2000.0</v>
      </c>
      <c r="E140" s="96">
        <v>4610.0</v>
      </c>
      <c r="F140" s="96">
        <v>4477.0</v>
      </c>
      <c r="G140" s="96">
        <v>4417.0</v>
      </c>
      <c r="H140" s="96">
        <v>4245.0</v>
      </c>
      <c r="I140" s="96">
        <v>4332.0</v>
      </c>
      <c r="J140" s="96">
        <v>4329.0</v>
      </c>
      <c r="K140" s="96">
        <v>4352.0</v>
      </c>
      <c r="L140" s="96">
        <v>4220.0</v>
      </c>
      <c r="M140" s="96">
        <v>4101.0</v>
      </c>
      <c r="N140" s="96">
        <v>3954.0</v>
      </c>
      <c r="O140" s="99">
        <v>3950.0</v>
      </c>
      <c r="P140" s="96">
        <v>3512.0</v>
      </c>
      <c r="Q140" s="96">
        <v>3396.0</v>
      </c>
      <c r="R140" s="96">
        <v>3489.0</v>
      </c>
      <c r="S140" s="96">
        <v>3480.0</v>
      </c>
      <c r="T140" s="96">
        <v>3394.0</v>
      </c>
      <c r="U140" s="96">
        <v>3205.0</v>
      </c>
      <c r="V140" s="96">
        <v>2963.0</v>
      </c>
      <c r="W140" s="96">
        <v>2756.0</v>
      </c>
      <c r="X140" s="96">
        <v>2741.0</v>
      </c>
      <c r="Y140" s="96">
        <v>2663.0</v>
      </c>
      <c r="Z140" s="96">
        <v>2550.0</v>
      </c>
      <c r="AA140" s="96">
        <v>2501.0</v>
      </c>
      <c r="AB140" s="96">
        <v>2442.0</v>
      </c>
      <c r="AC140" s="96">
        <v>2364.0</v>
      </c>
      <c r="AD140" s="96">
        <v>2294.0</v>
      </c>
      <c r="AE140" s="96">
        <v>2232.0</v>
      </c>
      <c r="AF140" s="96">
        <v>2148.0</v>
      </c>
      <c r="AG140" s="96">
        <v>2093.0</v>
      </c>
      <c r="AH140" s="96"/>
    </row>
    <row r="141" ht="12.75" customHeight="1">
      <c r="A141" s="96">
        <v>855.0</v>
      </c>
      <c r="B141" s="97" t="s">
        <v>20</v>
      </c>
      <c r="C141" s="100" t="s">
        <v>6</v>
      </c>
      <c r="D141" s="97">
        <v>2000.0</v>
      </c>
      <c r="E141" s="96">
        <v>4570.0</v>
      </c>
      <c r="F141" s="96">
        <v>4462.0</v>
      </c>
      <c r="G141" s="96">
        <v>4383.0</v>
      </c>
      <c r="H141" s="96">
        <v>4166.0</v>
      </c>
      <c r="I141" s="96">
        <v>4318.0</v>
      </c>
      <c r="J141" s="96">
        <v>4314.0</v>
      </c>
      <c r="K141" s="96">
        <v>4311.0</v>
      </c>
      <c r="L141" s="96">
        <v>4193.0</v>
      </c>
      <c r="M141" s="96">
        <v>4057.0</v>
      </c>
      <c r="N141" s="96">
        <v>3872.0</v>
      </c>
      <c r="O141" s="99">
        <v>3939.0</v>
      </c>
      <c r="P141" s="96">
        <v>3430.0</v>
      </c>
      <c r="Q141" s="96">
        <v>3332.0</v>
      </c>
      <c r="R141" s="96">
        <v>3405.0</v>
      </c>
      <c r="S141" s="96">
        <v>3414.0</v>
      </c>
      <c r="T141" s="96">
        <v>3312.0</v>
      </c>
      <c r="U141" s="96">
        <v>3075.0</v>
      </c>
      <c r="V141" s="96">
        <v>2815.0</v>
      </c>
      <c r="W141" s="96">
        <v>2632.0</v>
      </c>
      <c r="X141" s="96">
        <v>2640.0</v>
      </c>
      <c r="Y141" s="96">
        <v>2569.0</v>
      </c>
      <c r="Z141" s="96">
        <v>2451.0</v>
      </c>
      <c r="AA141" s="96">
        <v>2400.0</v>
      </c>
      <c r="AB141" s="96">
        <v>2339.0</v>
      </c>
      <c r="AC141" s="96">
        <v>2280.0</v>
      </c>
      <c r="AD141" s="96">
        <v>2198.0</v>
      </c>
      <c r="AE141" s="96">
        <v>2150.0</v>
      </c>
      <c r="AF141" s="96">
        <v>2066.0</v>
      </c>
      <c r="AG141" s="96">
        <v>2021.0</v>
      </c>
      <c r="AH141" s="96"/>
    </row>
    <row r="142" ht="12.75" customHeight="1">
      <c r="A142" s="96">
        <v>856.0</v>
      </c>
      <c r="B142" s="97" t="s">
        <v>20</v>
      </c>
      <c r="C142" s="100" t="s">
        <v>6</v>
      </c>
      <c r="D142" s="97">
        <v>2000.0</v>
      </c>
      <c r="E142" s="96">
        <v>4532.0</v>
      </c>
      <c r="F142" s="96">
        <v>4438.0</v>
      </c>
      <c r="G142" s="96">
        <v>4348.0</v>
      </c>
      <c r="H142" s="96">
        <v>4175.0</v>
      </c>
      <c r="I142" s="96">
        <v>4229.0</v>
      </c>
      <c r="J142" s="96">
        <v>4202.0</v>
      </c>
      <c r="K142" s="96">
        <v>4234.0</v>
      </c>
      <c r="L142" s="96">
        <v>4155.0</v>
      </c>
      <c r="M142" s="96">
        <v>4035.0</v>
      </c>
      <c r="N142" s="96">
        <v>3900.0</v>
      </c>
      <c r="O142" s="99">
        <v>3862.0</v>
      </c>
      <c r="P142" s="96">
        <v>3457.0</v>
      </c>
      <c r="Q142" s="96">
        <v>3352.0</v>
      </c>
      <c r="R142" s="96">
        <v>3389.0</v>
      </c>
      <c r="S142" s="96">
        <v>3363.0</v>
      </c>
      <c r="T142" s="96">
        <v>3269.0</v>
      </c>
      <c r="U142" s="96">
        <v>3052.0</v>
      </c>
      <c r="V142" s="96">
        <v>2721.0</v>
      </c>
      <c r="W142" s="96">
        <v>2500.0</v>
      </c>
      <c r="X142" s="96">
        <v>2551.0</v>
      </c>
      <c r="Y142" s="96">
        <v>2451.0</v>
      </c>
      <c r="Z142" s="96">
        <v>2329.0</v>
      </c>
      <c r="AA142" s="96">
        <v>2268.0</v>
      </c>
      <c r="AB142" s="96">
        <v>2206.0</v>
      </c>
      <c r="AC142" s="96">
        <v>2138.0</v>
      </c>
      <c r="AD142" s="96">
        <v>2064.0</v>
      </c>
      <c r="AE142" s="96">
        <v>2019.0</v>
      </c>
      <c r="AF142" s="96">
        <v>1934.0</v>
      </c>
      <c r="AG142" s="96">
        <v>1826.0</v>
      </c>
      <c r="AH142" s="96"/>
    </row>
    <row r="143" ht="12.75" customHeight="1">
      <c r="A143" s="96">
        <v>857.0</v>
      </c>
      <c r="B143" s="97" t="s">
        <v>20</v>
      </c>
      <c r="C143" s="96" t="s">
        <v>419</v>
      </c>
      <c r="D143" s="97">
        <v>2000.0</v>
      </c>
      <c r="E143" s="96">
        <v>4555.0</v>
      </c>
      <c r="F143" s="96">
        <v>4420.0</v>
      </c>
      <c r="G143" s="96">
        <v>4383.0</v>
      </c>
      <c r="H143" s="96">
        <v>4244.0</v>
      </c>
      <c r="I143" s="96">
        <v>4274.0</v>
      </c>
      <c r="J143" s="96">
        <v>4263.0</v>
      </c>
      <c r="K143" s="96"/>
      <c r="L143" s="96"/>
      <c r="M143" s="96"/>
      <c r="N143" s="96"/>
      <c r="O143" s="99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</row>
    <row r="144" ht="12.75" customHeight="1">
      <c r="A144" s="96">
        <v>858.0</v>
      </c>
      <c r="B144" s="97" t="s">
        <v>20</v>
      </c>
      <c r="C144" s="96" t="s">
        <v>419</v>
      </c>
      <c r="D144" s="97">
        <v>2000.0</v>
      </c>
      <c r="E144" s="96">
        <v>4534.0</v>
      </c>
      <c r="F144" s="96">
        <v>4436.0</v>
      </c>
      <c r="G144" s="96">
        <v>4369.0</v>
      </c>
      <c r="H144" s="96">
        <v>4229.0</v>
      </c>
      <c r="I144" s="96">
        <v>4230.0</v>
      </c>
      <c r="J144" s="96">
        <v>4305.0</v>
      </c>
      <c r="K144" s="96"/>
      <c r="L144" s="96"/>
      <c r="M144" s="96"/>
      <c r="N144" s="96"/>
      <c r="O144" s="99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</row>
    <row r="145" ht="12.75" customHeight="1">
      <c r="A145" s="96">
        <v>859.0</v>
      </c>
      <c r="B145" s="97" t="s">
        <v>20</v>
      </c>
      <c r="C145" s="100" t="s">
        <v>6</v>
      </c>
      <c r="D145" s="97">
        <v>2000.0</v>
      </c>
      <c r="E145" s="96">
        <v>4533.0</v>
      </c>
      <c r="F145" s="96">
        <v>4424.0</v>
      </c>
      <c r="G145" s="96">
        <v>4355.0</v>
      </c>
      <c r="H145" s="96">
        <v>4209.0</v>
      </c>
      <c r="I145" s="96">
        <v>4251.0</v>
      </c>
      <c r="J145" s="96">
        <v>4254.0</v>
      </c>
      <c r="K145" s="96">
        <v>4275.0</v>
      </c>
      <c r="L145" s="96">
        <v>4187.0</v>
      </c>
      <c r="M145" s="96">
        <v>4075.0</v>
      </c>
      <c r="N145" s="96">
        <v>3926.0</v>
      </c>
      <c r="O145" s="99">
        <v>3893.0</v>
      </c>
      <c r="P145" s="96">
        <v>3572.0</v>
      </c>
      <c r="Q145" s="96">
        <v>3463.0</v>
      </c>
      <c r="R145" s="96">
        <v>3462.0</v>
      </c>
      <c r="S145" s="96">
        <v>3434.0</v>
      </c>
      <c r="T145" s="96">
        <v>3319.0</v>
      </c>
      <c r="U145" s="96">
        <v>3109.0</v>
      </c>
      <c r="V145" s="96">
        <v>2881.0</v>
      </c>
      <c r="W145" s="96">
        <v>2654.0</v>
      </c>
      <c r="X145" s="96">
        <v>2661.0</v>
      </c>
      <c r="Y145" s="96">
        <v>2590.0</v>
      </c>
      <c r="Z145" s="96">
        <v>2457.0</v>
      </c>
      <c r="AA145" s="96">
        <v>2397.0</v>
      </c>
      <c r="AB145" s="96">
        <v>2327.0</v>
      </c>
      <c r="AC145" s="96">
        <v>2264.0</v>
      </c>
      <c r="AD145" s="96">
        <v>2185.0</v>
      </c>
      <c r="AE145" s="96">
        <v>2134.0</v>
      </c>
      <c r="AF145" s="96">
        <v>2046.0</v>
      </c>
      <c r="AG145" s="96">
        <v>1993.0</v>
      </c>
      <c r="AH145" s="96"/>
    </row>
    <row r="146" ht="12.75" customHeight="1">
      <c r="A146" s="96">
        <v>860.0</v>
      </c>
      <c r="B146" s="97" t="s">
        <v>20</v>
      </c>
      <c r="C146" s="96" t="s">
        <v>419</v>
      </c>
      <c r="D146" s="97">
        <v>2000.0</v>
      </c>
      <c r="E146" s="96">
        <v>4594.0</v>
      </c>
      <c r="F146" s="96">
        <v>4482.0</v>
      </c>
      <c r="G146" s="96">
        <v>4330.0</v>
      </c>
      <c r="H146" s="96">
        <v>4270.0</v>
      </c>
      <c r="I146" s="96">
        <v>4309.0</v>
      </c>
      <c r="J146" s="96">
        <v>4342.0</v>
      </c>
      <c r="K146" s="96"/>
      <c r="L146" s="96"/>
      <c r="M146" s="96"/>
      <c r="N146" s="96"/>
      <c r="O146" s="99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</row>
    <row r="147" ht="12.75" customHeight="1">
      <c r="A147" s="96">
        <v>861.0</v>
      </c>
      <c r="B147" s="97" t="s">
        <v>20</v>
      </c>
      <c r="C147" s="98" t="s">
        <v>29</v>
      </c>
      <c r="D147" s="97">
        <v>2000.0</v>
      </c>
      <c r="E147" s="96">
        <v>4537.0</v>
      </c>
      <c r="F147" s="96">
        <v>4469.0</v>
      </c>
      <c r="G147" s="96">
        <v>4386.0</v>
      </c>
      <c r="H147" s="96">
        <v>4230.0</v>
      </c>
      <c r="I147" s="96">
        <v>4250.0</v>
      </c>
      <c r="J147" s="96">
        <v>4256.0</v>
      </c>
      <c r="K147" s="96">
        <v>4296.0</v>
      </c>
      <c r="L147" s="96">
        <v>4232.0</v>
      </c>
      <c r="M147" s="96">
        <v>4217.0</v>
      </c>
      <c r="N147" s="96">
        <v>4179.0</v>
      </c>
      <c r="O147" s="99">
        <v>4236.0</v>
      </c>
      <c r="P147" s="96">
        <v>3852.0</v>
      </c>
      <c r="Q147" s="96">
        <v>3855.0</v>
      </c>
      <c r="R147" s="96">
        <v>4060.0</v>
      </c>
      <c r="S147" s="96">
        <v>4154.0</v>
      </c>
      <c r="T147" s="96">
        <v>4119.0</v>
      </c>
      <c r="U147" s="96">
        <v>4119.0</v>
      </c>
      <c r="V147" s="96">
        <v>3898.0</v>
      </c>
      <c r="W147" s="96">
        <v>3756.0</v>
      </c>
      <c r="X147" s="96">
        <v>4093.0</v>
      </c>
      <c r="Y147" s="96">
        <v>4139.0</v>
      </c>
      <c r="Z147" s="96">
        <v>4007.0</v>
      </c>
      <c r="AA147" s="96">
        <v>4200.0</v>
      </c>
      <c r="AB147" s="96">
        <v>4132.0</v>
      </c>
      <c r="AC147" s="96">
        <v>4112.0</v>
      </c>
      <c r="AD147" s="96">
        <v>4049.0</v>
      </c>
      <c r="AE147" s="96">
        <v>4096.0</v>
      </c>
      <c r="AF147" s="96">
        <v>3763.0</v>
      </c>
      <c r="AG147" s="96">
        <v>3940.0</v>
      </c>
      <c r="AH147" s="96"/>
    </row>
    <row r="148" ht="12.75" customHeight="1">
      <c r="A148" s="96">
        <v>862.0</v>
      </c>
      <c r="B148" s="97" t="s">
        <v>20</v>
      </c>
      <c r="C148" s="98" t="s">
        <v>29</v>
      </c>
      <c r="D148" s="97">
        <v>2000.0</v>
      </c>
      <c r="E148" s="96">
        <v>4701.0</v>
      </c>
      <c r="F148" s="96">
        <v>4589.0</v>
      </c>
      <c r="G148" s="96">
        <v>4485.0</v>
      </c>
      <c r="H148" s="96">
        <v>4341.0</v>
      </c>
      <c r="I148" s="96">
        <v>4403.0</v>
      </c>
      <c r="J148" s="96">
        <v>4434.0</v>
      </c>
      <c r="K148" s="96">
        <v>4428.0</v>
      </c>
      <c r="L148" s="96">
        <v>4375.0</v>
      </c>
      <c r="M148" s="96">
        <v>4345.0</v>
      </c>
      <c r="N148" s="96">
        <v>4308.0</v>
      </c>
      <c r="O148" s="99">
        <v>4360.0</v>
      </c>
      <c r="P148" s="96">
        <v>3860.0</v>
      </c>
      <c r="Q148" s="96">
        <v>3786.0</v>
      </c>
      <c r="R148" s="96">
        <v>4047.0</v>
      </c>
      <c r="S148" s="96">
        <v>4162.0</v>
      </c>
      <c r="T148" s="96">
        <v>4157.0</v>
      </c>
      <c r="U148" s="96">
        <v>4047.0</v>
      </c>
      <c r="V148" s="96">
        <v>3862.0</v>
      </c>
      <c r="W148" s="96">
        <v>3748.0</v>
      </c>
      <c r="X148" s="96">
        <v>4201.0</v>
      </c>
      <c r="Y148" s="96">
        <v>4259.0</v>
      </c>
      <c r="Z148" s="96">
        <v>4074.0</v>
      </c>
      <c r="AA148" s="96">
        <v>4314.0</v>
      </c>
      <c r="AB148" s="96">
        <v>4290.0</v>
      </c>
      <c r="AC148" s="96">
        <v>4215.0</v>
      </c>
      <c r="AD148" s="96">
        <v>4156.0</v>
      </c>
      <c r="AE148" s="96">
        <v>4248.0</v>
      </c>
      <c r="AF148" s="96">
        <v>3882.0</v>
      </c>
      <c r="AG148" s="96">
        <v>4105.0</v>
      </c>
      <c r="AH148" s="96"/>
    </row>
    <row r="149" ht="12.75" customHeight="1">
      <c r="A149" s="96">
        <v>863.0</v>
      </c>
      <c r="B149" s="97" t="s">
        <v>20</v>
      </c>
      <c r="C149" s="96" t="s">
        <v>419</v>
      </c>
      <c r="D149" s="97">
        <v>2000.0</v>
      </c>
      <c r="E149" s="96">
        <v>4658.0</v>
      </c>
      <c r="F149" s="96">
        <v>4604.0</v>
      </c>
      <c r="G149" s="96">
        <v>4570.0</v>
      </c>
      <c r="H149" s="96">
        <v>4512.0</v>
      </c>
      <c r="I149" s="96">
        <v>4462.0</v>
      </c>
      <c r="J149" s="96">
        <v>4457.0</v>
      </c>
      <c r="K149" s="96"/>
      <c r="L149" s="96"/>
      <c r="M149" s="96"/>
      <c r="N149" s="96"/>
      <c r="O149" s="99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</row>
    <row r="150" ht="12.75" customHeight="1">
      <c r="A150" s="96">
        <v>864.0</v>
      </c>
      <c r="B150" s="97" t="s">
        <v>20</v>
      </c>
      <c r="C150" s="98" t="s">
        <v>29</v>
      </c>
      <c r="D150" s="97">
        <v>2000.0</v>
      </c>
      <c r="E150" s="96">
        <v>4514.0</v>
      </c>
      <c r="F150" s="96">
        <v>4401.0</v>
      </c>
      <c r="G150" s="96">
        <v>4322.0</v>
      </c>
      <c r="H150" s="96">
        <v>4181.0</v>
      </c>
      <c r="I150" s="96">
        <v>4227.0</v>
      </c>
      <c r="J150" s="96">
        <v>4226.0</v>
      </c>
      <c r="K150" s="96">
        <v>4260.0</v>
      </c>
      <c r="L150" s="96">
        <v>4232.0</v>
      </c>
      <c r="M150" s="96">
        <v>4202.0</v>
      </c>
      <c r="N150" s="96">
        <v>4159.0</v>
      </c>
      <c r="O150" s="99">
        <v>4212.0</v>
      </c>
      <c r="P150" s="96">
        <v>3948.0</v>
      </c>
      <c r="Q150" s="96">
        <v>3923.0</v>
      </c>
      <c r="R150" s="96">
        <v>4038.0</v>
      </c>
      <c r="S150" s="96">
        <v>4081.0</v>
      </c>
      <c r="T150" s="96">
        <v>4077.0</v>
      </c>
      <c r="U150" s="96">
        <v>4004.0</v>
      </c>
      <c r="V150" s="96">
        <v>3765.0</v>
      </c>
      <c r="W150" s="96">
        <v>3755.0</v>
      </c>
      <c r="X150" s="96">
        <v>4071.0</v>
      </c>
      <c r="Y150" s="96">
        <v>4146.0</v>
      </c>
      <c r="Z150" s="96">
        <v>3978.0</v>
      </c>
      <c r="AA150" s="96">
        <v>4141.0</v>
      </c>
      <c r="AB150" s="96">
        <v>4067.0</v>
      </c>
      <c r="AC150" s="96">
        <v>4054.0</v>
      </c>
      <c r="AD150" s="96">
        <v>3977.0</v>
      </c>
      <c r="AE150" s="96">
        <v>4061.0</v>
      </c>
      <c r="AF150" s="96">
        <v>3609.0</v>
      </c>
      <c r="AG150" s="96">
        <v>3870.0</v>
      </c>
      <c r="AH150" s="96"/>
    </row>
    <row r="151" ht="12.75" customHeight="1">
      <c r="A151" s="96">
        <v>865.0</v>
      </c>
      <c r="B151" s="97" t="s">
        <v>20</v>
      </c>
      <c r="C151" s="98" t="s">
        <v>29</v>
      </c>
      <c r="D151" s="97">
        <v>2000.0</v>
      </c>
      <c r="E151" s="96">
        <v>4559.0</v>
      </c>
      <c r="F151" s="96">
        <v>4458.0</v>
      </c>
      <c r="G151" s="96">
        <v>4396.0</v>
      </c>
      <c r="H151" s="96">
        <v>4258.0</v>
      </c>
      <c r="I151" s="96">
        <v>4302.0</v>
      </c>
      <c r="J151" s="96">
        <v>4305.0</v>
      </c>
      <c r="K151" s="96">
        <v>4302.0</v>
      </c>
      <c r="L151" s="96">
        <v>4255.0</v>
      </c>
      <c r="M151" s="96">
        <v>4285.0</v>
      </c>
      <c r="N151" s="96">
        <v>4222.0</v>
      </c>
      <c r="O151" s="99">
        <v>4206.0</v>
      </c>
      <c r="P151" s="96">
        <v>4097.0</v>
      </c>
      <c r="Q151" s="96">
        <v>3962.0</v>
      </c>
      <c r="R151" s="96">
        <v>4168.0</v>
      </c>
      <c r="S151" s="96">
        <v>4167.0</v>
      </c>
      <c r="T151" s="96">
        <v>4127.0</v>
      </c>
      <c r="U151" s="96">
        <v>4082.0</v>
      </c>
      <c r="V151" s="96">
        <v>3923.0</v>
      </c>
      <c r="W151" s="96">
        <v>3798.0</v>
      </c>
      <c r="X151" s="96">
        <v>4091.0</v>
      </c>
      <c r="Y151" s="96">
        <v>4162.0</v>
      </c>
      <c r="Z151" s="96">
        <v>3986.0</v>
      </c>
      <c r="AA151" s="96">
        <v>4121.0</v>
      </c>
      <c r="AB151" s="96">
        <v>4075.0</v>
      </c>
      <c r="AC151" s="96">
        <v>4064.0</v>
      </c>
      <c r="AD151" s="96">
        <v>3935.0</v>
      </c>
      <c r="AE151" s="96">
        <v>4081.0</v>
      </c>
      <c r="AF151" s="96">
        <v>3605.0</v>
      </c>
      <c r="AG151" s="96">
        <v>3876.0</v>
      </c>
      <c r="AH151" s="96"/>
    </row>
    <row r="152" ht="12.75" customHeight="1">
      <c r="A152" s="96">
        <v>866.0</v>
      </c>
      <c r="B152" s="97" t="s">
        <v>11</v>
      </c>
      <c r="C152" s="98" t="s">
        <v>29</v>
      </c>
      <c r="D152" s="97">
        <v>2000.0</v>
      </c>
      <c r="E152" s="96">
        <v>4640.0</v>
      </c>
      <c r="F152" s="96">
        <v>4517.0</v>
      </c>
      <c r="G152" s="96">
        <v>4417.0</v>
      </c>
      <c r="H152" s="96">
        <v>4233.0</v>
      </c>
      <c r="I152" s="96">
        <v>4340.0</v>
      </c>
      <c r="J152" s="96">
        <v>4347.0</v>
      </c>
      <c r="K152" s="96">
        <v>4364.0</v>
      </c>
      <c r="L152" s="96">
        <v>4321.0</v>
      </c>
      <c r="M152" s="96">
        <v>4279.0</v>
      </c>
      <c r="N152" s="96">
        <v>4231.0</v>
      </c>
      <c r="O152" s="99">
        <v>4302.0</v>
      </c>
      <c r="P152" s="96">
        <v>3946.0</v>
      </c>
      <c r="Q152" s="96">
        <v>3896.0</v>
      </c>
      <c r="R152" s="96">
        <v>4087.0</v>
      </c>
      <c r="S152" s="96">
        <v>4179.0</v>
      </c>
      <c r="T152" s="96">
        <v>4148.0</v>
      </c>
      <c r="U152" s="96">
        <v>4039.0</v>
      </c>
      <c r="V152" s="96">
        <v>3848.0</v>
      </c>
      <c r="W152" s="96">
        <v>3738.0</v>
      </c>
      <c r="X152" s="96">
        <v>4173.0</v>
      </c>
      <c r="Y152" s="96">
        <v>4218.0</v>
      </c>
      <c r="Z152" s="96">
        <v>4186.0</v>
      </c>
      <c r="AA152" s="96">
        <v>4256.0</v>
      </c>
      <c r="AB152" s="96">
        <v>4222.0</v>
      </c>
      <c r="AC152" s="96">
        <v>4204.0</v>
      </c>
      <c r="AD152" s="96">
        <v>4189.0</v>
      </c>
      <c r="AE152" s="96">
        <v>4256.0</v>
      </c>
      <c r="AF152" s="96">
        <v>4029.0</v>
      </c>
      <c r="AG152" s="96">
        <v>4195.0</v>
      </c>
      <c r="AH152" s="96"/>
    </row>
    <row r="153" ht="12.75" customHeight="1">
      <c r="A153" s="96">
        <v>867.0</v>
      </c>
      <c r="B153" s="97" t="s">
        <v>11</v>
      </c>
      <c r="C153" s="98" t="s">
        <v>29</v>
      </c>
      <c r="D153" s="97">
        <v>2000.0</v>
      </c>
      <c r="E153" s="96">
        <v>4448.0</v>
      </c>
      <c r="F153" s="96">
        <v>4360.0</v>
      </c>
      <c r="G153" s="96">
        <v>4286.0</v>
      </c>
      <c r="H153" s="96">
        <v>4135.0</v>
      </c>
      <c r="I153" s="96">
        <v>4159.0</v>
      </c>
      <c r="J153" s="96">
        <v>4191.0</v>
      </c>
      <c r="K153" s="96">
        <v>4191.0</v>
      </c>
      <c r="L153" s="96">
        <v>4143.0</v>
      </c>
      <c r="M153" s="96">
        <v>4141.0</v>
      </c>
      <c r="N153" s="96">
        <v>4060.0</v>
      </c>
      <c r="O153" s="99">
        <v>4147.0</v>
      </c>
      <c r="P153" s="96">
        <v>3818.0</v>
      </c>
      <c r="Q153" s="96">
        <v>3791.0</v>
      </c>
      <c r="R153" s="96">
        <v>3926.0</v>
      </c>
      <c r="S153" s="96">
        <v>4001.0</v>
      </c>
      <c r="T153" s="96">
        <v>3981.0</v>
      </c>
      <c r="U153" s="96">
        <v>3969.0</v>
      </c>
      <c r="V153" s="96">
        <v>3745.0</v>
      </c>
      <c r="W153" s="96">
        <v>3719.0</v>
      </c>
      <c r="X153" s="96">
        <v>4024.0</v>
      </c>
      <c r="Y153" s="96">
        <v>4058.0</v>
      </c>
      <c r="Z153" s="96">
        <v>3957.0</v>
      </c>
      <c r="AA153" s="96">
        <v>4108.0</v>
      </c>
      <c r="AB153" s="96">
        <v>4079.0</v>
      </c>
      <c r="AC153" s="96">
        <v>4033.0</v>
      </c>
      <c r="AD153" s="96">
        <v>4057.0</v>
      </c>
      <c r="AE153" s="96">
        <v>4066.0</v>
      </c>
      <c r="AF153" s="96">
        <v>3855.0</v>
      </c>
      <c r="AG153" s="96">
        <v>3981.0</v>
      </c>
      <c r="AH153" s="96"/>
    </row>
    <row r="154" ht="12.75" customHeight="1">
      <c r="A154" s="96">
        <v>868.0</v>
      </c>
      <c r="B154" s="97" t="s">
        <v>11</v>
      </c>
      <c r="C154" s="98" t="s">
        <v>29</v>
      </c>
      <c r="D154" s="97">
        <v>2000.0</v>
      </c>
      <c r="E154" s="96">
        <v>4521.0</v>
      </c>
      <c r="F154" s="96">
        <v>4393.0</v>
      </c>
      <c r="G154" s="96">
        <v>4315.0</v>
      </c>
      <c r="H154" s="96">
        <v>4184.0</v>
      </c>
      <c r="I154" s="96">
        <v>4253.0</v>
      </c>
      <c r="J154" s="96">
        <v>4258.0</v>
      </c>
      <c r="K154" s="96">
        <v>4254.0</v>
      </c>
      <c r="L154" s="96">
        <v>4243.0</v>
      </c>
      <c r="M154" s="96">
        <v>4215.0</v>
      </c>
      <c r="N154" s="96">
        <v>4154.0</v>
      </c>
      <c r="O154" s="99">
        <v>4213.0</v>
      </c>
      <c r="P154" s="96">
        <v>3853.0</v>
      </c>
      <c r="Q154" s="96">
        <v>3830.0</v>
      </c>
      <c r="R154" s="96">
        <v>3976.0</v>
      </c>
      <c r="S154" s="96">
        <v>4060.0</v>
      </c>
      <c r="T154" s="96">
        <v>4041.0</v>
      </c>
      <c r="U154" s="96">
        <v>3934.0</v>
      </c>
      <c r="V154" s="96">
        <v>3761.0</v>
      </c>
      <c r="W154" s="96">
        <v>3630.0</v>
      </c>
      <c r="X154" s="96">
        <v>4072.0</v>
      </c>
      <c r="Y154" s="96">
        <v>4088.0</v>
      </c>
      <c r="Z154" s="96">
        <v>4018.0</v>
      </c>
      <c r="AA154" s="96">
        <v>4151.0</v>
      </c>
      <c r="AB154" s="96">
        <v>4095.0</v>
      </c>
      <c r="AC154" s="96">
        <v>4060.0</v>
      </c>
      <c r="AD154" s="96">
        <v>3981.0</v>
      </c>
      <c r="AE154" s="96">
        <v>4066.0</v>
      </c>
      <c r="AF154" s="96">
        <v>3731.0</v>
      </c>
      <c r="AG154" s="96">
        <v>3939.0</v>
      </c>
      <c r="AH154" s="96"/>
    </row>
    <row r="155" ht="12.75" customHeight="1">
      <c r="A155" s="96">
        <v>869.0</v>
      </c>
      <c r="B155" s="97" t="s">
        <v>11</v>
      </c>
      <c r="C155" s="100" t="s">
        <v>6</v>
      </c>
      <c r="D155" s="97">
        <v>2000.0</v>
      </c>
      <c r="E155" s="96">
        <v>4532.0</v>
      </c>
      <c r="F155" s="96">
        <v>4422.0</v>
      </c>
      <c r="G155" s="96">
        <v>4314.0</v>
      </c>
      <c r="H155" s="96">
        <v>4150.0</v>
      </c>
      <c r="I155" s="96">
        <v>4187.0</v>
      </c>
      <c r="J155" s="96">
        <v>4274.0</v>
      </c>
      <c r="K155" s="96">
        <v>4263.0</v>
      </c>
      <c r="L155" s="96">
        <v>4129.0</v>
      </c>
      <c r="M155" s="96">
        <v>4000.0</v>
      </c>
      <c r="N155" s="96">
        <v>3860.0</v>
      </c>
      <c r="O155" s="99">
        <v>3852.0</v>
      </c>
      <c r="P155" s="96">
        <v>3439.0</v>
      </c>
      <c r="Q155" s="96">
        <v>3341.0</v>
      </c>
      <c r="R155" s="96">
        <v>3380.0</v>
      </c>
      <c r="S155" s="96">
        <v>3374.0</v>
      </c>
      <c r="T155" s="96">
        <v>3271.0</v>
      </c>
      <c r="U155" s="96">
        <v>3068.0</v>
      </c>
      <c r="V155" s="96">
        <v>2850.0</v>
      </c>
      <c r="W155" s="96">
        <v>2641.0</v>
      </c>
      <c r="X155" s="96">
        <v>2603.0</v>
      </c>
      <c r="Y155" s="96">
        <v>2531.0</v>
      </c>
      <c r="Z155" s="96">
        <v>2442.0</v>
      </c>
      <c r="AA155" s="96">
        <v>2389.0</v>
      </c>
      <c r="AB155" s="96">
        <v>2327.0</v>
      </c>
      <c r="AC155" s="96">
        <v>2264.0</v>
      </c>
      <c r="AD155" s="96">
        <v>2197.0</v>
      </c>
      <c r="AE155" s="96">
        <v>2146.0</v>
      </c>
      <c r="AF155" s="96">
        <v>2061.0</v>
      </c>
      <c r="AG155" s="96">
        <v>2003.0</v>
      </c>
      <c r="AH155" s="96"/>
    </row>
    <row r="156" ht="12.75" customHeight="1">
      <c r="A156" s="96">
        <v>870.0</v>
      </c>
      <c r="B156" s="97" t="s">
        <v>11</v>
      </c>
      <c r="C156" s="100" t="s">
        <v>6</v>
      </c>
      <c r="D156" s="97">
        <v>2000.0</v>
      </c>
      <c r="E156" s="96">
        <v>4500.0</v>
      </c>
      <c r="F156" s="96">
        <v>4388.0</v>
      </c>
      <c r="G156" s="96">
        <v>4262.0</v>
      </c>
      <c r="H156" s="96">
        <v>4084.0</v>
      </c>
      <c r="I156" s="96">
        <v>4172.0</v>
      </c>
      <c r="J156" s="96">
        <v>4210.0</v>
      </c>
      <c r="K156" s="96">
        <v>4215.0</v>
      </c>
      <c r="L156" s="96">
        <v>4068.0</v>
      </c>
      <c r="M156" s="96">
        <v>3944.0</v>
      </c>
      <c r="N156" s="96">
        <v>3778.0</v>
      </c>
      <c r="O156" s="99">
        <v>3787.0</v>
      </c>
      <c r="P156" s="96">
        <v>3394.0</v>
      </c>
      <c r="Q156" s="96">
        <v>3279.0</v>
      </c>
      <c r="R156" s="96">
        <v>3340.0</v>
      </c>
      <c r="S156" s="96">
        <v>3317.0</v>
      </c>
      <c r="T156" s="96">
        <v>3198.0</v>
      </c>
      <c r="U156" s="96">
        <v>3000.0</v>
      </c>
      <c r="V156" s="96">
        <v>2766.0</v>
      </c>
      <c r="W156" s="96">
        <v>2561.0</v>
      </c>
      <c r="X156" s="96">
        <v>2547.0</v>
      </c>
      <c r="Y156" s="96">
        <v>2472.0</v>
      </c>
      <c r="Z156" s="96">
        <v>2377.0</v>
      </c>
      <c r="AA156" s="96">
        <v>2330.0</v>
      </c>
      <c r="AB156" s="96">
        <v>2274.0</v>
      </c>
      <c r="AC156" s="96">
        <v>2209.0</v>
      </c>
      <c r="AD156" s="96">
        <v>2152.0</v>
      </c>
      <c r="AE156" s="96">
        <v>2106.0</v>
      </c>
      <c r="AF156" s="96">
        <v>2042.0</v>
      </c>
      <c r="AG156" s="96">
        <v>1996.0</v>
      </c>
      <c r="AH156" s="96"/>
    </row>
    <row r="157" ht="12.75" customHeight="1">
      <c r="A157" s="96">
        <v>871.0</v>
      </c>
      <c r="B157" s="97" t="s">
        <v>11</v>
      </c>
      <c r="C157" s="96" t="s">
        <v>419</v>
      </c>
      <c r="D157" s="97">
        <v>2000.0</v>
      </c>
      <c r="E157" s="96">
        <v>4614.0</v>
      </c>
      <c r="F157" s="96">
        <v>4520.0</v>
      </c>
      <c r="G157" s="96">
        <v>4417.0</v>
      </c>
      <c r="H157" s="96">
        <v>4293.0</v>
      </c>
      <c r="I157" s="96">
        <v>4337.0</v>
      </c>
      <c r="J157" s="96">
        <v>4339.0</v>
      </c>
      <c r="K157" s="96"/>
      <c r="L157" s="96"/>
      <c r="M157" s="96"/>
      <c r="N157" s="96"/>
      <c r="O157" s="99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</row>
    <row r="158" ht="12.75" customHeight="1">
      <c r="A158" s="96">
        <v>872.0</v>
      </c>
      <c r="B158" s="97" t="s">
        <v>11</v>
      </c>
      <c r="C158" s="96" t="s">
        <v>419</v>
      </c>
      <c r="D158" s="97">
        <v>2000.0</v>
      </c>
      <c r="E158" s="96">
        <v>4646.0</v>
      </c>
      <c r="F158" s="96">
        <v>4551.0</v>
      </c>
      <c r="G158" s="96">
        <v>4440.0</v>
      </c>
      <c r="H158" s="96">
        <v>4291.0</v>
      </c>
      <c r="I158" s="96">
        <v>4364.0</v>
      </c>
      <c r="J158" s="96">
        <v>4387.0</v>
      </c>
      <c r="K158" s="96"/>
      <c r="L158" s="96"/>
      <c r="M158" s="96"/>
      <c r="N158" s="96"/>
      <c r="O158" s="99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</row>
    <row r="159" ht="12.75" customHeight="1">
      <c r="A159" s="96">
        <v>873.0</v>
      </c>
      <c r="B159" s="97" t="s">
        <v>11</v>
      </c>
      <c r="C159" s="100" t="s">
        <v>6</v>
      </c>
      <c r="D159" s="97">
        <v>2000.0</v>
      </c>
      <c r="E159" s="96">
        <v>4578.0</v>
      </c>
      <c r="F159" s="96">
        <v>4493.0</v>
      </c>
      <c r="G159" s="96">
        <v>4400.0</v>
      </c>
      <c r="H159" s="96">
        <v>4275.0</v>
      </c>
      <c r="I159" s="96">
        <v>4302.0</v>
      </c>
      <c r="J159" s="96">
        <v>4313.0</v>
      </c>
      <c r="K159" s="96">
        <v>4346.0</v>
      </c>
      <c r="L159" s="96">
        <v>4264.0</v>
      </c>
      <c r="M159" s="96">
        <v>4170.0</v>
      </c>
      <c r="N159" s="96">
        <v>4027.0</v>
      </c>
      <c r="O159" s="99">
        <v>3978.0</v>
      </c>
      <c r="P159" s="96">
        <v>3640.0</v>
      </c>
      <c r="Q159" s="96">
        <v>3511.0</v>
      </c>
      <c r="R159" s="96">
        <v>3536.0</v>
      </c>
      <c r="S159" s="96">
        <v>3512.0</v>
      </c>
      <c r="T159" s="96">
        <v>3390.0</v>
      </c>
      <c r="U159" s="96">
        <v>3134.0</v>
      </c>
      <c r="V159" s="96">
        <v>2892.0</v>
      </c>
      <c r="W159" s="96">
        <v>2690.0</v>
      </c>
      <c r="X159" s="96">
        <v>2684.0</v>
      </c>
      <c r="Y159" s="96">
        <v>2588.0</v>
      </c>
      <c r="Z159" s="96">
        <v>2452.0</v>
      </c>
      <c r="AA159" s="96">
        <v>2390.0</v>
      </c>
      <c r="AB159" s="96">
        <v>2316.0</v>
      </c>
      <c r="AC159" s="96">
        <v>2240.0</v>
      </c>
      <c r="AD159" s="96">
        <v>2134.0</v>
      </c>
      <c r="AE159" s="96">
        <v>2066.0</v>
      </c>
      <c r="AF159" s="96">
        <v>1977.0</v>
      </c>
      <c r="AG159" s="96">
        <v>1914.0</v>
      </c>
      <c r="AH159" s="96"/>
    </row>
    <row r="160" ht="12.75" customHeight="1">
      <c r="A160" s="96">
        <v>874.0</v>
      </c>
      <c r="B160" s="97" t="s">
        <v>11</v>
      </c>
      <c r="C160" s="100" t="s">
        <v>6</v>
      </c>
      <c r="D160" s="97">
        <v>2000.0</v>
      </c>
      <c r="E160" s="96">
        <v>4580.0</v>
      </c>
      <c r="F160" s="96">
        <v>4497.0</v>
      </c>
      <c r="G160" s="96">
        <v>4398.0</v>
      </c>
      <c r="H160" s="96">
        <v>4240.0</v>
      </c>
      <c r="I160" s="96">
        <v>4269.0</v>
      </c>
      <c r="J160" s="96">
        <v>4306.0</v>
      </c>
      <c r="K160" s="96">
        <v>4306.0</v>
      </c>
      <c r="L160" s="96">
        <v>4175.0</v>
      </c>
      <c r="M160" s="96">
        <v>4059.0</v>
      </c>
      <c r="N160" s="96">
        <v>3865.0</v>
      </c>
      <c r="O160" s="99">
        <v>3847.0</v>
      </c>
      <c r="P160" s="96">
        <v>3441.0</v>
      </c>
      <c r="Q160" s="96">
        <v>3343.0</v>
      </c>
      <c r="R160" s="96">
        <v>3427.0</v>
      </c>
      <c r="S160" s="96">
        <v>3396.0</v>
      </c>
      <c r="T160" s="96">
        <v>3313.0</v>
      </c>
      <c r="U160" s="96">
        <v>3075.0</v>
      </c>
      <c r="V160" s="96">
        <v>2817.0</v>
      </c>
      <c r="W160" s="96">
        <v>2578.0</v>
      </c>
      <c r="X160" s="96">
        <v>2626.0</v>
      </c>
      <c r="Y160" s="96">
        <v>2534.0</v>
      </c>
      <c r="Z160" s="96">
        <v>2399.0</v>
      </c>
      <c r="AA160" s="96">
        <v>2323.0</v>
      </c>
      <c r="AB160" s="96">
        <v>2277.0</v>
      </c>
      <c r="AC160" s="96">
        <v>2194.0</v>
      </c>
      <c r="AD160" s="96">
        <v>2124.0</v>
      </c>
      <c r="AE160" s="96">
        <v>2067.0</v>
      </c>
      <c r="AF160" s="96">
        <v>1975.0</v>
      </c>
      <c r="AG160" s="96">
        <v>1936.0</v>
      </c>
      <c r="AH160" s="96"/>
    </row>
    <row r="161" ht="12.75" customHeight="1">
      <c r="A161" s="96">
        <v>875.0</v>
      </c>
      <c r="B161" s="97" t="s">
        <v>11</v>
      </c>
      <c r="C161" s="98" t="s">
        <v>29</v>
      </c>
      <c r="D161" s="97">
        <v>2000.0</v>
      </c>
      <c r="E161" s="96">
        <v>4672.0</v>
      </c>
      <c r="F161" s="96">
        <v>4539.0</v>
      </c>
      <c r="G161" s="96">
        <v>4382.0</v>
      </c>
      <c r="H161" s="96">
        <v>4185.0</v>
      </c>
      <c r="I161" s="96">
        <v>4317.0</v>
      </c>
      <c r="J161" s="96">
        <v>4341.0</v>
      </c>
      <c r="K161" s="96">
        <v>4369.0</v>
      </c>
      <c r="L161" s="96">
        <v>4237.0</v>
      </c>
      <c r="M161" s="96">
        <v>4220.0</v>
      </c>
      <c r="N161" s="96">
        <v>4100.0</v>
      </c>
      <c r="O161" s="99">
        <v>4250.0</v>
      </c>
      <c r="P161" s="96">
        <v>3658.0</v>
      </c>
      <c r="Q161" s="96">
        <v>3675.0</v>
      </c>
      <c r="R161" s="96">
        <v>4003.0</v>
      </c>
      <c r="S161" s="96">
        <v>4108.0</v>
      </c>
      <c r="T161" s="96">
        <v>4096.0</v>
      </c>
      <c r="U161" s="96">
        <v>4013.0</v>
      </c>
      <c r="V161" s="96">
        <v>3733.0</v>
      </c>
      <c r="W161" s="96">
        <v>3722.0</v>
      </c>
      <c r="X161" s="96">
        <v>4165.0</v>
      </c>
      <c r="Y161" s="96">
        <v>4243.0</v>
      </c>
      <c r="Z161" s="96">
        <v>4045.0</v>
      </c>
      <c r="AA161" s="96">
        <v>4258.0</v>
      </c>
      <c r="AB161" s="96">
        <v>4200.0</v>
      </c>
      <c r="AC161" s="96">
        <v>4167.0</v>
      </c>
      <c r="AD161" s="96">
        <v>4069.0</v>
      </c>
      <c r="AE161" s="96">
        <v>4206.0</v>
      </c>
      <c r="AF161" s="96">
        <v>3809.0</v>
      </c>
      <c r="AG161" s="96">
        <v>4113.0</v>
      </c>
      <c r="AH161" s="96"/>
    </row>
    <row r="162" ht="12.75" customHeight="1">
      <c r="A162" s="96">
        <v>876.0</v>
      </c>
      <c r="B162" s="97" t="s">
        <v>11</v>
      </c>
      <c r="C162" s="100" t="s">
        <v>6</v>
      </c>
      <c r="D162" s="97">
        <v>2000.0</v>
      </c>
      <c r="E162" s="96">
        <v>4543.0</v>
      </c>
      <c r="F162" s="96">
        <v>4470.0</v>
      </c>
      <c r="G162" s="96">
        <v>4394.0</v>
      </c>
      <c r="H162" s="96">
        <v>4208.0</v>
      </c>
      <c r="I162" s="96">
        <v>4384.0</v>
      </c>
      <c r="J162" s="96">
        <v>4345.0</v>
      </c>
      <c r="K162" s="96">
        <v>4309.0</v>
      </c>
      <c r="L162" s="96">
        <v>4247.0</v>
      </c>
      <c r="M162" s="96">
        <v>4175.0</v>
      </c>
      <c r="N162" s="96">
        <v>4051.0</v>
      </c>
      <c r="O162" s="99">
        <v>3993.0</v>
      </c>
      <c r="P162" s="96">
        <v>3762.0</v>
      </c>
      <c r="Q162" s="96">
        <v>3569.0</v>
      </c>
      <c r="R162" s="96">
        <v>3625.0</v>
      </c>
      <c r="S162" s="96">
        <v>3527.0</v>
      </c>
      <c r="T162" s="96">
        <v>3385.0</v>
      </c>
      <c r="U162" s="96">
        <v>3159.0</v>
      </c>
      <c r="V162" s="96">
        <v>2858.0</v>
      </c>
      <c r="W162" s="96">
        <v>2686.0</v>
      </c>
      <c r="X162" s="96">
        <v>2645.0</v>
      </c>
      <c r="Y162" s="96">
        <v>2547.0</v>
      </c>
      <c r="Z162" s="96">
        <v>2379.0</v>
      </c>
      <c r="AA162" s="96">
        <v>2299.0</v>
      </c>
      <c r="AB162" s="96">
        <v>2216.0</v>
      </c>
      <c r="AC162" s="96">
        <v>2141.0</v>
      </c>
      <c r="AD162" s="96">
        <v>2052.0</v>
      </c>
      <c r="AE162" s="96">
        <v>1991.0</v>
      </c>
      <c r="AF162" s="96">
        <v>1912.0</v>
      </c>
      <c r="AG162" s="96">
        <v>1860.0</v>
      </c>
      <c r="AH162" s="96"/>
    </row>
    <row r="163" ht="12.75" customHeight="1">
      <c r="A163" s="96">
        <v>877.0</v>
      </c>
      <c r="B163" s="97" t="s">
        <v>11</v>
      </c>
      <c r="C163" s="96" t="s">
        <v>419</v>
      </c>
      <c r="D163" s="97">
        <v>2000.0</v>
      </c>
      <c r="E163" s="96">
        <v>4588.0</v>
      </c>
      <c r="F163" s="96">
        <v>4479.0</v>
      </c>
      <c r="G163" s="96">
        <v>4316.0</v>
      </c>
      <c r="H163" s="96">
        <v>4221.0</v>
      </c>
      <c r="I163" s="96">
        <v>4296.0</v>
      </c>
      <c r="J163" s="96">
        <v>4290.0</v>
      </c>
      <c r="K163" s="96"/>
      <c r="L163" s="96"/>
      <c r="M163" s="96"/>
      <c r="N163" s="96"/>
      <c r="O163" s="99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</row>
    <row r="164" ht="12.75" customHeight="1">
      <c r="A164" s="96">
        <v>878.0</v>
      </c>
      <c r="B164" s="97" t="s">
        <v>11</v>
      </c>
      <c r="C164" s="96" t="s">
        <v>419</v>
      </c>
      <c r="D164" s="97">
        <v>2000.0</v>
      </c>
      <c r="E164" s="96">
        <v>4580.0</v>
      </c>
      <c r="F164" s="96">
        <v>4531.0</v>
      </c>
      <c r="G164" s="96">
        <v>4456.0</v>
      </c>
      <c r="H164" s="96">
        <v>4336.0</v>
      </c>
      <c r="I164" s="96">
        <v>4307.0</v>
      </c>
      <c r="J164" s="96">
        <v>4327.0</v>
      </c>
      <c r="K164" s="96"/>
      <c r="L164" s="96"/>
      <c r="M164" s="96"/>
      <c r="N164" s="96"/>
      <c r="O164" s="99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</row>
    <row r="165" ht="12.75" customHeight="1">
      <c r="A165" s="96">
        <v>879.0</v>
      </c>
      <c r="B165" s="97" t="s">
        <v>11</v>
      </c>
      <c r="C165" s="98" t="s">
        <v>29</v>
      </c>
      <c r="D165" s="97">
        <v>2000.0</v>
      </c>
      <c r="E165" s="96">
        <v>4583.0</v>
      </c>
      <c r="F165" s="96">
        <v>4490.0</v>
      </c>
      <c r="G165" s="96">
        <v>4340.0</v>
      </c>
      <c r="H165" s="96">
        <v>4258.0</v>
      </c>
      <c r="I165" s="96">
        <v>4292.0</v>
      </c>
      <c r="J165" s="96">
        <v>4309.0</v>
      </c>
      <c r="K165" s="96">
        <v>4286.0</v>
      </c>
      <c r="L165" s="96">
        <v>4245.0</v>
      </c>
      <c r="M165" s="96">
        <v>4253.0</v>
      </c>
      <c r="N165" s="96">
        <v>4116.0</v>
      </c>
      <c r="O165" s="99">
        <v>4209.0</v>
      </c>
      <c r="P165" s="96">
        <v>3879.0</v>
      </c>
      <c r="Q165" s="96">
        <v>3841.0</v>
      </c>
      <c r="R165" s="96">
        <v>4054.0</v>
      </c>
      <c r="S165" s="96">
        <v>4186.0</v>
      </c>
      <c r="T165" s="96">
        <v>4140.0</v>
      </c>
      <c r="U165" s="96">
        <v>4072.0</v>
      </c>
      <c r="V165" s="96">
        <v>3871.0</v>
      </c>
      <c r="W165" s="96">
        <v>3750.0</v>
      </c>
      <c r="X165" s="96">
        <v>4130.0</v>
      </c>
      <c r="Y165" s="96">
        <v>4225.0</v>
      </c>
      <c r="Z165" s="96">
        <v>4099.0</v>
      </c>
      <c r="AA165" s="96">
        <v>4228.0</v>
      </c>
      <c r="AB165" s="96">
        <v>4239.0</v>
      </c>
      <c r="AC165" s="96">
        <v>4147.0</v>
      </c>
      <c r="AD165" s="96">
        <v>4137.0</v>
      </c>
      <c r="AE165" s="96">
        <v>4179.0</v>
      </c>
      <c r="AF165" s="96">
        <v>3793.0</v>
      </c>
      <c r="AG165" s="96">
        <v>4026.0</v>
      </c>
      <c r="AH165" s="96"/>
    </row>
    <row r="166" ht="12.75" customHeight="1">
      <c r="A166" s="96">
        <v>880.0</v>
      </c>
      <c r="B166" s="97" t="s">
        <v>11</v>
      </c>
      <c r="C166" s="96" t="s">
        <v>419</v>
      </c>
      <c r="D166" s="97">
        <v>2000.0</v>
      </c>
      <c r="E166" s="96">
        <v>4520.0</v>
      </c>
      <c r="F166" s="96">
        <v>4443.0</v>
      </c>
      <c r="G166" s="96">
        <v>4331.0</v>
      </c>
      <c r="H166" s="96">
        <v>4159.0</v>
      </c>
      <c r="I166" s="96">
        <v>4208.0</v>
      </c>
      <c r="J166" s="96">
        <v>4239.0</v>
      </c>
      <c r="K166" s="96"/>
      <c r="L166" s="96"/>
      <c r="M166" s="96"/>
      <c r="N166" s="96"/>
      <c r="O166" s="99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</row>
    <row r="167" ht="12.75" customHeight="1">
      <c r="A167" s="96">
        <v>881.0</v>
      </c>
      <c r="B167" s="97" t="s">
        <v>23</v>
      </c>
      <c r="C167" s="98" t="s">
        <v>29</v>
      </c>
      <c r="D167" s="97">
        <v>2000.0</v>
      </c>
      <c r="E167" s="96">
        <v>4639.0</v>
      </c>
      <c r="F167" s="96">
        <v>4567.0</v>
      </c>
      <c r="G167" s="96">
        <v>4472.0</v>
      </c>
      <c r="H167" s="96">
        <v>4360.0</v>
      </c>
      <c r="I167" s="96">
        <v>4388.0</v>
      </c>
      <c r="J167" s="96">
        <v>4384.0</v>
      </c>
      <c r="K167" s="96">
        <v>4403.0</v>
      </c>
      <c r="L167" s="96">
        <v>4367.0</v>
      </c>
      <c r="M167" s="96">
        <v>4357.0</v>
      </c>
      <c r="N167" s="96">
        <v>4308.0</v>
      </c>
      <c r="O167" s="99">
        <v>4370.0</v>
      </c>
      <c r="P167" s="96">
        <v>4187.0</v>
      </c>
      <c r="Q167" s="96">
        <v>4165.0</v>
      </c>
      <c r="R167" s="96">
        <v>4245.0</v>
      </c>
      <c r="S167" s="96">
        <v>4371.0</v>
      </c>
      <c r="T167" s="96">
        <v>4334.0</v>
      </c>
      <c r="U167" s="96">
        <v>4285.0</v>
      </c>
      <c r="V167" s="96">
        <v>4178.0</v>
      </c>
      <c r="W167" s="96">
        <v>4092.0</v>
      </c>
      <c r="X167" s="96">
        <v>4314.0</v>
      </c>
      <c r="Y167" s="96">
        <v>4338.0</v>
      </c>
      <c r="Z167" s="96">
        <v>4252.0</v>
      </c>
      <c r="AA167" s="96">
        <v>4345.0</v>
      </c>
      <c r="AB167" s="96">
        <v>4308.0</v>
      </c>
      <c r="AC167" s="96">
        <v>4320.0</v>
      </c>
      <c r="AD167" s="96">
        <v>4255.0</v>
      </c>
      <c r="AE167" s="96">
        <v>4311.0</v>
      </c>
      <c r="AF167" s="96">
        <v>4010.0</v>
      </c>
      <c r="AG167" s="96">
        <v>4232.0</v>
      </c>
      <c r="AH167" s="96"/>
    </row>
    <row r="168" ht="12.75" customHeight="1">
      <c r="A168" s="96">
        <v>882.0</v>
      </c>
      <c r="B168" s="97" t="s">
        <v>23</v>
      </c>
      <c r="C168" s="96" t="s">
        <v>419</v>
      </c>
      <c r="D168" s="97">
        <v>2000.0</v>
      </c>
      <c r="E168" s="96">
        <v>4398.0</v>
      </c>
      <c r="F168" s="96">
        <v>4359.0</v>
      </c>
      <c r="G168" s="96">
        <v>4293.0</v>
      </c>
      <c r="H168" s="96">
        <v>4216.0</v>
      </c>
      <c r="I168" s="96">
        <v>4174.0</v>
      </c>
      <c r="J168" s="96">
        <v>4158.0</v>
      </c>
      <c r="K168" s="96"/>
      <c r="L168" s="96"/>
      <c r="M168" s="96"/>
      <c r="N168" s="96"/>
      <c r="O168" s="99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</row>
    <row r="169" ht="12.75" customHeight="1">
      <c r="A169" s="96">
        <v>883.0</v>
      </c>
      <c r="B169" s="97" t="s">
        <v>23</v>
      </c>
      <c r="C169" s="98" t="s">
        <v>29</v>
      </c>
      <c r="D169" s="97">
        <v>2000.0</v>
      </c>
      <c r="E169" s="96">
        <v>4452.0</v>
      </c>
      <c r="F169" s="96">
        <v>4407.0</v>
      </c>
      <c r="G169" s="96">
        <v>4309.0</v>
      </c>
      <c r="H169" s="96">
        <v>4164.0</v>
      </c>
      <c r="I169" s="96">
        <v>4158.0</v>
      </c>
      <c r="J169" s="96">
        <v>4191.0</v>
      </c>
      <c r="K169" s="96">
        <v>4194.0</v>
      </c>
      <c r="L169" s="96">
        <v>4159.0</v>
      </c>
      <c r="M169" s="96">
        <v>4145.0</v>
      </c>
      <c r="N169" s="96">
        <v>4101.0</v>
      </c>
      <c r="O169" s="99">
        <v>4158.0</v>
      </c>
      <c r="P169" s="96">
        <v>3802.0</v>
      </c>
      <c r="Q169" s="96">
        <v>3789.0</v>
      </c>
      <c r="R169" s="96">
        <v>4008.0</v>
      </c>
      <c r="S169" s="96">
        <v>4074.0</v>
      </c>
      <c r="T169" s="96">
        <v>4058.0</v>
      </c>
      <c r="U169" s="96">
        <v>3993.0</v>
      </c>
      <c r="V169" s="96">
        <v>3764.0</v>
      </c>
      <c r="W169" s="96">
        <v>3580.0</v>
      </c>
      <c r="X169" s="96">
        <v>4016.0</v>
      </c>
      <c r="Y169" s="96">
        <v>4045.0</v>
      </c>
      <c r="Z169" s="96">
        <v>3879.0</v>
      </c>
      <c r="AA169" s="96">
        <v>4073.0</v>
      </c>
      <c r="AB169" s="96">
        <v>4017.0</v>
      </c>
      <c r="AC169" s="96">
        <v>3988.0</v>
      </c>
      <c r="AD169" s="96">
        <v>3931.0</v>
      </c>
      <c r="AE169" s="96">
        <v>4031.0</v>
      </c>
      <c r="AF169" s="96">
        <v>3653.0</v>
      </c>
      <c r="AG169" s="96">
        <v>3835.0</v>
      </c>
      <c r="AH169" s="96"/>
    </row>
    <row r="170" ht="12.75" customHeight="1">
      <c r="A170" s="96">
        <v>884.0</v>
      </c>
      <c r="B170" s="97" t="s">
        <v>23</v>
      </c>
      <c r="C170" s="100" t="s">
        <v>6</v>
      </c>
      <c r="D170" s="97">
        <v>2000.0</v>
      </c>
      <c r="E170" s="96">
        <v>4606.0</v>
      </c>
      <c r="F170" s="96">
        <v>4545.0</v>
      </c>
      <c r="G170" s="96">
        <v>4464.0</v>
      </c>
      <c r="H170" s="96">
        <v>4347.0</v>
      </c>
      <c r="I170" s="96">
        <v>4342.0</v>
      </c>
      <c r="J170" s="96">
        <v>4345.0</v>
      </c>
      <c r="K170" s="96">
        <v>4356.0</v>
      </c>
      <c r="L170" s="96">
        <v>4279.0</v>
      </c>
      <c r="M170" s="96">
        <v>4194.0</v>
      </c>
      <c r="N170" s="96">
        <v>4078.0</v>
      </c>
      <c r="O170" s="99">
        <v>4041.0</v>
      </c>
      <c r="P170" s="96">
        <v>3843.0</v>
      </c>
      <c r="Q170" s="96">
        <v>3712.0</v>
      </c>
      <c r="R170" s="96">
        <v>3697.0</v>
      </c>
      <c r="S170" s="96">
        <v>3645.0</v>
      </c>
      <c r="T170" s="96">
        <v>3539.0</v>
      </c>
      <c r="U170" s="96">
        <v>3389.0</v>
      </c>
      <c r="V170" s="96">
        <v>3170.0</v>
      </c>
      <c r="W170" s="96">
        <v>2940.0</v>
      </c>
      <c r="X170" s="96">
        <v>2910.0</v>
      </c>
      <c r="Y170" s="96">
        <v>2845.0</v>
      </c>
      <c r="Z170" s="96">
        <v>2749.0</v>
      </c>
      <c r="AA170" s="96">
        <v>2706.0</v>
      </c>
      <c r="AB170" s="96">
        <v>2648.0</v>
      </c>
      <c r="AC170" s="96">
        <v>2578.0</v>
      </c>
      <c r="AD170" s="96">
        <v>2500.0</v>
      </c>
      <c r="AE170" s="96">
        <v>2447.0</v>
      </c>
      <c r="AF170" s="96">
        <v>2321.0</v>
      </c>
      <c r="AG170" s="96">
        <v>2252.0</v>
      </c>
      <c r="AH170" s="96"/>
    </row>
    <row r="171" ht="12.75" customHeight="1">
      <c r="A171" s="96">
        <v>885.0</v>
      </c>
      <c r="B171" s="97" t="s">
        <v>23</v>
      </c>
      <c r="C171" s="98" t="s">
        <v>29</v>
      </c>
      <c r="D171" s="97">
        <v>2000.0</v>
      </c>
      <c r="E171" s="96">
        <v>4692.0</v>
      </c>
      <c r="F171" s="96">
        <v>4641.0</v>
      </c>
      <c r="G171" s="96">
        <v>4570.0</v>
      </c>
      <c r="H171" s="96">
        <v>4448.0</v>
      </c>
      <c r="I171" s="96">
        <v>4423.0</v>
      </c>
      <c r="J171" s="96">
        <v>4437.0</v>
      </c>
      <c r="K171" s="96">
        <v>4448.0</v>
      </c>
      <c r="L171" s="96">
        <v>4394.0</v>
      </c>
      <c r="M171" s="96">
        <v>4390.0</v>
      </c>
      <c r="N171" s="96">
        <v>4227.0</v>
      </c>
      <c r="O171" s="99">
        <v>4511.0</v>
      </c>
      <c r="P171" s="96">
        <v>4108.0</v>
      </c>
      <c r="Q171" s="96">
        <v>4077.0</v>
      </c>
      <c r="R171" s="96">
        <v>4217.0</v>
      </c>
      <c r="S171" s="96">
        <v>4292.0</v>
      </c>
      <c r="T171" s="96">
        <v>4276.0</v>
      </c>
      <c r="U171" s="96">
        <v>4189.0</v>
      </c>
      <c r="V171" s="96">
        <v>3958.0</v>
      </c>
      <c r="W171" s="96">
        <v>3883.0</v>
      </c>
      <c r="X171" s="96">
        <v>4257.0</v>
      </c>
      <c r="Y171" s="96">
        <v>4331.0</v>
      </c>
      <c r="Z171" s="96">
        <v>4227.0</v>
      </c>
      <c r="AA171" s="96">
        <v>4351.0</v>
      </c>
      <c r="AB171" s="96">
        <v>4291.0</v>
      </c>
      <c r="AC171" s="96">
        <v>4297.0</v>
      </c>
      <c r="AD171" s="96">
        <v>4255.0</v>
      </c>
      <c r="AE171" s="96">
        <v>4244.0</v>
      </c>
      <c r="AF171" s="96">
        <v>3967.0</v>
      </c>
      <c r="AG171" s="96">
        <v>4201.0</v>
      </c>
      <c r="AH171" s="96"/>
    </row>
    <row r="172" ht="12.75" customHeight="1">
      <c r="A172" s="96">
        <v>886.0</v>
      </c>
      <c r="B172" s="97" t="s">
        <v>23</v>
      </c>
      <c r="C172" s="96" t="s">
        <v>419</v>
      </c>
      <c r="D172" s="97">
        <v>2000.0</v>
      </c>
      <c r="E172" s="96">
        <v>4525.0</v>
      </c>
      <c r="F172" s="96">
        <v>4454.0</v>
      </c>
      <c r="G172" s="96">
        <v>4350.0</v>
      </c>
      <c r="H172" s="96">
        <v>4201.0</v>
      </c>
      <c r="I172" s="96">
        <v>4230.0</v>
      </c>
      <c r="J172" s="96">
        <v>4262.0</v>
      </c>
      <c r="K172" s="96"/>
      <c r="L172" s="96"/>
      <c r="M172" s="96"/>
      <c r="N172" s="96"/>
      <c r="O172" s="99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</row>
    <row r="173" ht="12.75" customHeight="1">
      <c r="A173" s="96">
        <v>887.0</v>
      </c>
      <c r="B173" s="97" t="s">
        <v>23</v>
      </c>
      <c r="C173" s="98" t="s">
        <v>29</v>
      </c>
      <c r="D173" s="97">
        <v>2000.0</v>
      </c>
      <c r="E173" s="96">
        <v>4604.0</v>
      </c>
      <c r="F173" s="96">
        <v>4502.0</v>
      </c>
      <c r="G173" s="96">
        <v>4357.0</v>
      </c>
      <c r="H173" s="96">
        <v>4186.0</v>
      </c>
      <c r="I173" s="96">
        <v>4292.0</v>
      </c>
      <c r="J173" s="96">
        <v>4319.0</v>
      </c>
      <c r="K173" s="96">
        <v>4333.0</v>
      </c>
      <c r="L173" s="96">
        <v>4285.0</v>
      </c>
      <c r="M173" s="96">
        <v>4272.0</v>
      </c>
      <c r="N173" s="96">
        <v>4201.0</v>
      </c>
      <c r="O173" s="99">
        <v>4284.0</v>
      </c>
      <c r="P173" s="96">
        <v>3970.0</v>
      </c>
      <c r="Q173" s="96">
        <v>3490.0</v>
      </c>
      <c r="R173" s="96">
        <v>4100.0</v>
      </c>
      <c r="S173" s="96">
        <v>4177.0</v>
      </c>
      <c r="T173" s="96">
        <v>4172.0</v>
      </c>
      <c r="U173" s="96">
        <v>4067.0</v>
      </c>
      <c r="V173" s="96">
        <v>3747.0</v>
      </c>
      <c r="W173" s="96">
        <v>3862.0</v>
      </c>
      <c r="X173" s="96">
        <v>4162.0</v>
      </c>
      <c r="Y173" s="96">
        <v>4239.0</v>
      </c>
      <c r="Z173" s="96">
        <v>4104.0</v>
      </c>
      <c r="AA173" s="96">
        <v>4269.0</v>
      </c>
      <c r="AB173" s="96">
        <v>4204.0</v>
      </c>
      <c r="AC173" s="96">
        <v>4200.0</v>
      </c>
      <c r="AD173" s="96">
        <v>4151.0</v>
      </c>
      <c r="AE173" s="96">
        <v>4193.0</v>
      </c>
      <c r="AF173" s="96">
        <v>3888.0</v>
      </c>
      <c r="AG173" s="96">
        <v>4114.0</v>
      </c>
      <c r="AH173" s="96"/>
    </row>
    <row r="174" ht="12.75" customHeight="1">
      <c r="A174" s="96">
        <v>888.0</v>
      </c>
      <c r="B174" s="97" t="s">
        <v>23</v>
      </c>
      <c r="C174" s="100" t="s">
        <v>6</v>
      </c>
      <c r="D174" s="97">
        <v>2000.0</v>
      </c>
      <c r="E174" s="96">
        <v>4581.0</v>
      </c>
      <c r="F174" s="96">
        <v>4523.0</v>
      </c>
      <c r="G174" s="96">
        <v>4467.0</v>
      </c>
      <c r="H174" s="96">
        <v>4365.0</v>
      </c>
      <c r="I174" s="96">
        <v>4331.0</v>
      </c>
      <c r="J174" s="96">
        <v>4339.0</v>
      </c>
      <c r="K174" s="96">
        <v>4337.0</v>
      </c>
      <c r="L174" s="96">
        <v>4279.0</v>
      </c>
      <c r="M174" s="96">
        <v>4208.0</v>
      </c>
      <c r="N174" s="96">
        <v>4113.0</v>
      </c>
      <c r="O174" s="99">
        <v>4069.0</v>
      </c>
      <c r="P174" s="96">
        <v>3892.0</v>
      </c>
      <c r="Q174" s="96">
        <v>3786.0</v>
      </c>
      <c r="R174" s="96">
        <v>3726.0</v>
      </c>
      <c r="S174" s="96">
        <v>3678.0</v>
      </c>
      <c r="T174" s="96">
        <v>3585.0</v>
      </c>
      <c r="U174" s="96">
        <v>3448.0</v>
      </c>
      <c r="V174" s="96">
        <v>3248.0</v>
      </c>
      <c r="W174" s="96">
        <v>2982.0</v>
      </c>
      <c r="X174" s="96">
        <v>2984.0</v>
      </c>
      <c r="Y174" s="96">
        <v>2915.0</v>
      </c>
      <c r="Z174" s="96">
        <v>2791.0</v>
      </c>
      <c r="AA174" s="96">
        <v>2733.0</v>
      </c>
      <c r="AB174" s="96">
        <v>2667.0</v>
      </c>
      <c r="AC174" s="96">
        <v>2573.0</v>
      </c>
      <c r="AD174" s="96">
        <v>2460.0</v>
      </c>
      <c r="AE174" s="96">
        <v>2374.0</v>
      </c>
      <c r="AF174" s="96">
        <v>2209.0</v>
      </c>
      <c r="AG174" s="96">
        <v>2118.0</v>
      </c>
      <c r="AH174" s="96"/>
    </row>
    <row r="175" ht="12.75" customHeight="1">
      <c r="A175" s="96">
        <v>889.0</v>
      </c>
      <c r="B175" s="97" t="s">
        <v>23</v>
      </c>
      <c r="C175" s="100" t="s">
        <v>6</v>
      </c>
      <c r="D175" s="97">
        <v>2000.0</v>
      </c>
      <c r="E175" s="96">
        <v>4578.0</v>
      </c>
      <c r="F175" s="96">
        <v>4496.0</v>
      </c>
      <c r="G175" s="96">
        <v>4383.0</v>
      </c>
      <c r="H175" s="96">
        <v>4219.0</v>
      </c>
      <c r="I175" s="96">
        <v>4273.0</v>
      </c>
      <c r="J175" s="96">
        <v>4292.0</v>
      </c>
      <c r="K175" s="96">
        <v>4340.0</v>
      </c>
      <c r="L175" s="96">
        <v>4228.0</v>
      </c>
      <c r="M175" s="96">
        <v>4114.0</v>
      </c>
      <c r="N175" s="96">
        <v>3965.0</v>
      </c>
      <c r="O175" s="99">
        <v>3947.0</v>
      </c>
      <c r="P175" s="96">
        <v>3590.0</v>
      </c>
      <c r="Q175" s="96">
        <v>3488.0</v>
      </c>
      <c r="R175" s="96">
        <v>3500.0</v>
      </c>
      <c r="S175" s="96">
        <v>3508.0</v>
      </c>
      <c r="T175" s="96">
        <v>3421.0</v>
      </c>
      <c r="U175" s="96">
        <v>3240.0</v>
      </c>
      <c r="V175" s="96">
        <v>2969.0</v>
      </c>
      <c r="W175" s="96">
        <v>2737.0</v>
      </c>
      <c r="X175" s="96">
        <v>2760.0</v>
      </c>
      <c r="Y175" s="96">
        <v>2684.0</v>
      </c>
      <c r="Z175" s="96">
        <v>2560.0</v>
      </c>
      <c r="AA175" s="96">
        <v>2496.0</v>
      </c>
      <c r="AB175" s="96">
        <v>2429.0</v>
      </c>
      <c r="AC175" s="96">
        <v>2366.0</v>
      </c>
      <c r="AD175" s="96">
        <v>2295.0</v>
      </c>
      <c r="AE175" s="96">
        <v>2247.0</v>
      </c>
      <c r="AF175" s="96">
        <v>2144.0</v>
      </c>
      <c r="AG175" s="96">
        <v>2087.0</v>
      </c>
      <c r="AH175" s="96"/>
    </row>
    <row r="176" ht="12.75" customHeight="1">
      <c r="A176" s="96">
        <v>890.0</v>
      </c>
      <c r="B176" s="97" t="s">
        <v>23</v>
      </c>
      <c r="C176" s="98" t="s">
        <v>29</v>
      </c>
      <c r="D176" s="97">
        <v>2000.0</v>
      </c>
      <c r="E176" s="96">
        <v>4561.0</v>
      </c>
      <c r="F176" s="96">
        <v>4478.0</v>
      </c>
      <c r="G176" s="96">
        <v>4378.0</v>
      </c>
      <c r="H176" s="96">
        <v>4224.0</v>
      </c>
      <c r="I176" s="96">
        <v>4282.0</v>
      </c>
      <c r="J176" s="96">
        <v>4257.0</v>
      </c>
      <c r="K176" s="96">
        <v>4341.0</v>
      </c>
      <c r="L176" s="96">
        <v>4260.0</v>
      </c>
      <c r="M176" s="96">
        <v>4237.0</v>
      </c>
      <c r="N176" s="96">
        <v>4166.0</v>
      </c>
      <c r="O176" s="99">
        <v>4261.0</v>
      </c>
      <c r="P176" s="96">
        <v>4026.0</v>
      </c>
      <c r="Q176" s="96">
        <v>4015.0</v>
      </c>
      <c r="R176" s="96">
        <v>4115.0</v>
      </c>
      <c r="S176" s="96">
        <v>4215.0</v>
      </c>
      <c r="T176" s="96">
        <v>4187.0</v>
      </c>
      <c r="U176" s="96">
        <v>4107.0</v>
      </c>
      <c r="V176" s="96">
        <v>3919.0</v>
      </c>
      <c r="W176" s="96">
        <v>3881.0</v>
      </c>
      <c r="X176" s="96">
        <v>4112.0</v>
      </c>
      <c r="Y176" s="96">
        <v>4187.0</v>
      </c>
      <c r="Z176" s="96">
        <v>4029.0</v>
      </c>
      <c r="AA176" s="96">
        <v>4213.0</v>
      </c>
      <c r="AB176" s="96">
        <v>4149.0</v>
      </c>
      <c r="AC176" s="96">
        <v>4151.0</v>
      </c>
      <c r="AD176" s="96">
        <v>4060.0</v>
      </c>
      <c r="AE176" s="96">
        <v>4149.0</v>
      </c>
      <c r="AF176" s="96">
        <v>3731.0</v>
      </c>
      <c r="AG176" s="96">
        <v>3982.0</v>
      </c>
      <c r="AH176" s="96"/>
    </row>
    <row r="177" ht="12.75" customHeight="1">
      <c r="A177" s="96">
        <v>891.0</v>
      </c>
      <c r="B177" s="97" t="s">
        <v>23</v>
      </c>
      <c r="C177" s="96" t="s">
        <v>419</v>
      </c>
      <c r="D177" s="97">
        <v>2000.0</v>
      </c>
      <c r="E177" s="96">
        <v>4518.0</v>
      </c>
      <c r="F177" s="96">
        <v>4475.0</v>
      </c>
      <c r="G177" s="96">
        <v>4404.0</v>
      </c>
      <c r="H177" s="96">
        <v>4260.0</v>
      </c>
      <c r="I177" s="96">
        <v>4245.0</v>
      </c>
      <c r="J177" s="96">
        <v>4275.0</v>
      </c>
      <c r="K177" s="96"/>
      <c r="L177" s="96"/>
      <c r="M177" s="96"/>
      <c r="N177" s="96"/>
      <c r="O177" s="99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</row>
    <row r="178" ht="12.75" customHeight="1">
      <c r="A178" s="96">
        <v>892.0</v>
      </c>
      <c r="B178" s="97" t="s">
        <v>23</v>
      </c>
      <c r="C178" s="100" t="s">
        <v>6</v>
      </c>
      <c r="D178" s="97">
        <v>2000.0</v>
      </c>
      <c r="E178" s="96">
        <v>4507.0</v>
      </c>
      <c r="F178" s="96">
        <v>4446.0</v>
      </c>
      <c r="G178" s="96">
        <v>4369.0</v>
      </c>
      <c r="H178" s="96">
        <v>4251.0</v>
      </c>
      <c r="I178" s="96">
        <v>4230.0</v>
      </c>
      <c r="J178" s="96">
        <v>4251.0</v>
      </c>
      <c r="K178" s="96">
        <v>4259.0</v>
      </c>
      <c r="L178" s="96">
        <v>4174.0</v>
      </c>
      <c r="M178" s="96">
        <v>4075.0</v>
      </c>
      <c r="N178" s="96">
        <v>3924.0</v>
      </c>
      <c r="O178" s="99">
        <v>3889.0</v>
      </c>
      <c r="P178" s="96">
        <v>3545.0</v>
      </c>
      <c r="Q178" s="96">
        <v>3416.0</v>
      </c>
      <c r="R178" s="96">
        <v>3497.0</v>
      </c>
      <c r="S178" s="96">
        <v>3459.0</v>
      </c>
      <c r="T178" s="96">
        <v>3347.0</v>
      </c>
      <c r="U178" s="96">
        <v>3162.0</v>
      </c>
      <c r="V178" s="96">
        <v>2867.0</v>
      </c>
      <c r="W178" s="96">
        <v>2714.0</v>
      </c>
      <c r="X178" s="96">
        <v>2664.0</v>
      </c>
      <c r="Y178" s="96">
        <v>2588.0</v>
      </c>
      <c r="Z178" s="96">
        <v>2461.0</v>
      </c>
      <c r="AA178" s="96">
        <v>2410.0</v>
      </c>
      <c r="AB178" s="96">
        <v>2356.0</v>
      </c>
      <c r="AC178" s="96">
        <v>2290.0</v>
      </c>
      <c r="AD178" s="96">
        <v>2206.0</v>
      </c>
      <c r="AE178" s="96">
        <v>2163.0</v>
      </c>
      <c r="AF178" s="96">
        <v>2057.0</v>
      </c>
      <c r="AG178" s="96">
        <v>1999.0</v>
      </c>
      <c r="AH178" s="96"/>
    </row>
    <row r="179" ht="12.75" customHeight="1">
      <c r="A179" s="96">
        <v>893.0</v>
      </c>
      <c r="B179" s="97" t="s">
        <v>23</v>
      </c>
      <c r="C179" s="96" t="s">
        <v>419</v>
      </c>
      <c r="D179" s="97">
        <v>2000.0</v>
      </c>
      <c r="E179" s="96">
        <v>4571.0</v>
      </c>
      <c r="F179" s="96">
        <v>4481.0</v>
      </c>
      <c r="G179" s="96">
        <v>4377.0</v>
      </c>
      <c r="H179" s="96">
        <v>4189.0</v>
      </c>
      <c r="I179" s="96">
        <v>4271.0</v>
      </c>
      <c r="J179" s="96">
        <v>4304.0</v>
      </c>
      <c r="K179" s="96"/>
      <c r="L179" s="96"/>
      <c r="M179" s="96"/>
      <c r="N179" s="96"/>
      <c r="O179" s="99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</row>
    <row r="180" ht="12.75" customHeight="1">
      <c r="A180" s="96">
        <v>894.0</v>
      </c>
      <c r="B180" s="97" t="s">
        <v>23</v>
      </c>
      <c r="C180" s="96" t="s">
        <v>419</v>
      </c>
      <c r="D180" s="97">
        <v>2000.0</v>
      </c>
      <c r="E180" s="96">
        <v>4437.0</v>
      </c>
      <c r="F180" s="96">
        <v>4368.0</v>
      </c>
      <c r="G180" s="96">
        <v>4302.0</v>
      </c>
      <c r="H180" s="96">
        <v>4176.0</v>
      </c>
      <c r="I180" s="96">
        <v>4152.0</v>
      </c>
      <c r="J180" s="96">
        <v>4199.0</v>
      </c>
      <c r="K180" s="96"/>
      <c r="L180" s="96"/>
      <c r="M180" s="96"/>
      <c r="N180" s="96"/>
      <c r="O180" s="99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</row>
    <row r="181" ht="12.75" customHeight="1">
      <c r="A181" s="96">
        <v>895.0</v>
      </c>
      <c r="B181" s="97" t="s">
        <v>23</v>
      </c>
      <c r="C181" s="100" t="s">
        <v>6</v>
      </c>
      <c r="D181" s="97">
        <v>2000.0</v>
      </c>
      <c r="E181" s="96">
        <v>4596.0</v>
      </c>
      <c r="F181" s="96">
        <v>4512.0</v>
      </c>
      <c r="G181" s="96">
        <v>4409.0</v>
      </c>
      <c r="H181" s="96">
        <v>4248.0</v>
      </c>
      <c r="I181" s="96">
        <v>4304.0</v>
      </c>
      <c r="J181" s="96">
        <v>4327.0</v>
      </c>
      <c r="K181" s="96">
        <v>4344.0</v>
      </c>
      <c r="L181" s="96">
        <v>4245.0</v>
      </c>
      <c r="M181" s="96">
        <v>4121.0</v>
      </c>
      <c r="N181" s="96">
        <v>3965.0</v>
      </c>
      <c r="O181" s="99">
        <v>3895.0</v>
      </c>
      <c r="P181" s="96">
        <v>3743.0</v>
      </c>
      <c r="Q181" s="96">
        <v>3543.0</v>
      </c>
      <c r="R181" s="96">
        <v>3530.0</v>
      </c>
      <c r="S181" s="96">
        <v>3509.0</v>
      </c>
      <c r="T181" s="96">
        <v>3389.0</v>
      </c>
      <c r="U181" s="96">
        <v>3238.0</v>
      </c>
      <c r="V181" s="96">
        <v>2983.0</v>
      </c>
      <c r="W181" s="96">
        <v>2802.0</v>
      </c>
      <c r="X181" s="96">
        <v>2754.0</v>
      </c>
      <c r="Y181" s="96">
        <v>2697.0</v>
      </c>
      <c r="Z181" s="96">
        <v>2575.0</v>
      </c>
      <c r="AA181" s="96">
        <v>2520.0</v>
      </c>
      <c r="AB181" s="96">
        <v>2455.0</v>
      </c>
      <c r="AC181" s="96">
        <v>2391.0</v>
      </c>
      <c r="AD181" s="96">
        <v>2315.0</v>
      </c>
      <c r="AE181" s="96">
        <v>2257.0</v>
      </c>
      <c r="AF181" s="96">
        <v>2104.0</v>
      </c>
      <c r="AG181" s="96">
        <v>2049.0</v>
      </c>
      <c r="AH181" s="96"/>
    </row>
    <row r="182" ht="12.75" customHeight="1">
      <c r="A182" s="96">
        <v>896.0</v>
      </c>
      <c r="B182" s="97" t="s">
        <v>15</v>
      </c>
      <c r="C182" s="96" t="s">
        <v>419</v>
      </c>
      <c r="D182" s="97">
        <v>2000.0</v>
      </c>
      <c r="E182" s="96">
        <v>4573.0</v>
      </c>
      <c r="F182" s="96">
        <v>4495.0</v>
      </c>
      <c r="G182" s="96">
        <v>4390.0</v>
      </c>
      <c r="H182" s="96">
        <v>4181.0</v>
      </c>
      <c r="I182" s="96">
        <v>4240.0</v>
      </c>
      <c r="J182" s="96">
        <v>4274.0</v>
      </c>
      <c r="K182" s="96"/>
      <c r="L182" s="96"/>
      <c r="M182" s="96"/>
      <c r="N182" s="96"/>
      <c r="O182" s="99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</row>
    <row r="183" ht="12.75" customHeight="1">
      <c r="A183" s="96">
        <v>897.0</v>
      </c>
      <c r="B183" s="97" t="s">
        <v>15</v>
      </c>
      <c r="C183" s="96" t="s">
        <v>419</v>
      </c>
      <c r="D183" s="97">
        <v>2000.0</v>
      </c>
      <c r="E183" s="96">
        <v>4572.0</v>
      </c>
      <c r="F183" s="96">
        <v>4488.0</v>
      </c>
      <c r="G183" s="96">
        <v>4376.0</v>
      </c>
      <c r="H183" s="96">
        <v>4142.0</v>
      </c>
      <c r="I183" s="96">
        <v>4251.0</v>
      </c>
      <c r="J183" s="96">
        <v>4275.0</v>
      </c>
      <c r="K183" s="96"/>
      <c r="L183" s="96"/>
      <c r="M183" s="96"/>
      <c r="N183" s="96"/>
      <c r="O183" s="99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</row>
    <row r="184" ht="12.75" customHeight="1">
      <c r="A184" s="96">
        <v>898.0</v>
      </c>
      <c r="B184" s="97" t="s">
        <v>15</v>
      </c>
      <c r="C184" s="98" t="s">
        <v>29</v>
      </c>
      <c r="D184" s="97">
        <v>2000.0</v>
      </c>
      <c r="E184" s="96">
        <v>4525.0</v>
      </c>
      <c r="F184" s="96">
        <v>4493.0</v>
      </c>
      <c r="G184" s="96">
        <v>4462.0</v>
      </c>
      <c r="H184" s="96">
        <v>4323.0</v>
      </c>
      <c r="I184" s="96">
        <v>4241.0</v>
      </c>
      <c r="J184" s="96">
        <v>4244.0</v>
      </c>
      <c r="K184" s="96">
        <v>4251.0</v>
      </c>
      <c r="L184" s="96">
        <v>4212.0</v>
      </c>
      <c r="M184" s="96">
        <v>4191.0</v>
      </c>
      <c r="N184" s="96">
        <v>4099.0</v>
      </c>
      <c r="O184" s="99">
        <v>4233.0</v>
      </c>
      <c r="P184" s="96">
        <v>3966.0</v>
      </c>
      <c r="Q184" s="96">
        <v>3950.0</v>
      </c>
      <c r="R184" s="96">
        <v>4082.0</v>
      </c>
      <c r="S184" s="96">
        <v>4133.0</v>
      </c>
      <c r="T184" s="96">
        <v>4136.0</v>
      </c>
      <c r="U184" s="96">
        <v>4078.0</v>
      </c>
      <c r="V184" s="96">
        <v>3896.0</v>
      </c>
      <c r="W184" s="96">
        <v>3827.0</v>
      </c>
      <c r="X184" s="96">
        <v>4114.0</v>
      </c>
      <c r="Y184" s="96">
        <v>4148.0</v>
      </c>
      <c r="Z184" s="96">
        <v>4054.0</v>
      </c>
      <c r="AA184" s="96">
        <v>4219.0</v>
      </c>
      <c r="AB184" s="96">
        <v>4181.0</v>
      </c>
      <c r="AC184" s="96">
        <v>4128.0</v>
      </c>
      <c r="AD184" s="96">
        <v>4091.0</v>
      </c>
      <c r="AE184" s="96">
        <v>4141.0</v>
      </c>
      <c r="AF184" s="96">
        <v>3925.0</v>
      </c>
      <c r="AG184" s="96">
        <v>4093.0</v>
      </c>
      <c r="AH184" s="96"/>
    </row>
    <row r="185" ht="12.75" customHeight="1">
      <c r="A185" s="96">
        <v>899.0</v>
      </c>
      <c r="B185" s="97" t="s">
        <v>15</v>
      </c>
      <c r="C185" s="98" t="s">
        <v>29</v>
      </c>
      <c r="D185" s="97">
        <v>2000.0</v>
      </c>
      <c r="E185" s="96">
        <v>4571.0</v>
      </c>
      <c r="F185" s="96">
        <v>4453.0</v>
      </c>
      <c r="G185" s="96">
        <v>4312.0</v>
      </c>
      <c r="H185" s="96">
        <v>4151.0</v>
      </c>
      <c r="I185" s="96">
        <v>4244.0</v>
      </c>
      <c r="J185" s="96">
        <v>4272.0</v>
      </c>
      <c r="K185" s="96">
        <v>4207.0</v>
      </c>
      <c r="L185" s="96">
        <v>4242.0</v>
      </c>
      <c r="M185" s="96">
        <v>4182.0</v>
      </c>
      <c r="N185" s="96">
        <v>4020.0</v>
      </c>
      <c r="O185" s="99">
        <v>4210.0</v>
      </c>
      <c r="P185" s="96">
        <v>3622.0</v>
      </c>
      <c r="Q185" s="96">
        <v>3600.0</v>
      </c>
      <c r="R185" s="96">
        <v>3874.0</v>
      </c>
      <c r="S185" s="96">
        <v>4027.0</v>
      </c>
      <c r="T185" s="96">
        <v>3994.0</v>
      </c>
      <c r="U185" s="96">
        <v>3946.0</v>
      </c>
      <c r="V185" s="96">
        <v>3708.0</v>
      </c>
      <c r="W185" s="96">
        <v>3560.0</v>
      </c>
      <c r="X185" s="96">
        <v>4102.0</v>
      </c>
      <c r="Y185" s="96">
        <v>4139.0</v>
      </c>
      <c r="Z185" s="96">
        <v>3984.0</v>
      </c>
      <c r="AA185" s="96">
        <v>4188.0</v>
      </c>
      <c r="AB185" s="96">
        <v>4165.0</v>
      </c>
      <c r="AC185" s="96">
        <v>4098.0</v>
      </c>
      <c r="AD185" s="96">
        <v>4087.0</v>
      </c>
      <c r="AE185" s="96">
        <v>4133.0</v>
      </c>
      <c r="AF185" s="96">
        <v>3839.0</v>
      </c>
      <c r="AG185" s="96">
        <v>3970.0</v>
      </c>
      <c r="AH185" s="96"/>
    </row>
    <row r="186" ht="12.75" customHeight="1">
      <c r="A186" s="96">
        <v>900.0</v>
      </c>
      <c r="B186" s="97" t="s">
        <v>15</v>
      </c>
      <c r="C186" s="96" t="s">
        <v>419</v>
      </c>
      <c r="D186" s="97">
        <v>2000.0</v>
      </c>
      <c r="E186" s="96">
        <v>4537.0</v>
      </c>
      <c r="F186" s="96">
        <v>4499.0</v>
      </c>
      <c r="G186" s="96">
        <v>4453.0</v>
      </c>
      <c r="H186" s="96">
        <v>4365.0</v>
      </c>
      <c r="I186" s="96">
        <v>4638.0</v>
      </c>
      <c r="J186" s="96">
        <v>4589.0</v>
      </c>
      <c r="K186" s="96"/>
      <c r="L186" s="96"/>
      <c r="M186" s="96"/>
      <c r="N186" s="96"/>
      <c r="O186" s="99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</row>
    <row r="187" ht="12.75" customHeight="1">
      <c r="A187" s="96">
        <v>901.0</v>
      </c>
      <c r="B187" s="97" t="s">
        <v>15</v>
      </c>
      <c r="C187" s="98" t="s">
        <v>29</v>
      </c>
      <c r="D187" s="97">
        <v>2000.0</v>
      </c>
      <c r="E187" s="96">
        <v>4444.0</v>
      </c>
      <c r="F187" s="96">
        <v>4273.0</v>
      </c>
      <c r="G187" s="96">
        <v>4067.0</v>
      </c>
      <c r="H187" s="96">
        <v>3911.0</v>
      </c>
      <c r="I187" s="96">
        <v>4031.0</v>
      </c>
      <c r="J187" s="96">
        <v>4078.0</v>
      </c>
      <c r="K187" s="96">
        <v>4072.0</v>
      </c>
      <c r="L187" s="96">
        <v>3962.0</v>
      </c>
      <c r="M187" s="96">
        <v>3935.0</v>
      </c>
      <c r="N187" s="96">
        <v>3757.0</v>
      </c>
      <c r="O187" s="99">
        <v>4017.0</v>
      </c>
      <c r="P187" s="96">
        <v>3387.0</v>
      </c>
      <c r="Q187" s="96">
        <v>3311.0</v>
      </c>
      <c r="R187" s="96">
        <v>3732.0</v>
      </c>
      <c r="S187" s="96">
        <v>3796.0</v>
      </c>
      <c r="T187" s="96">
        <v>3791.0</v>
      </c>
      <c r="U187" s="96">
        <v>3763.0</v>
      </c>
      <c r="V187" s="96">
        <v>3587.0</v>
      </c>
      <c r="W187" s="96">
        <v>3453.0</v>
      </c>
      <c r="X187" s="96">
        <v>3941.0</v>
      </c>
      <c r="Y187" s="96">
        <v>3927.0</v>
      </c>
      <c r="Z187" s="96">
        <v>3962.0</v>
      </c>
      <c r="AA187" s="96">
        <v>4066.0</v>
      </c>
      <c r="AB187" s="96">
        <v>4030.0</v>
      </c>
      <c r="AC187" s="96">
        <v>4007.0</v>
      </c>
      <c r="AD187" s="96">
        <v>3980.0</v>
      </c>
      <c r="AE187" s="96">
        <v>4029.0</v>
      </c>
      <c r="AF187" s="96">
        <v>3836.0</v>
      </c>
      <c r="AG187" s="96">
        <v>3968.0</v>
      </c>
      <c r="AH187" s="96"/>
    </row>
    <row r="188" ht="12.75" customHeight="1">
      <c r="A188" s="96">
        <v>902.0</v>
      </c>
      <c r="B188" s="97" t="s">
        <v>15</v>
      </c>
      <c r="C188" s="100" t="s">
        <v>6</v>
      </c>
      <c r="D188" s="97">
        <v>2000.0</v>
      </c>
      <c r="E188" s="96">
        <v>4520.0</v>
      </c>
      <c r="F188" s="96">
        <v>4385.0</v>
      </c>
      <c r="G188" s="96">
        <v>4224.0</v>
      </c>
      <c r="H188" s="96">
        <v>4035.0</v>
      </c>
      <c r="I188" s="96">
        <v>4184.0</v>
      </c>
      <c r="J188" s="96">
        <v>4205.0</v>
      </c>
      <c r="K188" s="96">
        <v>4204.0</v>
      </c>
      <c r="L188" s="96">
        <v>4022.0</v>
      </c>
      <c r="M188" s="96">
        <v>3891.0</v>
      </c>
      <c r="N188" s="96">
        <v>3685.0</v>
      </c>
      <c r="O188" s="99">
        <v>3771.0</v>
      </c>
      <c r="P188" s="96">
        <v>3229.0</v>
      </c>
      <c r="Q188" s="96">
        <v>3150.0</v>
      </c>
      <c r="R188" s="96">
        <v>3255.0</v>
      </c>
      <c r="S188" s="96">
        <v>3295.0</v>
      </c>
      <c r="T188" s="96">
        <v>3185.0</v>
      </c>
      <c r="U188" s="96">
        <v>2959.0</v>
      </c>
      <c r="V188" s="96">
        <v>2724.0</v>
      </c>
      <c r="W188" s="96">
        <v>2542.0</v>
      </c>
      <c r="X188" s="96">
        <v>2552.0</v>
      </c>
      <c r="Y188" s="96">
        <v>2469.0</v>
      </c>
      <c r="Z188" s="96">
        <v>2384.0</v>
      </c>
      <c r="AA188" s="96">
        <v>2335.0</v>
      </c>
      <c r="AB188" s="96">
        <v>2272.0</v>
      </c>
      <c r="AC188" s="96">
        <v>2206.0</v>
      </c>
      <c r="AD188" s="96">
        <v>2142.0</v>
      </c>
      <c r="AE188" s="96">
        <v>2096.0</v>
      </c>
      <c r="AF188" s="96">
        <v>2022.0</v>
      </c>
      <c r="AG188" s="96">
        <v>1980.0</v>
      </c>
      <c r="AH188" s="96"/>
    </row>
    <row r="189" ht="12.75" customHeight="1">
      <c r="A189" s="96">
        <v>903.0</v>
      </c>
      <c r="B189" s="97" t="s">
        <v>15</v>
      </c>
      <c r="C189" s="100" t="s">
        <v>6</v>
      </c>
      <c r="D189" s="97">
        <v>2000.0</v>
      </c>
      <c r="E189" s="96">
        <v>4540.0</v>
      </c>
      <c r="F189" s="96">
        <v>4427.0</v>
      </c>
      <c r="G189" s="96">
        <v>4298.0</v>
      </c>
      <c r="H189" s="96">
        <v>4076.0</v>
      </c>
      <c r="I189" s="96">
        <v>4214.0</v>
      </c>
      <c r="J189" s="96">
        <v>4233.0</v>
      </c>
      <c r="K189" s="96">
        <v>4239.0</v>
      </c>
      <c r="L189" s="96">
        <v>4029.0</v>
      </c>
      <c r="M189" s="96">
        <v>3911.0</v>
      </c>
      <c r="N189" s="96">
        <v>3706.0</v>
      </c>
      <c r="O189" s="99">
        <v>3785.0</v>
      </c>
      <c r="P189" s="96">
        <v>3215.0</v>
      </c>
      <c r="Q189" s="96">
        <v>3071.0</v>
      </c>
      <c r="R189" s="96">
        <v>3247.0</v>
      </c>
      <c r="S189" s="96">
        <v>3240.0</v>
      </c>
      <c r="T189" s="96">
        <v>3170.0</v>
      </c>
      <c r="U189" s="96">
        <v>2969.0</v>
      </c>
      <c r="V189" s="96">
        <v>2722.0</v>
      </c>
      <c r="W189" s="96">
        <v>2552.0</v>
      </c>
      <c r="X189" s="96">
        <v>2564.0</v>
      </c>
      <c r="Y189" s="96">
        <v>2492.0</v>
      </c>
      <c r="Z189" s="96">
        <v>2443.0</v>
      </c>
      <c r="AA189" s="96">
        <v>2392.0</v>
      </c>
      <c r="AB189" s="96">
        <v>2334.0</v>
      </c>
      <c r="AC189" s="96">
        <v>2271.0</v>
      </c>
      <c r="AD189" s="96">
        <v>2215.0</v>
      </c>
      <c r="AE189" s="96">
        <v>2171.0</v>
      </c>
      <c r="AF189" s="96">
        <v>2109.0</v>
      </c>
      <c r="AG189" s="96">
        <v>2068.0</v>
      </c>
      <c r="AH189" s="96"/>
    </row>
    <row r="190" ht="12.75" customHeight="1">
      <c r="A190" s="96">
        <v>904.0</v>
      </c>
      <c r="B190" s="97" t="s">
        <v>15</v>
      </c>
      <c r="C190" s="96" t="s">
        <v>419</v>
      </c>
      <c r="D190" s="97">
        <v>2000.0</v>
      </c>
      <c r="E190" s="96">
        <v>4430.0</v>
      </c>
      <c r="F190" s="96">
        <v>4318.0</v>
      </c>
      <c r="G190" s="96">
        <v>4169.0</v>
      </c>
      <c r="H190" s="96">
        <v>4013.0</v>
      </c>
      <c r="I190" s="96">
        <v>4086.0</v>
      </c>
      <c r="J190" s="96">
        <v>4131.0</v>
      </c>
      <c r="K190" s="96"/>
      <c r="L190" s="96"/>
      <c r="M190" s="96"/>
      <c r="N190" s="96"/>
      <c r="O190" s="99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</row>
    <row r="191" ht="12.75" customHeight="1">
      <c r="A191" s="96">
        <v>905.0</v>
      </c>
      <c r="B191" s="97" t="s">
        <v>15</v>
      </c>
      <c r="C191" s="100" t="s">
        <v>6</v>
      </c>
      <c r="D191" s="97">
        <v>2000.0</v>
      </c>
      <c r="E191" s="96">
        <v>4473.0</v>
      </c>
      <c r="F191" s="96">
        <v>4375.0</v>
      </c>
      <c r="G191" s="96">
        <v>4261.0</v>
      </c>
      <c r="H191" s="96">
        <v>4035.0</v>
      </c>
      <c r="I191" s="96">
        <v>4180.0</v>
      </c>
      <c r="J191" s="96">
        <v>4183.0</v>
      </c>
      <c r="K191" s="96">
        <v>4158.0</v>
      </c>
      <c r="L191" s="96">
        <v>4068.0</v>
      </c>
      <c r="M191" s="96">
        <v>3917.0</v>
      </c>
      <c r="N191" s="96">
        <v>3734.0</v>
      </c>
      <c r="O191" s="99">
        <v>3749.0</v>
      </c>
      <c r="P191" s="96">
        <v>3333.0</v>
      </c>
      <c r="Q191" s="96">
        <v>3204.0</v>
      </c>
      <c r="R191" s="96">
        <v>3269.0</v>
      </c>
      <c r="S191" s="96">
        <v>3217.0</v>
      </c>
      <c r="T191" s="96">
        <v>3121.0</v>
      </c>
      <c r="U191" s="96">
        <v>2886.0</v>
      </c>
      <c r="V191" s="96">
        <v>2587.0</v>
      </c>
      <c r="W191" s="96">
        <v>2476.0</v>
      </c>
      <c r="X191" s="96">
        <v>2498.0</v>
      </c>
      <c r="Y191" s="96">
        <v>2414.0</v>
      </c>
      <c r="Z191" s="96">
        <v>2288.0</v>
      </c>
      <c r="AA191" s="96">
        <v>2225.0</v>
      </c>
      <c r="AB191" s="96">
        <v>2160.0</v>
      </c>
      <c r="AC191" s="96">
        <v>2107.0</v>
      </c>
      <c r="AD191" s="96">
        <v>2047.0</v>
      </c>
      <c r="AE191" s="96">
        <v>2004.0</v>
      </c>
      <c r="AF191" s="96">
        <v>1942.0</v>
      </c>
      <c r="AG191" s="96">
        <v>1912.0</v>
      </c>
      <c r="AH191" s="96"/>
    </row>
    <row r="192" ht="12.75" customHeight="1">
      <c r="A192" s="96">
        <v>906.0</v>
      </c>
      <c r="B192" s="97" t="s">
        <v>15</v>
      </c>
      <c r="C192" s="100" t="s">
        <v>6</v>
      </c>
      <c r="D192" s="97">
        <v>2000.0</v>
      </c>
      <c r="E192" s="96">
        <v>4430.0</v>
      </c>
      <c r="F192" s="96">
        <v>4330.0</v>
      </c>
      <c r="G192" s="96">
        <v>4204.0</v>
      </c>
      <c r="H192" s="96">
        <v>3983.0</v>
      </c>
      <c r="I192" s="96">
        <v>4120.0</v>
      </c>
      <c r="J192" s="96">
        <v>4129.0</v>
      </c>
      <c r="K192" s="96">
        <v>4108.0</v>
      </c>
      <c r="L192" s="96">
        <v>3956.0</v>
      </c>
      <c r="M192" s="96">
        <v>3838.0</v>
      </c>
      <c r="N192" s="96">
        <v>3636.0</v>
      </c>
      <c r="O192" s="99">
        <v>3678.0</v>
      </c>
      <c r="P192" s="96">
        <v>3170.0</v>
      </c>
      <c r="Q192" s="96">
        <v>3084.0</v>
      </c>
      <c r="R192" s="96">
        <v>3175.0</v>
      </c>
      <c r="S192" s="96">
        <v>3187.0</v>
      </c>
      <c r="T192" s="96">
        <v>3116.0</v>
      </c>
      <c r="U192" s="96">
        <v>2879.0</v>
      </c>
      <c r="V192" s="96">
        <v>2635.0</v>
      </c>
      <c r="W192" s="96">
        <v>2463.0</v>
      </c>
      <c r="X192" s="96">
        <v>2458.0</v>
      </c>
      <c r="Y192" s="96">
        <v>2398.0</v>
      </c>
      <c r="Z192" s="96">
        <v>2311.0</v>
      </c>
      <c r="AA192" s="96">
        <v>2271.0</v>
      </c>
      <c r="AB192" s="96">
        <v>2230.0</v>
      </c>
      <c r="AC192" s="96">
        <v>2179.0</v>
      </c>
      <c r="AD192" s="96">
        <v>2128.0</v>
      </c>
      <c r="AE192" s="96">
        <v>2095.0</v>
      </c>
      <c r="AF192" s="96">
        <v>2022.0</v>
      </c>
      <c r="AG192" s="96">
        <v>1986.0</v>
      </c>
      <c r="AH192" s="96"/>
    </row>
    <row r="193" ht="12.75" customHeight="1">
      <c r="A193" s="96">
        <v>907.0</v>
      </c>
      <c r="B193" s="97" t="s">
        <v>15</v>
      </c>
      <c r="C193" s="98" t="s">
        <v>29</v>
      </c>
      <c r="D193" s="97">
        <v>2000.0</v>
      </c>
      <c r="E193" s="96">
        <v>4602.0</v>
      </c>
      <c r="F193" s="96">
        <v>4421.0</v>
      </c>
      <c r="G193" s="96">
        <v>4332.0</v>
      </c>
      <c r="H193" s="96">
        <v>4136.0</v>
      </c>
      <c r="I193" s="96">
        <v>4243.0</v>
      </c>
      <c r="J193" s="96">
        <v>4282.0</v>
      </c>
      <c r="K193" s="96">
        <v>4263.0</v>
      </c>
      <c r="L193" s="96">
        <v>4227.0</v>
      </c>
      <c r="M193" s="96">
        <v>4199.0</v>
      </c>
      <c r="N193" s="96">
        <v>4046.0</v>
      </c>
      <c r="O193" s="99">
        <v>4210.0</v>
      </c>
      <c r="P193" s="96">
        <v>3681.0</v>
      </c>
      <c r="Q193" s="96">
        <v>3664.0</v>
      </c>
      <c r="R193" s="96">
        <v>3919.0</v>
      </c>
      <c r="S193" s="96">
        <v>3979.0</v>
      </c>
      <c r="T193" s="96">
        <v>3980.0</v>
      </c>
      <c r="U193" s="96">
        <v>3888.0</v>
      </c>
      <c r="V193" s="96">
        <v>3579.0</v>
      </c>
      <c r="W193" s="96">
        <v>3534.0</v>
      </c>
      <c r="X193" s="96">
        <v>4056.0</v>
      </c>
      <c r="Y193" s="96">
        <v>4149.0</v>
      </c>
      <c r="Z193" s="96">
        <v>3970.0</v>
      </c>
      <c r="AA193" s="96">
        <v>4173.0</v>
      </c>
      <c r="AB193" s="96">
        <v>4134.0</v>
      </c>
      <c r="AC193" s="96">
        <v>4116.0</v>
      </c>
      <c r="AD193" s="96">
        <v>4041.0</v>
      </c>
      <c r="AE193" s="96">
        <v>4152.0</v>
      </c>
      <c r="AF193" s="96">
        <v>3811.0</v>
      </c>
      <c r="AG193" s="96">
        <v>4104.0</v>
      </c>
      <c r="AH193" s="96"/>
    </row>
    <row r="194" ht="12.75" customHeight="1">
      <c r="A194" s="96">
        <v>908.0</v>
      </c>
      <c r="B194" s="97" t="s">
        <v>15</v>
      </c>
      <c r="C194" s="98" t="s">
        <v>29</v>
      </c>
      <c r="D194" s="97">
        <v>2000.0</v>
      </c>
      <c r="E194" s="96">
        <v>4704.0</v>
      </c>
      <c r="F194" s="96">
        <v>4605.0</v>
      </c>
      <c r="G194" s="96">
        <v>4500.0</v>
      </c>
      <c r="H194" s="96">
        <v>4270.0</v>
      </c>
      <c r="I194" s="96">
        <v>4383.0</v>
      </c>
      <c r="J194" s="96">
        <v>4420.0</v>
      </c>
      <c r="K194" s="96">
        <v>4395.0</v>
      </c>
      <c r="L194" s="96">
        <v>4339.0</v>
      </c>
      <c r="M194" s="96">
        <v>4317.0</v>
      </c>
      <c r="N194" s="96">
        <v>4187.0</v>
      </c>
      <c r="O194" s="99">
        <v>4325.0</v>
      </c>
      <c r="P194" s="96">
        <v>3793.0</v>
      </c>
      <c r="Q194" s="96">
        <v>3810.0</v>
      </c>
      <c r="R194" s="96">
        <v>3987.0</v>
      </c>
      <c r="S194" s="96">
        <v>4151.0</v>
      </c>
      <c r="T194" s="96">
        <v>4104.0</v>
      </c>
      <c r="U194" s="96">
        <v>4006.0</v>
      </c>
      <c r="V194" s="96">
        <v>3796.0</v>
      </c>
      <c r="W194" s="96">
        <v>3722.0</v>
      </c>
      <c r="X194" s="96">
        <v>4153.0</v>
      </c>
      <c r="Y194" s="96">
        <v>4260.0</v>
      </c>
      <c r="Z194" s="96">
        <v>3996.0</v>
      </c>
      <c r="AA194" s="96">
        <v>4278.0</v>
      </c>
      <c r="AB194" s="96">
        <v>4223.0</v>
      </c>
      <c r="AC194" s="96">
        <v>4195.0</v>
      </c>
      <c r="AD194" s="96">
        <v>4066.0</v>
      </c>
      <c r="AE194" s="96">
        <v>4237.0</v>
      </c>
      <c r="AF194" s="96">
        <v>3760.0</v>
      </c>
      <c r="AG194" s="96">
        <v>4089.0</v>
      </c>
      <c r="AH194" s="96"/>
    </row>
    <row r="195" ht="12.75" customHeight="1">
      <c r="A195" s="96">
        <v>909.0</v>
      </c>
      <c r="B195" s="97" t="s">
        <v>15</v>
      </c>
      <c r="C195" s="96" t="s">
        <v>419</v>
      </c>
      <c r="D195" s="97">
        <v>2000.0</v>
      </c>
      <c r="E195" s="96">
        <v>4724.0</v>
      </c>
      <c r="F195" s="96">
        <v>4554.0</v>
      </c>
      <c r="G195" s="96">
        <v>4450.0</v>
      </c>
      <c r="H195" s="96">
        <v>4216.0</v>
      </c>
      <c r="I195" s="96">
        <v>4385.0</v>
      </c>
      <c r="J195" s="96">
        <v>4404.0</v>
      </c>
      <c r="K195" s="96"/>
      <c r="L195" s="96"/>
      <c r="M195" s="96"/>
      <c r="N195" s="96"/>
      <c r="O195" s="99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</row>
    <row r="196" ht="12.75" customHeight="1">
      <c r="A196" s="96">
        <v>910.0</v>
      </c>
      <c r="B196" s="97" t="s">
        <v>15</v>
      </c>
      <c r="C196" s="100" t="s">
        <v>6</v>
      </c>
      <c r="D196" s="97">
        <v>2000.0</v>
      </c>
      <c r="E196" s="96">
        <v>4594.0</v>
      </c>
      <c r="F196" s="96">
        <v>4489.0</v>
      </c>
      <c r="G196" s="96">
        <v>4480.0</v>
      </c>
      <c r="H196" s="96">
        <v>4366.0</v>
      </c>
      <c r="I196" s="96">
        <v>4329.0</v>
      </c>
      <c r="J196" s="96">
        <v>4347.0</v>
      </c>
      <c r="K196" s="96">
        <v>4371.0</v>
      </c>
      <c r="L196" s="96">
        <v>4265.0</v>
      </c>
      <c r="M196" s="96">
        <v>4188.0</v>
      </c>
      <c r="N196" s="96">
        <v>4036.0</v>
      </c>
      <c r="O196" s="99">
        <v>4034.0</v>
      </c>
      <c r="P196" s="96">
        <v>3750.0</v>
      </c>
      <c r="Q196" s="96">
        <v>3615.0</v>
      </c>
      <c r="R196" s="96">
        <v>3637.0</v>
      </c>
      <c r="S196" s="96">
        <v>3601.0</v>
      </c>
      <c r="T196" s="96">
        <v>3457.0</v>
      </c>
      <c r="U196" s="96">
        <v>3233.0</v>
      </c>
      <c r="V196" s="96">
        <v>2941.0</v>
      </c>
      <c r="W196" s="96">
        <v>2741.0</v>
      </c>
      <c r="X196" s="96">
        <v>2727.0</v>
      </c>
      <c r="Y196" s="96">
        <v>2648.0</v>
      </c>
      <c r="Z196" s="96">
        <v>2520.0</v>
      </c>
      <c r="AA196" s="96">
        <v>2458.0</v>
      </c>
      <c r="AB196" s="96">
        <v>2385.0</v>
      </c>
      <c r="AC196" s="96">
        <v>2325.0</v>
      </c>
      <c r="AD196" s="96">
        <v>2251.0</v>
      </c>
      <c r="AE196" s="96">
        <v>2199.0</v>
      </c>
      <c r="AF196" s="96">
        <v>2119.0</v>
      </c>
      <c r="AG196" s="96">
        <v>2067.0</v>
      </c>
      <c r="AH196" s="96"/>
    </row>
    <row r="197" ht="12.75" customHeight="1">
      <c r="A197" s="96">
        <v>911.0</v>
      </c>
      <c r="B197" s="97" t="s">
        <v>22</v>
      </c>
      <c r="C197" s="98" t="s">
        <v>29</v>
      </c>
      <c r="D197" s="97">
        <v>2000.0</v>
      </c>
      <c r="E197" s="96">
        <v>4694.0</v>
      </c>
      <c r="F197" s="96">
        <v>4491.0</v>
      </c>
      <c r="G197" s="96">
        <v>4364.0</v>
      </c>
      <c r="H197" s="96">
        <v>4100.0</v>
      </c>
      <c r="I197" s="96">
        <v>4340.0</v>
      </c>
      <c r="J197" s="96">
        <v>4370.0</v>
      </c>
      <c r="K197" s="96">
        <v>4342.0</v>
      </c>
      <c r="L197" s="96">
        <v>4264.0</v>
      </c>
      <c r="M197" s="96">
        <v>4209.0</v>
      </c>
      <c r="N197" s="96">
        <v>4081.0</v>
      </c>
      <c r="O197" s="99">
        <v>4315.0</v>
      </c>
      <c r="P197" s="96">
        <v>3878.0</v>
      </c>
      <c r="Q197" s="96">
        <v>3886.0</v>
      </c>
      <c r="R197" s="96">
        <v>4137.0</v>
      </c>
      <c r="S197" s="96">
        <v>4239.0</v>
      </c>
      <c r="T197" s="96">
        <v>4200.0</v>
      </c>
      <c r="U197" s="96">
        <v>4165.0</v>
      </c>
      <c r="V197" s="96">
        <v>3932.0</v>
      </c>
      <c r="W197" s="96">
        <v>3846.0</v>
      </c>
      <c r="X197" s="96">
        <v>4223.0</v>
      </c>
      <c r="Y197" s="96">
        <v>4278.0</v>
      </c>
      <c r="Z197" s="96">
        <v>4141.0</v>
      </c>
      <c r="AA197" s="96">
        <v>4346.0</v>
      </c>
      <c r="AB197" s="96">
        <v>4328.0</v>
      </c>
      <c r="AC197" s="96">
        <v>4274.0</v>
      </c>
      <c r="AD197" s="96">
        <v>4247.0</v>
      </c>
      <c r="AE197" s="96">
        <v>4291.0</v>
      </c>
      <c r="AF197" s="96">
        <v>4044.0</v>
      </c>
      <c r="AG197" s="96">
        <v>4143.0</v>
      </c>
      <c r="AH197" s="96"/>
    </row>
    <row r="198" ht="12.75" customHeight="1">
      <c r="A198" s="96">
        <v>912.0</v>
      </c>
      <c r="B198" s="97" t="s">
        <v>22</v>
      </c>
      <c r="C198" s="96" t="s">
        <v>419</v>
      </c>
      <c r="D198" s="97">
        <v>2000.0</v>
      </c>
      <c r="E198" s="96">
        <v>4654.0</v>
      </c>
      <c r="F198" s="96">
        <v>4503.0</v>
      </c>
      <c r="G198" s="96">
        <v>4384.0</v>
      </c>
      <c r="H198" s="96">
        <v>4201.0</v>
      </c>
      <c r="I198" s="96">
        <v>4337.0</v>
      </c>
      <c r="J198" s="96">
        <v>4367.0</v>
      </c>
      <c r="K198" s="96"/>
      <c r="L198" s="96"/>
      <c r="M198" s="96"/>
      <c r="N198" s="96"/>
      <c r="O198" s="99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</row>
    <row r="199" ht="12.75" customHeight="1">
      <c r="A199" s="96">
        <v>913.0</v>
      </c>
      <c r="B199" s="97" t="s">
        <v>22</v>
      </c>
      <c r="C199" s="100" t="s">
        <v>6</v>
      </c>
      <c r="D199" s="97">
        <v>2000.0</v>
      </c>
      <c r="E199" s="96">
        <v>4685.0</v>
      </c>
      <c r="F199" s="96">
        <v>4518.0</v>
      </c>
      <c r="G199" s="96">
        <v>4461.0</v>
      </c>
      <c r="H199" s="96">
        <v>4337.0</v>
      </c>
      <c r="I199" s="96">
        <v>4254.0</v>
      </c>
      <c r="J199" s="96">
        <v>4407.0</v>
      </c>
      <c r="K199" s="96">
        <v>4407.0</v>
      </c>
      <c r="L199" s="96">
        <v>4271.0</v>
      </c>
      <c r="M199" s="96">
        <v>4154.0</v>
      </c>
      <c r="N199" s="96">
        <v>3931.0</v>
      </c>
      <c r="O199" s="99">
        <v>4057.0</v>
      </c>
      <c r="P199" s="96">
        <v>3630.0</v>
      </c>
      <c r="Q199" s="96">
        <v>3484.0</v>
      </c>
      <c r="R199" s="96">
        <v>3592.0</v>
      </c>
      <c r="S199" s="96">
        <v>3555.0</v>
      </c>
      <c r="T199" s="96">
        <v>3481.0</v>
      </c>
      <c r="U199" s="96">
        <v>3271.0</v>
      </c>
      <c r="V199" s="96">
        <v>2994.0</v>
      </c>
      <c r="W199" s="96">
        <v>2798.0</v>
      </c>
      <c r="X199" s="96">
        <v>2790.0</v>
      </c>
      <c r="Y199" s="96">
        <v>2739.0</v>
      </c>
      <c r="Z199" s="96">
        <v>2647.0</v>
      </c>
      <c r="AA199" s="96">
        <v>2605.0</v>
      </c>
      <c r="AB199" s="96">
        <v>2550.0</v>
      </c>
      <c r="AC199" s="96">
        <v>2482.0</v>
      </c>
      <c r="AD199" s="96">
        <v>2412.0</v>
      </c>
      <c r="AE199" s="96">
        <v>2364.0</v>
      </c>
      <c r="AF199" s="96">
        <v>2266.0</v>
      </c>
      <c r="AG199" s="96">
        <v>2209.0</v>
      </c>
      <c r="AH199" s="96"/>
    </row>
    <row r="200" ht="12.75" customHeight="1">
      <c r="A200" s="96">
        <v>914.0</v>
      </c>
      <c r="B200" s="97" t="s">
        <v>22</v>
      </c>
      <c r="C200" s="100" t="s">
        <v>6</v>
      </c>
      <c r="D200" s="97">
        <v>2000.0</v>
      </c>
      <c r="E200" s="96">
        <v>4758.0</v>
      </c>
      <c r="F200" s="96">
        <v>4561.0</v>
      </c>
      <c r="G200" s="96">
        <v>4418.0</v>
      </c>
      <c r="H200" s="96">
        <v>4195.0</v>
      </c>
      <c r="I200" s="96">
        <v>4400.0</v>
      </c>
      <c r="J200" s="96">
        <v>4429.0</v>
      </c>
      <c r="K200" s="96">
        <v>4448.0</v>
      </c>
      <c r="L200" s="96">
        <v>4173.0</v>
      </c>
      <c r="M200" s="96">
        <v>4052.0</v>
      </c>
      <c r="N200" s="96">
        <v>3843.0</v>
      </c>
      <c r="O200" s="99">
        <v>4005.0</v>
      </c>
      <c r="P200" s="96">
        <v>3397.0</v>
      </c>
      <c r="Q200" s="96">
        <v>3239.0</v>
      </c>
      <c r="R200" s="96">
        <v>3489.0</v>
      </c>
      <c r="S200" s="96">
        <v>3498.0</v>
      </c>
      <c r="T200" s="96">
        <v>3407.0</v>
      </c>
      <c r="U200" s="96">
        <v>3241.0</v>
      </c>
      <c r="V200" s="96">
        <v>2982.0</v>
      </c>
      <c r="W200" s="96">
        <v>2767.0</v>
      </c>
      <c r="X200" s="96">
        <v>2814.0</v>
      </c>
      <c r="Y200" s="96">
        <v>2732.0</v>
      </c>
      <c r="Z200" s="96">
        <v>2627.0</v>
      </c>
      <c r="AA200" s="96">
        <v>2578.0</v>
      </c>
      <c r="AB200" s="96">
        <v>2511.0</v>
      </c>
      <c r="AC200" s="96">
        <v>2442.0</v>
      </c>
      <c r="AD200" s="96">
        <v>2389.0</v>
      </c>
      <c r="AE200" s="96">
        <v>2341.0</v>
      </c>
      <c r="AF200" s="96">
        <v>2261.0</v>
      </c>
      <c r="AG200" s="96">
        <v>2212.0</v>
      </c>
      <c r="AH200" s="96"/>
    </row>
    <row r="201" ht="12.75" customHeight="1">
      <c r="A201" s="96">
        <v>915.0</v>
      </c>
      <c r="B201" s="97" t="s">
        <v>22</v>
      </c>
      <c r="C201" s="96" t="s">
        <v>419</v>
      </c>
      <c r="D201" s="97">
        <v>2000.0</v>
      </c>
      <c r="E201" s="96">
        <v>4664.0</v>
      </c>
      <c r="F201" s="96">
        <v>4456.0</v>
      </c>
      <c r="G201" s="96">
        <v>4413.0</v>
      </c>
      <c r="H201" s="96">
        <v>4241.0</v>
      </c>
      <c r="I201" s="96">
        <v>4368.0</v>
      </c>
      <c r="J201" s="96">
        <v>4392.0</v>
      </c>
      <c r="K201" s="96"/>
      <c r="L201" s="96"/>
      <c r="M201" s="96"/>
      <c r="N201" s="96"/>
      <c r="O201" s="99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</row>
    <row r="202" ht="12.75" customHeight="1">
      <c r="A202" s="96">
        <v>916.0</v>
      </c>
      <c r="B202" s="97" t="s">
        <v>22</v>
      </c>
      <c r="C202" s="96" t="s">
        <v>419</v>
      </c>
      <c r="D202" s="97">
        <v>2000.0</v>
      </c>
      <c r="E202" s="96">
        <v>4757.0</v>
      </c>
      <c r="F202" s="96">
        <v>4550.0</v>
      </c>
      <c r="G202" s="96">
        <v>4442.0</v>
      </c>
      <c r="H202" s="96">
        <v>4287.0</v>
      </c>
      <c r="I202" s="96">
        <v>4317.0</v>
      </c>
      <c r="J202" s="96">
        <v>4429.0</v>
      </c>
      <c r="K202" s="96"/>
      <c r="L202" s="96"/>
      <c r="M202" s="96"/>
      <c r="N202" s="96"/>
      <c r="O202" s="99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</row>
    <row r="203" ht="12.75" customHeight="1">
      <c r="A203" s="96">
        <v>917.0</v>
      </c>
      <c r="B203" s="97" t="s">
        <v>22</v>
      </c>
      <c r="C203" s="98" t="s">
        <v>29</v>
      </c>
      <c r="D203" s="97">
        <v>2000.0</v>
      </c>
      <c r="E203" s="96">
        <v>4727.0</v>
      </c>
      <c r="F203" s="96">
        <v>4571.0</v>
      </c>
      <c r="G203" s="96">
        <v>4446.0</v>
      </c>
      <c r="H203" s="96">
        <v>4239.0</v>
      </c>
      <c r="I203" s="96">
        <v>4401.0</v>
      </c>
      <c r="J203" s="96">
        <v>4429.0</v>
      </c>
      <c r="K203" s="96">
        <v>4439.0</v>
      </c>
      <c r="L203" s="96">
        <v>4299.0</v>
      </c>
      <c r="M203" s="96">
        <v>4260.0</v>
      </c>
      <c r="N203" s="96">
        <v>4169.0</v>
      </c>
      <c r="O203" s="99">
        <v>4361.0</v>
      </c>
      <c r="P203" s="96">
        <v>3832.0</v>
      </c>
      <c r="Q203" s="96">
        <v>3819.0</v>
      </c>
      <c r="R203" s="96">
        <v>4109.0</v>
      </c>
      <c r="S203" s="96">
        <v>4225.0</v>
      </c>
      <c r="T203" s="96">
        <v>4213.0</v>
      </c>
      <c r="U203" s="96">
        <v>4147.0</v>
      </c>
      <c r="V203" s="96">
        <v>3848.0</v>
      </c>
      <c r="W203" s="96">
        <v>3773.0</v>
      </c>
      <c r="X203" s="96">
        <v>4266.0</v>
      </c>
      <c r="Y203" s="96">
        <v>4301.0</v>
      </c>
      <c r="Z203" s="96">
        <v>4130.0</v>
      </c>
      <c r="AA203" s="96">
        <v>4356.0</v>
      </c>
      <c r="AB203" s="96">
        <v>4317.0</v>
      </c>
      <c r="AC203" s="96">
        <v>4277.0</v>
      </c>
      <c r="AD203" s="96">
        <v>4232.0</v>
      </c>
      <c r="AE203" s="96">
        <v>4346.0</v>
      </c>
      <c r="AF203" s="96">
        <v>4050.0</v>
      </c>
      <c r="AG203" s="96">
        <v>4118.0</v>
      </c>
      <c r="AH203" s="96"/>
    </row>
    <row r="204" ht="12.75" customHeight="1">
      <c r="A204" s="96">
        <v>918.0</v>
      </c>
      <c r="B204" s="97" t="s">
        <v>22</v>
      </c>
      <c r="C204" s="96" t="s">
        <v>419</v>
      </c>
      <c r="D204" s="97">
        <v>2000.0</v>
      </c>
      <c r="E204" s="96">
        <v>4643.0</v>
      </c>
      <c r="F204" s="96">
        <v>4507.0</v>
      </c>
      <c r="G204" s="96">
        <v>4433.0</v>
      </c>
      <c r="H204" s="96">
        <v>4228.0</v>
      </c>
      <c r="I204" s="96">
        <v>4356.0</v>
      </c>
      <c r="J204" s="96">
        <v>4377.0</v>
      </c>
      <c r="K204" s="96"/>
      <c r="L204" s="96"/>
      <c r="M204" s="96"/>
      <c r="N204" s="96"/>
      <c r="O204" s="99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</row>
    <row r="205" ht="12.75" customHeight="1">
      <c r="A205" s="96">
        <v>919.0</v>
      </c>
      <c r="B205" s="97" t="s">
        <v>22</v>
      </c>
      <c r="C205" s="98" t="s">
        <v>29</v>
      </c>
      <c r="D205" s="97">
        <v>2000.0</v>
      </c>
      <c r="E205" s="96">
        <v>4823.0</v>
      </c>
      <c r="F205" s="96">
        <v>4654.0</v>
      </c>
      <c r="G205" s="96">
        <v>4556.0</v>
      </c>
      <c r="H205" s="96">
        <v>4409.0</v>
      </c>
      <c r="I205" s="96">
        <v>4550.0</v>
      </c>
      <c r="J205" s="96">
        <v>4528.0</v>
      </c>
      <c r="K205" s="96">
        <v>4555.0</v>
      </c>
      <c r="L205" s="96">
        <v>4379.0</v>
      </c>
      <c r="M205" s="96">
        <v>4315.0</v>
      </c>
      <c r="N205" s="96">
        <v>4314.0</v>
      </c>
      <c r="O205" s="99">
        <v>4460.0</v>
      </c>
      <c r="P205" s="96">
        <v>3550.0</v>
      </c>
      <c r="Q205" s="96">
        <v>4022.0</v>
      </c>
      <c r="R205" s="96">
        <v>4143.0</v>
      </c>
      <c r="S205" s="96">
        <v>4319.0</v>
      </c>
      <c r="T205" s="96">
        <v>4330.0</v>
      </c>
      <c r="U205" s="96">
        <v>4262.0</v>
      </c>
      <c r="V205" s="96">
        <v>4062.0</v>
      </c>
      <c r="W205" s="96">
        <v>3870.0</v>
      </c>
      <c r="X205" s="96">
        <v>4362.0</v>
      </c>
      <c r="Y205" s="96">
        <v>4440.0</v>
      </c>
      <c r="Z205" s="96">
        <v>4359.0</v>
      </c>
      <c r="AA205" s="96">
        <v>4504.0</v>
      </c>
      <c r="AB205" s="96">
        <v>4463.0</v>
      </c>
      <c r="AC205" s="96">
        <v>4406.0</v>
      </c>
      <c r="AD205" s="96">
        <v>4442.0</v>
      </c>
      <c r="AE205" s="96">
        <v>4512.0</v>
      </c>
      <c r="AF205" s="96">
        <v>4441.0</v>
      </c>
      <c r="AG205" s="96">
        <v>4514.0</v>
      </c>
      <c r="AH205" s="96"/>
    </row>
    <row r="206" ht="12.75" customHeight="1">
      <c r="A206" s="96">
        <v>920.0</v>
      </c>
      <c r="B206" s="97" t="s">
        <v>22</v>
      </c>
      <c r="C206" s="96" t="s">
        <v>419</v>
      </c>
      <c r="D206" s="97">
        <v>2000.0</v>
      </c>
      <c r="E206" s="96">
        <v>4615.0</v>
      </c>
      <c r="F206" s="96">
        <v>4432.0</v>
      </c>
      <c r="G206" s="96">
        <v>4331.0</v>
      </c>
      <c r="H206" s="96">
        <v>4119.0</v>
      </c>
      <c r="I206" s="96">
        <v>4559.0</v>
      </c>
      <c r="J206" s="96">
        <v>4466.0</v>
      </c>
      <c r="K206" s="96"/>
      <c r="L206" s="96"/>
      <c r="M206" s="96"/>
      <c r="N206" s="96"/>
      <c r="O206" s="99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</row>
    <row r="207" ht="12.75" customHeight="1">
      <c r="A207" s="96">
        <v>921.0</v>
      </c>
      <c r="B207" s="97" t="s">
        <v>22</v>
      </c>
      <c r="C207" s="98" t="s">
        <v>29</v>
      </c>
      <c r="D207" s="97">
        <v>2000.0</v>
      </c>
      <c r="E207" s="96">
        <v>4665.0</v>
      </c>
      <c r="F207" s="96">
        <v>4510.0</v>
      </c>
      <c r="G207" s="96">
        <v>4409.0</v>
      </c>
      <c r="H207" s="96">
        <v>4239.0</v>
      </c>
      <c r="I207" s="96">
        <v>4570.0</v>
      </c>
      <c r="J207" s="96">
        <v>4500.0</v>
      </c>
      <c r="K207" s="96">
        <v>4419.0</v>
      </c>
      <c r="L207" s="96">
        <v>4275.0</v>
      </c>
      <c r="M207" s="96">
        <v>4237.0</v>
      </c>
      <c r="N207" s="96">
        <v>4151.0</v>
      </c>
      <c r="O207" s="99">
        <v>4293.0</v>
      </c>
      <c r="P207" s="96">
        <v>3805.0</v>
      </c>
      <c r="Q207" s="96">
        <v>3711.0</v>
      </c>
      <c r="R207" s="96">
        <v>4041.0</v>
      </c>
      <c r="S207" s="96">
        <v>4113.0</v>
      </c>
      <c r="T207" s="96">
        <v>4153.0</v>
      </c>
      <c r="U207" s="96">
        <v>4055.0</v>
      </c>
      <c r="V207" s="96">
        <v>3721.0</v>
      </c>
      <c r="W207" s="96">
        <v>3704.0</v>
      </c>
      <c r="X207" s="96">
        <v>4154.0</v>
      </c>
      <c r="Y207" s="96">
        <v>4264.0</v>
      </c>
      <c r="Z207" s="96">
        <v>4014.0</v>
      </c>
      <c r="AA207" s="96">
        <v>4250.0</v>
      </c>
      <c r="AB207" s="96">
        <v>4196.0</v>
      </c>
      <c r="AC207" s="96">
        <v>4196.0</v>
      </c>
      <c r="AD207" s="96">
        <v>4114.0</v>
      </c>
      <c r="AE207" s="96">
        <v>4241.0</v>
      </c>
      <c r="AF207" s="96">
        <v>3717.0</v>
      </c>
      <c r="AG207" s="96">
        <v>4086.0</v>
      </c>
      <c r="AH207" s="96"/>
    </row>
    <row r="208" ht="12.75" customHeight="1">
      <c r="A208" s="96">
        <v>922.0</v>
      </c>
      <c r="B208" s="97" t="s">
        <v>22</v>
      </c>
      <c r="C208" s="100" t="s">
        <v>6</v>
      </c>
      <c r="D208" s="97">
        <v>2000.0</v>
      </c>
      <c r="E208" s="96">
        <v>4545.0</v>
      </c>
      <c r="F208" s="96">
        <v>4360.0</v>
      </c>
      <c r="G208" s="96">
        <v>4294.0</v>
      </c>
      <c r="H208" s="96">
        <v>4089.0</v>
      </c>
      <c r="I208" s="96">
        <v>4187.0</v>
      </c>
      <c r="J208" s="96">
        <v>4249.0</v>
      </c>
      <c r="K208" s="96">
        <v>4278.0</v>
      </c>
      <c r="L208" s="96">
        <v>4088.0</v>
      </c>
      <c r="M208" s="96">
        <v>3977.0</v>
      </c>
      <c r="N208" s="96">
        <v>3781.0</v>
      </c>
      <c r="O208" s="99">
        <v>3850.0</v>
      </c>
      <c r="P208" s="96">
        <v>3363.0</v>
      </c>
      <c r="Q208" s="96">
        <v>3265.0</v>
      </c>
      <c r="R208" s="96">
        <v>3346.0</v>
      </c>
      <c r="S208" s="96">
        <v>3387.0</v>
      </c>
      <c r="T208" s="96">
        <v>3299.0</v>
      </c>
      <c r="U208" s="96">
        <v>3108.0</v>
      </c>
      <c r="V208" s="96">
        <v>2839.0</v>
      </c>
      <c r="W208" s="96">
        <v>2663.0</v>
      </c>
      <c r="X208" s="96">
        <v>2654.0</v>
      </c>
      <c r="Y208" s="96">
        <v>2601.0</v>
      </c>
      <c r="Z208" s="96">
        <v>2515.0</v>
      </c>
      <c r="AA208" s="96">
        <v>2467.0</v>
      </c>
      <c r="AB208" s="96">
        <v>2417.0</v>
      </c>
      <c r="AC208" s="96">
        <v>2366.0</v>
      </c>
      <c r="AD208" s="96">
        <v>2302.0</v>
      </c>
      <c r="AE208" s="96">
        <v>2263.0</v>
      </c>
      <c r="AF208" s="96">
        <v>2185.0</v>
      </c>
      <c r="AG208" s="96">
        <v>2134.0</v>
      </c>
      <c r="AH208" s="96"/>
    </row>
    <row r="209" ht="12.75" customHeight="1">
      <c r="A209" s="96">
        <v>923.0</v>
      </c>
      <c r="B209" s="97" t="s">
        <v>22</v>
      </c>
      <c r="C209" s="100" t="s">
        <v>6</v>
      </c>
      <c r="D209" s="97">
        <v>2000.0</v>
      </c>
      <c r="E209" s="96">
        <v>4605.0</v>
      </c>
      <c r="F209" s="96">
        <v>4457.0</v>
      </c>
      <c r="G209" s="96">
        <v>4304.0</v>
      </c>
      <c r="H209" s="96">
        <v>4111.0</v>
      </c>
      <c r="I209" s="96">
        <v>4265.0</v>
      </c>
      <c r="J209" s="96">
        <v>4299.0</v>
      </c>
      <c r="K209" s="96">
        <v>4315.0</v>
      </c>
      <c r="L209" s="96">
        <v>4097.0</v>
      </c>
      <c r="M209" s="96">
        <v>3971.0</v>
      </c>
      <c r="N209" s="96">
        <v>3816.0</v>
      </c>
      <c r="O209" s="99">
        <v>3861.0</v>
      </c>
      <c r="P209" s="96">
        <v>3300.0</v>
      </c>
      <c r="Q209" s="96">
        <v>3172.0</v>
      </c>
      <c r="R209" s="96">
        <v>3333.0</v>
      </c>
      <c r="S209" s="96">
        <v>3343.0</v>
      </c>
      <c r="T209" s="96">
        <v>3315.0</v>
      </c>
      <c r="U209" s="96">
        <v>3040.0</v>
      </c>
      <c r="V209" s="96">
        <v>2766.0</v>
      </c>
      <c r="W209" s="96">
        <v>2612.0</v>
      </c>
      <c r="X209" s="96">
        <v>2627.0</v>
      </c>
      <c r="Y209" s="96">
        <v>2550.0</v>
      </c>
      <c r="Z209" s="96">
        <v>2434.0</v>
      </c>
      <c r="AA209" s="96">
        <v>2379.0</v>
      </c>
      <c r="AB209" s="96">
        <v>2321.0</v>
      </c>
      <c r="AC209" s="96">
        <v>2252.0</v>
      </c>
      <c r="AD209" s="96">
        <v>2175.0</v>
      </c>
      <c r="AE209" s="96">
        <v>2129.0</v>
      </c>
      <c r="AF209" s="96">
        <v>2042.0</v>
      </c>
      <c r="AG209" s="96">
        <v>1996.0</v>
      </c>
      <c r="AH209" s="96"/>
    </row>
    <row r="210" ht="12.75" customHeight="1">
      <c r="A210" s="96">
        <v>924.0</v>
      </c>
      <c r="B210" s="97" t="s">
        <v>22</v>
      </c>
      <c r="C210" s="100" t="s">
        <v>6</v>
      </c>
      <c r="D210" s="97">
        <v>2000.0</v>
      </c>
      <c r="E210" s="96">
        <v>4629.0</v>
      </c>
      <c r="F210" s="96">
        <v>4440.0</v>
      </c>
      <c r="G210" s="96">
        <v>4408.0</v>
      </c>
      <c r="H210" s="96">
        <v>4196.0</v>
      </c>
      <c r="I210" s="96">
        <v>4312.0</v>
      </c>
      <c r="J210" s="96">
        <v>4362.0</v>
      </c>
      <c r="K210" s="96">
        <v>4343.0</v>
      </c>
      <c r="L210" s="96">
        <v>4178.0</v>
      </c>
      <c r="M210" s="96">
        <v>4061.0</v>
      </c>
      <c r="N210" s="96">
        <v>3893.0</v>
      </c>
      <c r="O210" s="99">
        <v>3918.0</v>
      </c>
      <c r="P210" s="96">
        <v>3485.0</v>
      </c>
      <c r="Q210" s="96">
        <v>3348.0</v>
      </c>
      <c r="R210" s="96">
        <v>3427.0</v>
      </c>
      <c r="S210" s="96">
        <v>3410.0</v>
      </c>
      <c r="T210" s="96">
        <v>3301.0</v>
      </c>
      <c r="U210" s="96">
        <v>3092.0</v>
      </c>
      <c r="V210" s="96">
        <v>2811.0</v>
      </c>
      <c r="W210" s="96">
        <v>2626.0</v>
      </c>
      <c r="X210" s="96">
        <v>2656.0</v>
      </c>
      <c r="Y210" s="96">
        <v>2580.0</v>
      </c>
      <c r="Z210" s="96">
        <v>2457.0</v>
      </c>
      <c r="AA210" s="96">
        <v>2402.0</v>
      </c>
      <c r="AB210" s="96">
        <v>2337.0</v>
      </c>
      <c r="AC210" s="96">
        <v>2281.0</v>
      </c>
      <c r="AD210" s="96">
        <v>2212.0</v>
      </c>
      <c r="AE210" s="96">
        <v>2165.0</v>
      </c>
      <c r="AF210" s="96">
        <v>2084.0</v>
      </c>
      <c r="AG210" s="96">
        <v>2039.0</v>
      </c>
      <c r="AH210" s="96"/>
    </row>
    <row r="211" ht="12.75" customHeight="1">
      <c r="A211" s="96">
        <v>925.0</v>
      </c>
      <c r="B211" s="97" t="s">
        <v>22</v>
      </c>
      <c r="C211" s="98" t="s">
        <v>29</v>
      </c>
      <c r="D211" s="97">
        <v>2000.0</v>
      </c>
      <c r="E211" s="96">
        <v>4574.0</v>
      </c>
      <c r="F211" s="96">
        <v>4349.0</v>
      </c>
      <c r="G211" s="96">
        <v>4245.0</v>
      </c>
      <c r="H211" s="96">
        <v>4048.0</v>
      </c>
      <c r="I211" s="96">
        <v>4239.0</v>
      </c>
      <c r="J211" s="96">
        <v>4257.0</v>
      </c>
      <c r="K211" s="96">
        <v>4266.0</v>
      </c>
      <c r="L211" s="96">
        <v>4114.0</v>
      </c>
      <c r="M211" s="96">
        <v>4094.0</v>
      </c>
      <c r="N211" s="96">
        <v>3953.0</v>
      </c>
      <c r="O211" s="99">
        <v>4153.0</v>
      </c>
      <c r="P211" s="96">
        <v>3523.0</v>
      </c>
      <c r="Q211" s="96">
        <v>3562.0</v>
      </c>
      <c r="R211" s="96">
        <v>3838.0</v>
      </c>
      <c r="S211" s="96">
        <v>4011.0</v>
      </c>
      <c r="T211" s="96">
        <v>3976.0</v>
      </c>
      <c r="U211" s="96">
        <v>3862.0</v>
      </c>
      <c r="V211" s="96">
        <v>3551.0</v>
      </c>
      <c r="W211" s="96">
        <v>3452.0</v>
      </c>
      <c r="X211" s="96">
        <v>4039.0</v>
      </c>
      <c r="Y211" s="96">
        <v>4103.0</v>
      </c>
      <c r="Z211" s="96">
        <v>3839.0</v>
      </c>
      <c r="AA211" s="96">
        <v>4132.0</v>
      </c>
      <c r="AB211" s="96">
        <v>4083.0</v>
      </c>
      <c r="AC211" s="96">
        <v>4066.0</v>
      </c>
      <c r="AD211" s="96">
        <v>3857.0</v>
      </c>
      <c r="AE211" s="96">
        <v>4131.0</v>
      </c>
      <c r="AF211" s="96">
        <v>3555.0</v>
      </c>
      <c r="AG211" s="96">
        <v>3891.0</v>
      </c>
      <c r="AH211" s="96"/>
    </row>
    <row r="212" ht="12.75" customHeight="1">
      <c r="A212" s="96">
        <v>926.0</v>
      </c>
      <c r="B212" s="97" t="s">
        <v>21</v>
      </c>
      <c r="C212" s="98" t="s">
        <v>29</v>
      </c>
      <c r="D212" s="97">
        <v>2000.0</v>
      </c>
      <c r="E212" s="96">
        <v>4712.0</v>
      </c>
      <c r="F212" s="96">
        <v>4503.0</v>
      </c>
      <c r="G212" s="96">
        <v>4392.0</v>
      </c>
      <c r="H212" s="96">
        <v>4175.0</v>
      </c>
      <c r="I212" s="96">
        <v>4361.0</v>
      </c>
      <c r="J212" s="96">
        <v>4393.0</v>
      </c>
      <c r="K212" s="96">
        <v>4377.0</v>
      </c>
      <c r="L212" s="96">
        <v>4267.0</v>
      </c>
      <c r="M212" s="96">
        <v>4209.0</v>
      </c>
      <c r="N212" s="96">
        <v>4082.0</v>
      </c>
      <c r="O212" s="99">
        <v>4275.0</v>
      </c>
      <c r="P212" s="96">
        <v>3736.0</v>
      </c>
      <c r="Q212" s="96">
        <v>3717.0</v>
      </c>
      <c r="R212" s="96">
        <v>4048.0</v>
      </c>
      <c r="S212" s="96">
        <v>4197.0</v>
      </c>
      <c r="T212" s="96">
        <v>4214.0</v>
      </c>
      <c r="U212" s="96">
        <v>4102.0</v>
      </c>
      <c r="V212" s="96">
        <v>3889.0</v>
      </c>
      <c r="W212" s="96">
        <v>3807.0</v>
      </c>
      <c r="X212" s="96">
        <v>4253.0</v>
      </c>
      <c r="Y212" s="96">
        <v>4296.0</v>
      </c>
      <c r="Z212" s="96">
        <v>4224.0</v>
      </c>
      <c r="AA212" s="96">
        <v>4360.0</v>
      </c>
      <c r="AB212" s="96">
        <v>4326.0</v>
      </c>
      <c r="AC212" s="96">
        <v>4314.0</v>
      </c>
      <c r="AD212" s="96">
        <v>4231.0</v>
      </c>
      <c r="AE212" s="96">
        <v>4326.0</v>
      </c>
      <c r="AF212" s="96">
        <v>3973.0</v>
      </c>
      <c r="AG212" s="96">
        <v>4194.0</v>
      </c>
      <c r="AH212" s="96"/>
    </row>
    <row r="213" ht="12.75" customHeight="1">
      <c r="A213" s="96">
        <v>927.0</v>
      </c>
      <c r="B213" s="97" t="s">
        <v>21</v>
      </c>
      <c r="C213" s="98" t="s">
        <v>29</v>
      </c>
      <c r="D213" s="97">
        <v>2000.0</v>
      </c>
      <c r="E213" s="96">
        <v>4595.0</v>
      </c>
      <c r="F213" s="96">
        <v>4430.0</v>
      </c>
      <c r="G213" s="96">
        <v>4401.0</v>
      </c>
      <c r="H213" s="96">
        <v>4170.0</v>
      </c>
      <c r="I213" s="96">
        <v>4278.0</v>
      </c>
      <c r="J213" s="96">
        <v>4328.0</v>
      </c>
      <c r="K213" s="96">
        <v>4284.0</v>
      </c>
      <c r="L213" s="96">
        <v>4205.0</v>
      </c>
      <c r="M213" s="96">
        <v>4155.0</v>
      </c>
      <c r="N213" s="96">
        <v>4051.0</v>
      </c>
      <c r="O213" s="99">
        <v>4207.0</v>
      </c>
      <c r="P213" s="96">
        <v>3553.0</v>
      </c>
      <c r="Q213" s="96">
        <v>3565.0</v>
      </c>
      <c r="R213" s="96">
        <v>3915.0</v>
      </c>
      <c r="S213" s="96">
        <v>4029.0</v>
      </c>
      <c r="T213" s="96">
        <v>4074.0</v>
      </c>
      <c r="U213" s="96">
        <v>3938.0</v>
      </c>
      <c r="V213" s="96">
        <v>3773.0</v>
      </c>
      <c r="W213" s="96">
        <v>3575.0</v>
      </c>
      <c r="X213" s="96">
        <v>4100.0</v>
      </c>
      <c r="Y213" s="96">
        <v>4128.0</v>
      </c>
      <c r="Z213" s="96">
        <v>3966.0</v>
      </c>
      <c r="AA213" s="96">
        <v>4219.0</v>
      </c>
      <c r="AB213" s="96">
        <v>4148.0</v>
      </c>
      <c r="AC213" s="96">
        <v>4093.0</v>
      </c>
      <c r="AD213" s="96">
        <v>4031.0</v>
      </c>
      <c r="AE213" s="96">
        <v>4111.0</v>
      </c>
      <c r="AF213" s="96">
        <v>3836.0</v>
      </c>
      <c r="AG213" s="96">
        <v>3943.0</v>
      </c>
      <c r="AH213" s="96"/>
    </row>
    <row r="214" ht="12.75" customHeight="1">
      <c r="A214" s="96">
        <v>928.0</v>
      </c>
      <c r="B214" s="97" t="s">
        <v>21</v>
      </c>
      <c r="C214" s="96" t="s">
        <v>419</v>
      </c>
      <c r="D214" s="97">
        <v>2000.0</v>
      </c>
      <c r="E214" s="96">
        <v>4506.0</v>
      </c>
      <c r="F214" s="96">
        <v>4395.0</v>
      </c>
      <c r="G214" s="96">
        <v>4324.0</v>
      </c>
      <c r="H214" s="96">
        <v>4130.0</v>
      </c>
      <c r="I214" s="96">
        <v>4210.0</v>
      </c>
      <c r="J214" s="96">
        <v>4228.0</v>
      </c>
      <c r="K214" s="96"/>
      <c r="L214" s="96"/>
      <c r="M214" s="96"/>
      <c r="N214" s="96"/>
      <c r="O214" s="99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</row>
    <row r="215" ht="12.75" customHeight="1">
      <c r="A215" s="96">
        <v>929.0</v>
      </c>
      <c r="B215" s="97" t="s">
        <v>21</v>
      </c>
      <c r="C215" s="98" t="s">
        <v>29</v>
      </c>
      <c r="D215" s="97">
        <v>2000.0</v>
      </c>
      <c r="E215" s="96">
        <v>4684.0</v>
      </c>
      <c r="F215" s="96">
        <v>4554.0</v>
      </c>
      <c r="G215" s="96">
        <v>4427.0</v>
      </c>
      <c r="H215" s="96">
        <v>4235.0</v>
      </c>
      <c r="I215" s="96">
        <v>4369.0</v>
      </c>
      <c r="J215" s="96">
        <v>4375.0</v>
      </c>
      <c r="K215" s="96">
        <v>4377.0</v>
      </c>
      <c r="L215" s="96">
        <v>4256.0</v>
      </c>
      <c r="M215" s="96">
        <v>4227.0</v>
      </c>
      <c r="N215" s="96">
        <v>4122.0</v>
      </c>
      <c r="O215" s="99">
        <v>4269.0</v>
      </c>
      <c r="P215" s="96">
        <v>3524.0</v>
      </c>
      <c r="Q215" s="96">
        <v>3534.0</v>
      </c>
      <c r="R215" s="96">
        <v>3879.0</v>
      </c>
      <c r="S215" s="96">
        <v>4066.0</v>
      </c>
      <c r="T215" s="96">
        <v>4056.0</v>
      </c>
      <c r="U215" s="96">
        <v>3902.0</v>
      </c>
      <c r="V215" s="96">
        <v>3714.0</v>
      </c>
      <c r="W215" s="96">
        <v>3582.0</v>
      </c>
      <c r="X215" s="96">
        <v>4136.0</v>
      </c>
      <c r="Y215" s="96">
        <v>4242.0</v>
      </c>
      <c r="Z215" s="96">
        <v>4077.0</v>
      </c>
      <c r="AA215" s="96">
        <v>4318.0</v>
      </c>
      <c r="AB215" s="96">
        <v>4290.0</v>
      </c>
      <c r="AC215" s="96">
        <v>4259.0</v>
      </c>
      <c r="AD215" s="96">
        <v>4206.0</v>
      </c>
      <c r="AE215" s="96">
        <v>4273.0</v>
      </c>
      <c r="AF215" s="96">
        <v>4016.0</v>
      </c>
      <c r="AG215" s="96">
        <v>4200.0</v>
      </c>
      <c r="AH215" s="96"/>
    </row>
    <row r="216" ht="12.75" customHeight="1">
      <c r="A216" s="96">
        <v>930.0</v>
      </c>
      <c r="B216" s="97" t="s">
        <v>21</v>
      </c>
      <c r="C216" s="100" t="s">
        <v>6</v>
      </c>
      <c r="D216" s="97">
        <v>2000.0</v>
      </c>
      <c r="E216" s="96">
        <v>4615.0</v>
      </c>
      <c r="F216" s="96">
        <v>4478.0</v>
      </c>
      <c r="G216" s="96">
        <v>4395.0</v>
      </c>
      <c r="H216" s="96">
        <v>4158.0</v>
      </c>
      <c r="I216" s="96">
        <v>4304.0</v>
      </c>
      <c r="J216" s="96">
        <v>4316.0</v>
      </c>
      <c r="K216" s="96">
        <v>4310.0</v>
      </c>
      <c r="L216" s="96">
        <v>4076.0</v>
      </c>
      <c r="M216" s="96">
        <v>3948.0</v>
      </c>
      <c r="N216" s="96">
        <v>3733.0</v>
      </c>
      <c r="O216" s="99">
        <v>3814.0</v>
      </c>
      <c r="P216" s="96">
        <v>3136.0</v>
      </c>
      <c r="Q216" s="96">
        <v>3042.0</v>
      </c>
      <c r="R216" s="96">
        <v>3266.0</v>
      </c>
      <c r="S216" s="96">
        <v>3293.0</v>
      </c>
      <c r="T216" s="96">
        <v>3207.0</v>
      </c>
      <c r="U216" s="96">
        <v>3005.0</v>
      </c>
      <c r="V216" s="96">
        <v>2766.0</v>
      </c>
      <c r="W216" s="96">
        <v>2602.0</v>
      </c>
      <c r="X216" s="96">
        <v>2612.0</v>
      </c>
      <c r="Y216" s="96">
        <v>2520.0</v>
      </c>
      <c r="Z216" s="96">
        <v>2423.0</v>
      </c>
      <c r="AA216" s="96">
        <v>2371.0</v>
      </c>
      <c r="AB216" s="96">
        <v>2312.0</v>
      </c>
      <c r="AC216" s="96">
        <v>2256.0</v>
      </c>
      <c r="AD216" s="96">
        <v>2199.0</v>
      </c>
      <c r="AE216" s="96">
        <v>2161.0</v>
      </c>
      <c r="AF216" s="96">
        <v>2092.0</v>
      </c>
      <c r="AG216" s="96">
        <v>2056.0</v>
      </c>
      <c r="AH216" s="96"/>
    </row>
    <row r="217" ht="12.75" customHeight="1">
      <c r="A217" s="96">
        <v>931.0</v>
      </c>
      <c r="B217" s="97" t="s">
        <v>21</v>
      </c>
      <c r="C217" s="96" t="s">
        <v>419</v>
      </c>
      <c r="D217" s="97">
        <v>2000.0</v>
      </c>
      <c r="E217" s="96">
        <v>4770.0</v>
      </c>
      <c r="F217" s="96">
        <v>4644.0</v>
      </c>
      <c r="G217" s="96">
        <v>4501.0</v>
      </c>
      <c r="H217" s="96">
        <v>4331.0</v>
      </c>
      <c r="I217" s="96">
        <v>4438.0</v>
      </c>
      <c r="J217" s="96">
        <v>4458.0</v>
      </c>
      <c r="K217" s="96"/>
      <c r="L217" s="96"/>
      <c r="M217" s="96"/>
      <c r="N217" s="96"/>
      <c r="O217" s="99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</row>
    <row r="218" ht="12.75" customHeight="1">
      <c r="A218" s="96">
        <v>932.0</v>
      </c>
      <c r="B218" s="97" t="s">
        <v>21</v>
      </c>
      <c r="C218" s="100" t="s">
        <v>6</v>
      </c>
      <c r="D218" s="97">
        <v>2000.0</v>
      </c>
      <c r="E218" s="96">
        <v>4692.0</v>
      </c>
      <c r="F218" s="96">
        <v>4578.0</v>
      </c>
      <c r="G218" s="96">
        <v>4534.0</v>
      </c>
      <c r="H218" s="96">
        <v>4376.0</v>
      </c>
      <c r="I218" s="96">
        <v>4422.0</v>
      </c>
      <c r="J218" s="96">
        <v>4433.0</v>
      </c>
      <c r="K218" s="96">
        <v>4393.0</v>
      </c>
      <c r="L218" s="96">
        <v>4300.0</v>
      </c>
      <c r="M218" s="96">
        <v>4185.0</v>
      </c>
      <c r="N218" s="96">
        <v>4010.0</v>
      </c>
      <c r="O218" s="99">
        <v>4016.0</v>
      </c>
      <c r="P218" s="96">
        <v>3567.0</v>
      </c>
      <c r="Q218" s="96">
        <v>3472.0</v>
      </c>
      <c r="R218" s="96">
        <v>3478.0</v>
      </c>
      <c r="S218" s="96">
        <v>3487.0</v>
      </c>
      <c r="T218" s="96">
        <v>3406.0</v>
      </c>
      <c r="U218" s="96">
        <v>3159.0</v>
      </c>
      <c r="V218" s="96">
        <v>2902.0</v>
      </c>
      <c r="W218" s="96">
        <v>2673.0</v>
      </c>
      <c r="X218" s="96">
        <v>2731.0</v>
      </c>
      <c r="Y218" s="96">
        <v>2637.0</v>
      </c>
      <c r="Z218" s="96">
        <v>2506.0</v>
      </c>
      <c r="AA218" s="96">
        <v>2453.0</v>
      </c>
      <c r="AB218" s="96">
        <v>2386.0</v>
      </c>
      <c r="AC218" s="96">
        <v>2307.0</v>
      </c>
      <c r="AD218" s="96">
        <v>2246.0</v>
      </c>
      <c r="AE218" s="96">
        <v>2182.0</v>
      </c>
      <c r="AF218" s="96">
        <v>2100.0</v>
      </c>
      <c r="AG218" s="96">
        <v>2043.0</v>
      </c>
      <c r="AH218" s="96"/>
    </row>
    <row r="219" ht="12.75" customHeight="1">
      <c r="A219" s="96">
        <v>933.0</v>
      </c>
      <c r="B219" s="97" t="s">
        <v>21</v>
      </c>
      <c r="C219" s="100" t="s">
        <v>6</v>
      </c>
      <c r="D219" s="97">
        <v>2000.0</v>
      </c>
      <c r="E219" s="96">
        <v>4832.0</v>
      </c>
      <c r="F219" s="96">
        <v>4691.0</v>
      </c>
      <c r="G219" s="96">
        <v>4637.0</v>
      </c>
      <c r="H219" s="96">
        <v>4444.0</v>
      </c>
      <c r="I219" s="96">
        <v>4537.0</v>
      </c>
      <c r="J219" s="96">
        <v>4558.0</v>
      </c>
      <c r="K219" s="96">
        <v>4550.0</v>
      </c>
      <c r="L219" s="96">
        <v>4396.0</v>
      </c>
      <c r="M219" s="96">
        <v>4288.0</v>
      </c>
      <c r="N219" s="96">
        <v>4110.0</v>
      </c>
      <c r="O219" s="99">
        <v>4115.0</v>
      </c>
      <c r="P219" s="96">
        <v>3628.0</v>
      </c>
      <c r="Q219" s="96">
        <v>3520.0</v>
      </c>
      <c r="R219" s="96">
        <v>3619.0</v>
      </c>
      <c r="S219" s="96">
        <v>3600.0</v>
      </c>
      <c r="T219" s="96">
        <v>3513.0</v>
      </c>
      <c r="U219" s="96">
        <v>3263.0</v>
      </c>
      <c r="V219" s="96">
        <v>3013.0</v>
      </c>
      <c r="W219" s="96">
        <v>2803.0</v>
      </c>
      <c r="X219" s="96">
        <v>2871.0</v>
      </c>
      <c r="Y219" s="96">
        <v>2785.0</v>
      </c>
      <c r="Z219" s="96">
        <v>2661.0</v>
      </c>
      <c r="AA219" s="96">
        <v>2598.0</v>
      </c>
      <c r="AB219" s="96">
        <v>2527.0</v>
      </c>
      <c r="AC219" s="96">
        <v>2457.0</v>
      </c>
      <c r="AD219" s="96">
        <v>2377.0</v>
      </c>
      <c r="AE219" s="96">
        <v>2323.0</v>
      </c>
      <c r="AF219" s="96">
        <v>2240.0</v>
      </c>
      <c r="AG219" s="96">
        <v>2198.0</v>
      </c>
      <c r="AH219" s="96"/>
    </row>
    <row r="220" ht="12.75" customHeight="1">
      <c r="A220" s="96">
        <v>934.0</v>
      </c>
      <c r="B220" s="97" t="s">
        <v>21</v>
      </c>
      <c r="C220" s="96" t="s">
        <v>419</v>
      </c>
      <c r="D220" s="97">
        <v>2000.0</v>
      </c>
      <c r="E220" s="96">
        <v>4666.0</v>
      </c>
      <c r="F220" s="96">
        <v>4517.0</v>
      </c>
      <c r="G220" s="96">
        <v>4410.0</v>
      </c>
      <c r="H220" s="96">
        <v>4194.0</v>
      </c>
      <c r="I220" s="96">
        <v>4307.0</v>
      </c>
      <c r="J220" s="96">
        <v>4351.0</v>
      </c>
      <c r="K220" s="96"/>
      <c r="L220" s="96"/>
      <c r="M220" s="96"/>
      <c r="N220" s="96"/>
      <c r="O220" s="99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</row>
    <row r="221" ht="12.75" customHeight="1">
      <c r="A221" s="96">
        <v>935.0</v>
      </c>
      <c r="B221" s="97" t="s">
        <v>21</v>
      </c>
      <c r="C221" s="98" t="s">
        <v>29</v>
      </c>
      <c r="D221" s="97">
        <v>2000.0</v>
      </c>
      <c r="E221" s="96">
        <v>4783.0</v>
      </c>
      <c r="F221" s="96">
        <v>4643.0</v>
      </c>
      <c r="G221" s="96">
        <v>4510.0</v>
      </c>
      <c r="H221" s="96">
        <v>4304.0</v>
      </c>
      <c r="I221" s="96">
        <v>4457.0</v>
      </c>
      <c r="J221" s="96">
        <v>4491.0</v>
      </c>
      <c r="K221" s="96">
        <v>4465.0</v>
      </c>
      <c r="L221" s="96">
        <v>4388.0</v>
      </c>
      <c r="M221" s="96">
        <v>4350.0</v>
      </c>
      <c r="N221" s="96">
        <v>4250.0</v>
      </c>
      <c r="O221" s="99">
        <v>4409.0</v>
      </c>
      <c r="P221" s="96">
        <v>3969.0</v>
      </c>
      <c r="Q221" s="96">
        <v>4058.0</v>
      </c>
      <c r="R221" s="96">
        <v>4309.0</v>
      </c>
      <c r="S221" s="96">
        <v>4364.0</v>
      </c>
      <c r="T221" s="96">
        <v>4360.0</v>
      </c>
      <c r="U221" s="96">
        <v>4310.0</v>
      </c>
      <c r="V221" s="96">
        <v>4151.0</v>
      </c>
      <c r="W221" s="96">
        <v>4162.0</v>
      </c>
      <c r="X221" s="96">
        <v>4343.0</v>
      </c>
      <c r="Y221" s="96">
        <v>4444.0</v>
      </c>
      <c r="Z221" s="96">
        <v>4325.0</v>
      </c>
      <c r="AA221" s="96">
        <v>4435.0</v>
      </c>
      <c r="AB221" s="96">
        <v>4405.0</v>
      </c>
      <c r="AC221" s="96">
        <v>4448.0</v>
      </c>
      <c r="AD221" s="96">
        <v>4382.0</v>
      </c>
      <c r="AE221" s="96">
        <v>4447.0</v>
      </c>
      <c r="AF221" s="96">
        <v>4271.0</v>
      </c>
      <c r="AG221" s="96">
        <v>4399.0</v>
      </c>
      <c r="AH221" s="96"/>
    </row>
    <row r="222" ht="12.75" customHeight="1">
      <c r="A222" s="96">
        <v>936.0</v>
      </c>
      <c r="B222" s="97" t="s">
        <v>21</v>
      </c>
      <c r="C222" s="100" t="s">
        <v>6</v>
      </c>
      <c r="D222" s="97">
        <v>2000.0</v>
      </c>
      <c r="E222" s="96">
        <v>4490.0</v>
      </c>
      <c r="F222" s="96">
        <v>4338.0</v>
      </c>
      <c r="G222" s="96">
        <v>4220.0</v>
      </c>
      <c r="H222" s="96">
        <v>4021.0</v>
      </c>
      <c r="I222" s="96">
        <v>4172.0</v>
      </c>
      <c r="J222" s="96">
        <v>4184.0</v>
      </c>
      <c r="K222" s="96">
        <v>4193.0</v>
      </c>
      <c r="L222" s="96">
        <v>3952.0</v>
      </c>
      <c r="M222" s="96">
        <v>3861.0</v>
      </c>
      <c r="N222" s="96">
        <v>3660.0</v>
      </c>
      <c r="O222" s="99">
        <v>3707.0</v>
      </c>
      <c r="P222" s="96">
        <v>3127.0</v>
      </c>
      <c r="Q222" s="96">
        <v>3010.0</v>
      </c>
      <c r="R222" s="96">
        <v>3188.0</v>
      </c>
      <c r="S222" s="96">
        <v>3210.0</v>
      </c>
      <c r="T222" s="96">
        <v>3118.0</v>
      </c>
      <c r="U222" s="96">
        <v>2897.0</v>
      </c>
      <c r="V222" s="96">
        <v>2808.0</v>
      </c>
      <c r="W222" s="96">
        <v>2530.0</v>
      </c>
      <c r="X222" s="96">
        <v>2504.0</v>
      </c>
      <c r="Y222" s="96">
        <v>2439.0</v>
      </c>
      <c r="Z222" s="96">
        <v>2348.0</v>
      </c>
      <c r="AA222" s="96">
        <v>2300.0</v>
      </c>
      <c r="AB222" s="96">
        <v>2254.0</v>
      </c>
      <c r="AC222" s="96">
        <v>2196.0</v>
      </c>
      <c r="AD222" s="96">
        <v>2143.0</v>
      </c>
      <c r="AE222" s="96">
        <v>2104.0</v>
      </c>
      <c r="AF222" s="96">
        <v>2033.0</v>
      </c>
      <c r="AG222" s="96">
        <v>1998.0</v>
      </c>
      <c r="AH222" s="96"/>
    </row>
    <row r="223" ht="12.75" customHeight="1">
      <c r="A223" s="96">
        <v>937.0</v>
      </c>
      <c r="B223" s="97" t="s">
        <v>21</v>
      </c>
      <c r="C223" s="96" t="s">
        <v>419</v>
      </c>
      <c r="D223" s="97">
        <v>2000.0</v>
      </c>
      <c r="E223" s="96">
        <v>4698.0</v>
      </c>
      <c r="F223" s="96">
        <v>4607.0</v>
      </c>
      <c r="G223" s="96">
        <v>4474.0</v>
      </c>
      <c r="H223" s="96">
        <v>4476.0</v>
      </c>
      <c r="I223" s="96">
        <v>4421.0</v>
      </c>
      <c r="J223" s="96">
        <v>4448.0</v>
      </c>
      <c r="K223" s="96"/>
      <c r="L223" s="96"/>
      <c r="M223" s="96"/>
      <c r="N223" s="96"/>
      <c r="O223" s="99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</row>
    <row r="224" ht="12.75" customHeight="1">
      <c r="A224" s="96">
        <v>938.0</v>
      </c>
      <c r="B224" s="97" t="s">
        <v>21</v>
      </c>
      <c r="C224" s="96" t="s">
        <v>419</v>
      </c>
      <c r="D224" s="97">
        <v>2000.0</v>
      </c>
      <c r="E224" s="96">
        <v>4778.0</v>
      </c>
      <c r="F224" s="96">
        <v>4628.0</v>
      </c>
      <c r="G224" s="96">
        <v>4565.0</v>
      </c>
      <c r="H224" s="96">
        <v>4351.0</v>
      </c>
      <c r="I224" s="96">
        <v>4484.0</v>
      </c>
      <c r="J224" s="96">
        <v>4490.0</v>
      </c>
      <c r="K224" s="96"/>
      <c r="L224" s="96"/>
      <c r="M224" s="96"/>
      <c r="N224" s="96"/>
      <c r="O224" s="99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</row>
    <row r="225" ht="12.75" customHeight="1">
      <c r="A225" s="96">
        <v>939.0</v>
      </c>
      <c r="B225" s="97" t="s">
        <v>21</v>
      </c>
      <c r="C225" s="100" t="s">
        <v>6</v>
      </c>
      <c r="D225" s="97">
        <v>2000.0</v>
      </c>
      <c r="E225" s="96">
        <v>4600.0</v>
      </c>
      <c r="F225" s="96">
        <v>4437.0</v>
      </c>
      <c r="G225" s="96">
        <v>4325.0</v>
      </c>
      <c r="H225" s="96">
        <v>4102.0</v>
      </c>
      <c r="I225" s="96">
        <v>4263.0</v>
      </c>
      <c r="J225" s="96">
        <v>4284.0</v>
      </c>
      <c r="K225" s="96">
        <v>4269.0</v>
      </c>
      <c r="L225" s="96">
        <v>4063.0</v>
      </c>
      <c r="M225" s="96">
        <v>3921.0</v>
      </c>
      <c r="N225" s="96">
        <v>3740.0</v>
      </c>
      <c r="O225" s="99">
        <v>3798.0</v>
      </c>
      <c r="P225" s="96">
        <v>3169.0</v>
      </c>
      <c r="Q225" s="96">
        <v>3148.0</v>
      </c>
      <c r="R225" s="96">
        <v>3285.0</v>
      </c>
      <c r="S225" s="96">
        <v>3300.0</v>
      </c>
      <c r="T225" s="96">
        <v>3210.0</v>
      </c>
      <c r="U225" s="96">
        <v>2992.0</v>
      </c>
      <c r="V225" s="96">
        <v>2757.0</v>
      </c>
      <c r="W225" s="96">
        <v>2612.0</v>
      </c>
      <c r="X225" s="96">
        <v>2616.0</v>
      </c>
      <c r="Y225" s="96">
        <v>2540.0</v>
      </c>
      <c r="Z225" s="96">
        <v>2427.0</v>
      </c>
      <c r="AA225" s="96">
        <v>2370.0</v>
      </c>
      <c r="AB225" s="96">
        <v>2309.0</v>
      </c>
      <c r="AC225" s="96">
        <v>2258.0</v>
      </c>
      <c r="AD225" s="96">
        <v>2195.0</v>
      </c>
      <c r="AE225" s="96">
        <v>2158.0</v>
      </c>
      <c r="AF225" s="96">
        <v>2095.0</v>
      </c>
      <c r="AG225" s="96">
        <v>2060.0</v>
      </c>
      <c r="AH225" s="96"/>
    </row>
    <row r="226" ht="12.75" customHeight="1">
      <c r="A226" s="96">
        <v>940.0</v>
      </c>
      <c r="B226" s="97" t="s">
        <v>21</v>
      </c>
      <c r="C226" s="98" t="s">
        <v>29</v>
      </c>
      <c r="D226" s="97">
        <v>2000.0</v>
      </c>
      <c r="E226" s="96">
        <v>4524.0</v>
      </c>
      <c r="F226" s="96">
        <v>4411.0</v>
      </c>
      <c r="G226" s="96">
        <v>4344.0</v>
      </c>
      <c r="H226" s="96">
        <v>4163.0</v>
      </c>
      <c r="I226" s="96">
        <v>4227.0</v>
      </c>
      <c r="J226" s="96">
        <v>4250.0</v>
      </c>
      <c r="K226" s="96">
        <v>4256.0</v>
      </c>
      <c r="L226" s="96">
        <v>4163.0</v>
      </c>
      <c r="M226" s="96">
        <v>4139.0</v>
      </c>
      <c r="N226" s="96">
        <v>4081.0</v>
      </c>
      <c r="O226" s="99">
        <v>4163.0</v>
      </c>
      <c r="P226" s="96">
        <v>3761.0</v>
      </c>
      <c r="Q226" s="96">
        <v>3747.0</v>
      </c>
      <c r="R226" s="96">
        <v>3908.0</v>
      </c>
      <c r="S226" s="96">
        <v>4048.0</v>
      </c>
      <c r="T226" s="96">
        <v>4016.0</v>
      </c>
      <c r="U226" s="96">
        <v>3923.0</v>
      </c>
      <c r="V226" s="96">
        <v>3674.0</v>
      </c>
      <c r="W226" s="96">
        <v>3580.0</v>
      </c>
      <c r="X226" s="96">
        <v>4046.0</v>
      </c>
      <c r="Y226" s="96">
        <v>4117.0</v>
      </c>
      <c r="Z226" s="96">
        <v>3970.0</v>
      </c>
      <c r="AA226" s="96">
        <v>4120.0</v>
      </c>
      <c r="AB226" s="96">
        <v>4079.0</v>
      </c>
      <c r="AC226" s="96">
        <v>4129.0</v>
      </c>
      <c r="AD226" s="96">
        <v>4086.0</v>
      </c>
      <c r="AE226" s="96">
        <v>4142.0</v>
      </c>
      <c r="AF226" s="96">
        <v>3745.0</v>
      </c>
      <c r="AG226" s="96">
        <v>3927.0</v>
      </c>
      <c r="AH226" s="96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4" t="s">
        <v>0</v>
      </c>
      <c r="B1" s="94" t="s">
        <v>2</v>
      </c>
      <c r="C1" s="94" t="s">
        <v>4</v>
      </c>
      <c r="D1" s="94">
        <v>34.0</v>
      </c>
      <c r="E1" s="94">
        <v>35.0</v>
      </c>
      <c r="F1" s="94">
        <v>37.0</v>
      </c>
      <c r="G1" s="94">
        <v>39.0</v>
      </c>
      <c r="H1" s="94">
        <v>41.0</v>
      </c>
      <c r="I1" s="94">
        <v>43.0</v>
      </c>
      <c r="J1" s="94">
        <v>45.0</v>
      </c>
      <c r="K1" s="94">
        <v>46.0</v>
      </c>
      <c r="L1" s="94">
        <v>47.0</v>
      </c>
      <c r="M1" s="94">
        <v>49.0</v>
      </c>
      <c r="N1" s="94">
        <v>51.0</v>
      </c>
      <c r="O1" s="94">
        <v>53.0</v>
      </c>
      <c r="P1" s="94">
        <v>55.0</v>
      </c>
      <c r="Q1" s="94">
        <v>57.0</v>
      </c>
      <c r="R1" s="94">
        <v>59.0</v>
      </c>
      <c r="S1" s="94">
        <v>61.0</v>
      </c>
      <c r="T1" s="94">
        <v>63.0</v>
      </c>
      <c r="U1" s="94">
        <v>65.0</v>
      </c>
      <c r="V1" s="94">
        <v>67.0</v>
      </c>
      <c r="W1" s="94">
        <v>69.0</v>
      </c>
      <c r="X1" s="94">
        <v>71.0</v>
      </c>
      <c r="Y1" s="94">
        <v>73.0</v>
      </c>
      <c r="Z1" s="94">
        <v>75.0</v>
      </c>
      <c r="AA1" s="94">
        <v>77.0</v>
      </c>
      <c r="AB1" s="94">
        <v>79.0</v>
      </c>
      <c r="AC1" s="94">
        <v>81.0</v>
      </c>
      <c r="AD1" s="94">
        <v>83.0</v>
      </c>
      <c r="AE1" s="94">
        <v>85.0</v>
      </c>
      <c r="AF1" s="94">
        <v>87.0</v>
      </c>
      <c r="AG1" s="105" t="s">
        <v>421</v>
      </c>
    </row>
    <row r="2" ht="12.75" customHeight="1">
      <c r="A2" s="96">
        <v>701.0</v>
      </c>
      <c r="B2" s="97" t="s">
        <v>14</v>
      </c>
      <c r="C2" s="98" t="s">
        <v>29</v>
      </c>
      <c r="D2" s="96"/>
      <c r="E2" s="106">
        <f>+IF(dwg!F2="","",IF(dwg!$E2-dwg!F2-200&lt;=0,0,10*ROUND((dwg!$E2-dwg!F2-200)/10,0)))</f>
        <v>0</v>
      </c>
      <c r="F2" s="106">
        <f>+IF(dwg!G2="","",IF(dwg!$E2-dwg!G2-200&lt;=0,0,10*ROUND((dwg!$E2-dwg!G2-200)/10,0)))</f>
        <v>0</v>
      </c>
      <c r="G2" s="106">
        <f>+IF(dwg!H2="","",IF(dwg!$E2-dwg!H2-200&lt;=0,0,10*ROUND((dwg!$E2-dwg!H2-200)/10,0)))</f>
        <v>0</v>
      </c>
      <c r="H2" s="106">
        <f>+IF(dwg!I2="","",IF(dwg!$E2-dwg!I2-200&lt;=0,0,10*ROUND((dwg!$E2-dwg!I2-200)/10,0)))</f>
        <v>40</v>
      </c>
      <c r="I2" s="106">
        <f>+IF(dwg!J2="","",IF(dwg!$E2-dwg!J2-200&lt;=0,0,10*ROUND((dwg!$E2-dwg!J2-200)/10,0)))</f>
        <v>10</v>
      </c>
      <c r="J2" s="96">
        <f>+IF(dwg!K2="","",IF(dwg!$E2-dwg!K2-200&lt;=0,0,10*ROUND((dwg!$E2-dwg!K2-200)/10,0)))</f>
        <v>20</v>
      </c>
      <c r="K2" s="96">
        <f>+IF(dwg!L2="","",IF(dwg!$E2-dwg!L2-200&lt;=0,0,10*ROUND((dwg!$E2-dwg!L2-200)/10,0)))</f>
        <v>60</v>
      </c>
      <c r="L2" s="96">
        <f>+IF(dwg!M2="","",IF(dwg!$E2-dwg!M2-200&lt;=0,0,10*ROUND((dwg!$E2-dwg!M2-200)/10,0)))</f>
        <v>80</v>
      </c>
      <c r="M2" s="96">
        <f>+IF(dwg!N2="","",IF(dwg!$E2-dwg!N2-200&lt;=0,0,10*ROUND((dwg!$E2-dwg!N2-200)/10,0)))</f>
        <v>110</v>
      </c>
      <c r="N2" s="96">
        <f>+IF(dwg!O2="","",IF(dwg!$E2-dwg!O2-200&lt;=0,0,10*ROUND((dwg!$E2-dwg!O2-200)/10,0)))</f>
        <v>40</v>
      </c>
      <c r="O2" s="96">
        <f>+IF(dwg!P2="","",IF(dwg!$E2-dwg!P2-200&lt;=0,0,10*ROUND((dwg!$E2-dwg!P2-200)/10,0)))</f>
        <v>210</v>
      </c>
      <c r="P2" s="96">
        <f>+IF(dwg!Q2="","",IF(dwg!$E2-dwg!Q2-200&lt;=0,0,10*ROUND((dwg!$E2-dwg!Q2-200)/10,0)))</f>
        <v>190</v>
      </c>
      <c r="Q2" s="96">
        <f>+IF(dwg!R2="","",IF(dwg!$E2-dwg!R2-200&lt;=0,0,10*ROUND((dwg!$E2-dwg!R2-200)/10,0)))</f>
        <v>120</v>
      </c>
      <c r="R2" s="96">
        <f>+IF(dwg!S2="","",IF(dwg!$E2-dwg!S2-200&lt;=0,0,10*ROUND((dwg!$E2-dwg!S2-200)/10,0)))</f>
        <v>70</v>
      </c>
      <c r="S2" s="102">
        <f>+IF(dwg!T2="","",IF(dwg!$E2-dwg!T2-200&lt;=0,0,10*ROUND((dwg!$E2-dwg!T2-200)/10,0)))</f>
        <v>70</v>
      </c>
      <c r="T2" s="96">
        <f>+IF(dwg!U2="","",IF(dwg!$E2-dwg!U2-200&lt;=0,0,10*ROUND((dwg!$E2-dwg!U2-200)/10,0)))</f>
        <v>90</v>
      </c>
      <c r="U2" s="96">
        <f>+IF(dwg!V2="","",IF(dwg!$E2-dwg!V2-200&lt;=0,0,10*ROUND((dwg!$E2-dwg!V2-200)/10,0)))</f>
        <v>180</v>
      </c>
      <c r="V2" s="96">
        <f>+IF(dwg!W2="","",IF(dwg!$E2-dwg!W2-200&lt;=0,0,10*ROUND((dwg!$E2-dwg!W2-200)/10,0)))</f>
        <v>180</v>
      </c>
      <c r="W2" s="96">
        <f>+IF(dwg!X2="","",IF(dwg!$E2-dwg!X2-200&lt;=0,0,10*ROUND((dwg!$E2-dwg!X2-200)/10,0)))</f>
        <v>100</v>
      </c>
      <c r="X2" s="96">
        <f>+IF(dwg!Y2="","",IF(dwg!$E2-dwg!Y2-200&lt;=0,0,10*ROUND((dwg!$E2-dwg!Y2-200)/10,0)))</f>
        <v>60</v>
      </c>
      <c r="Y2" s="96">
        <f>+IF(dwg!Z2="","",IF(dwg!$E2-dwg!Z2-200&lt;=0,0,10*ROUND((dwg!$E2-dwg!Z2-200)/10,0)))</f>
        <v>80</v>
      </c>
      <c r="Z2" s="96">
        <f>+IF(dwg!AA2="","",IF(dwg!$E2-dwg!AA2-200&lt;=0,0,10*ROUND((dwg!$E2-dwg!AA2-200)/10,0)))</f>
        <v>30</v>
      </c>
      <c r="AA2" s="96">
        <f>+IF(dwg!AB2="","",IF(dwg!$E2-dwg!AB2-200&lt;=0,0,10*ROUND((dwg!$E2-dwg!AB2-200)/10,0)))</f>
        <v>50</v>
      </c>
      <c r="AB2" s="96">
        <f>+IF(dwg!AC2="","",IF(dwg!$E2-dwg!AC2-200&lt;=0,0,10*ROUND((dwg!$E2-dwg!AC2-200)/10,0)))</f>
        <v>80</v>
      </c>
      <c r="AC2" s="96">
        <f>+IF(dwg!AD2="","",IF(dwg!$E2-dwg!AD2-200&lt;=0,0,10*ROUND((dwg!$E2-dwg!AD2-200)/10,0)))</f>
        <v>80</v>
      </c>
      <c r="AD2" s="96">
        <f>+IF(dwg!AE2="","",IF(dwg!$E2-dwg!AE2-200&lt;=0,0,10*ROUND((dwg!$E2-dwg!AE2-200)/10,0)))</f>
        <v>60</v>
      </c>
      <c r="AE2" s="96">
        <f>+IF(dwg!AF2="","",IF(dwg!$E2-dwg!AF2-200&lt;=0,0,10*ROUND((dwg!$E2-dwg!AF2-200)/10,0)))</f>
        <v>100</v>
      </c>
      <c r="AF2" s="96">
        <f>+IF(dwg!AG2="","",IF(dwg!$E2-dwg!AG2-200&lt;=0,0,10*ROUND((dwg!$E2-dwg!AG2-200)/10,0)))</f>
        <v>70</v>
      </c>
      <c r="AG2" s="99">
        <f t="shared" ref="AG2:AG226" si="1">SUM(E2:AF2)</f>
        <v>2180</v>
      </c>
    </row>
    <row r="3" ht="12.75" customHeight="1">
      <c r="A3" s="96">
        <v>702.0</v>
      </c>
      <c r="B3" s="97" t="s">
        <v>14</v>
      </c>
      <c r="C3" s="100" t="s">
        <v>6</v>
      </c>
      <c r="D3" s="96"/>
      <c r="E3" s="106">
        <f>+IF(dwg!F3="","",IF(dwg!$E3-dwg!F3-200&lt;=0,0,10*ROUND((dwg!$E3-dwg!F3-200)/10,0)))</f>
        <v>0</v>
      </c>
      <c r="F3" s="106">
        <f>+IF(dwg!G3="","",IF(dwg!$E3-dwg!G3-200&lt;=0,0,10*ROUND((dwg!$E3-dwg!G3-200)/10,0)))</f>
        <v>0</v>
      </c>
      <c r="G3" s="106">
        <f>+IF(dwg!H3="","",IF(dwg!$E3-dwg!H3-200&lt;=0,0,10*ROUND((dwg!$E3-dwg!H3-200)/10,0)))</f>
        <v>50</v>
      </c>
      <c r="H3" s="106">
        <f>+IF(dwg!I3="","",IF(dwg!$E3-dwg!I3-200&lt;=0,0,10*ROUND((dwg!$E3-dwg!I3-200)/10,0)))</f>
        <v>60</v>
      </c>
      <c r="I3" s="106">
        <f>+IF(dwg!J3="","",IF(dwg!$E3-dwg!J3-200&lt;=0,0,10*ROUND((dwg!$E3-dwg!J3-200)/10,0)))</f>
        <v>60</v>
      </c>
      <c r="J3" s="96">
        <f>+IF(dwg!K3="","",IF(trans!J3-100&lt;=0,0,10*ROUND((trans!J3-100)/10,0)))</f>
        <v>0</v>
      </c>
      <c r="K3" s="96">
        <f>+IF(dwg!L3="","",IF(trans!K3-100&lt;=0,0,10*ROUND((trans!K3-100)/10,0)))</f>
        <v>0</v>
      </c>
      <c r="L3" s="96">
        <f>+IF(dwg!M3="","",IF(trans!L3-100&lt;=0,0,10*ROUND((trans!L3-100)/10,0)))</f>
        <v>0</v>
      </c>
      <c r="M3" s="96">
        <f>+IF(dwg!N3="","",IF(trans!M3-100&lt;=0,0,10*ROUND((trans!M3-100)/10,0)))</f>
        <v>20</v>
      </c>
      <c r="N3" s="96">
        <f>+IF(dwg!O3="","",IF(trans!N3-100&lt;=0,0,10*ROUND((trans!N3-100)/10,0)))</f>
        <v>0</v>
      </c>
      <c r="O3" s="96">
        <f>+IF(dwg!P3="","",IF(trans!O3-100&lt;=0,0,10*ROUND((trans!O3-100)/10,0)))</f>
        <v>130</v>
      </c>
      <c r="P3" s="96">
        <f>+IF(dwg!Q3="","",IF(trans!P3-100&lt;=0,0,10*ROUND((trans!P3-100)/10,0)))</f>
        <v>130</v>
      </c>
      <c r="Q3" s="96">
        <f>+IF(dwg!R3="","",IF(trans!Q3-100&lt;=0,0,10*ROUND((trans!Q3-100)/10,0)))</f>
        <v>30</v>
      </c>
      <c r="R3" s="96">
        <f>+IF(dwg!S3="","",IF(trans!R3-100&lt;=0,0,10*ROUND((trans!R3-100)/10,0)))</f>
        <v>0</v>
      </c>
      <c r="S3" s="102">
        <f>+IF(dwg!T3="","",IF(trans!S3-200&lt;=0,0,10*ROUND((trans!S3-200)/10,0)))</f>
        <v>0</v>
      </c>
      <c r="T3" s="96">
        <f>+IF(dwg!U3="","",IF(trans!T3-200&lt;=0,0,10*ROUND((trans!T3-200)/10,0)))</f>
        <v>0</v>
      </c>
      <c r="U3" s="96">
        <f>+IF(dwg!V3="","",IF(trans!U3-200&lt;=0,0,10*ROUND((trans!U3-200)/10,0)))</f>
        <v>0</v>
      </c>
      <c r="V3" s="96">
        <f>+IF(dwg!W3="","",IF(trans!V3-200&lt;=0,0,10*ROUND((trans!V3-200)/10,0)))</f>
        <v>0</v>
      </c>
      <c r="W3" s="96">
        <f>+IF(dwg!X3="","",IF(trans!W3-200&lt;=0,0,10*ROUND((trans!W3-200)/10,0)))</f>
        <v>0</v>
      </c>
      <c r="X3" s="96">
        <f>+IF(dwg!Y3="","",IF(trans!X3-200&lt;=0,0,10*ROUND((trans!X3-200)/10,0)))</f>
        <v>0</v>
      </c>
      <c r="Y3" s="96">
        <f>+IF(dwg!Z3="","",IF(trans!Y3-200&lt;=0,0,10*ROUND((trans!Y3-200)/10,0)))</f>
        <v>0</v>
      </c>
      <c r="Z3" s="96">
        <f>+IF(dwg!AA3="","",IF(trans!Z3-200&lt;=0,0,10*ROUND((trans!Z3-200)/10,0)))</f>
        <v>0</v>
      </c>
      <c r="AA3" s="96">
        <f>+IF(dwg!AB3="","",IF(trans!AA3-200&lt;=0,0,10*ROUND((trans!AA3-200)/10,0)))</f>
        <v>0</v>
      </c>
      <c r="AB3" s="96">
        <f>+IF(dwg!AC3="","",IF(trans!AB3-200&lt;=0,0,10*ROUND((trans!AB3-200)/10,0)))</f>
        <v>0</v>
      </c>
      <c r="AC3" s="96">
        <f>+IF(dwg!AD3="","",IF(trans!AC3-200&lt;=0,0,10*ROUND((trans!AC3-200)/10,0)))</f>
        <v>0</v>
      </c>
      <c r="AD3" s="96">
        <f>+IF(dwg!AE3="","",IF(trans!AD3-200&lt;=0,0,10*ROUND((trans!AD3-200)/10,0)))</f>
        <v>0</v>
      </c>
      <c r="AE3" s="96">
        <f>+IF(dwg!AF3="","",IF(trans!AE3-200&lt;=0,0,10*ROUND((trans!AE3-200)/10,0)))</f>
        <v>0</v>
      </c>
      <c r="AF3" s="96">
        <f>+IF(dwg!AG3="","",IF(trans!AF3-200&lt;=0,0,10*ROUND((trans!AF3-200)/10,0)))</f>
        <v>0</v>
      </c>
      <c r="AG3" s="99">
        <f t="shared" si="1"/>
        <v>480</v>
      </c>
    </row>
    <row r="4" ht="12.75" customHeight="1">
      <c r="A4" s="96">
        <v>703.0</v>
      </c>
      <c r="B4" s="97" t="s">
        <v>14</v>
      </c>
      <c r="C4" s="100" t="s">
        <v>6</v>
      </c>
      <c r="D4" s="96"/>
      <c r="E4" s="106">
        <f>+IF(dwg!F4="","",IF(dwg!$E4-dwg!F4-200&lt;=0,0,10*ROUND((dwg!$E4-dwg!F4-200)/10,0)))</f>
        <v>0</v>
      </c>
      <c r="F4" s="106">
        <f>+IF(dwg!G4="","",IF(dwg!$E4-dwg!G4-200&lt;=0,0,10*ROUND((dwg!$E4-dwg!G4-200)/10,0)))</f>
        <v>0</v>
      </c>
      <c r="G4" s="106">
        <f>+IF(dwg!H4="","",IF(dwg!$E4-dwg!H4-200&lt;=0,0,10*ROUND((dwg!$E4-dwg!H4-200)/10,0)))</f>
        <v>20</v>
      </c>
      <c r="H4" s="106">
        <f>+IF(dwg!I4="","",IF(dwg!$E4-dwg!I4-200&lt;=0,0,10*ROUND((dwg!$E4-dwg!I4-200)/10,0)))</f>
        <v>30</v>
      </c>
      <c r="I4" s="106">
        <f>+IF(dwg!J4="","",IF(dwg!$E4-dwg!J4-200&lt;=0,0,10*ROUND((dwg!$E4-dwg!J4-200)/10,0)))</f>
        <v>60</v>
      </c>
      <c r="J4" s="96">
        <f>+IF(dwg!K4="","",IF(trans!J4-100&lt;=0,0,10*ROUND((trans!J4-100)/10,0)))</f>
        <v>0</v>
      </c>
      <c r="K4" s="96">
        <f>+IF(dwg!L4="","",IF(trans!K4-100&lt;=0,0,10*ROUND((trans!K4-100)/10,0)))</f>
        <v>0</v>
      </c>
      <c r="L4" s="96">
        <f>+IF(dwg!M4="","",IF(trans!L4-100&lt;=0,0,10*ROUND((trans!L4-100)/10,0)))</f>
        <v>0</v>
      </c>
      <c r="M4" s="96">
        <f>+IF(dwg!N4="","",IF(trans!M4-100&lt;=0,0,10*ROUND((trans!M4-100)/10,0)))</f>
        <v>10</v>
      </c>
      <c r="N4" s="96">
        <f>+IF(dwg!O4="","",IF(trans!N4-100&lt;=0,0,10*ROUND((trans!N4-100)/10,0)))</f>
        <v>0</v>
      </c>
      <c r="O4" s="96">
        <f>+IF(dwg!P4="","",IF(trans!O4-100&lt;=0,0,10*ROUND((trans!O4-100)/10,0)))</f>
        <v>120</v>
      </c>
      <c r="P4" s="96">
        <f>+IF(dwg!Q4="","",IF(trans!P4-100&lt;=0,0,10*ROUND((trans!P4-100)/10,0)))</f>
        <v>130</v>
      </c>
      <c r="Q4" s="96">
        <f>+IF(dwg!R4="","",IF(trans!Q4-100&lt;=0,0,10*ROUND((trans!Q4-100)/10,0)))</f>
        <v>50</v>
      </c>
      <c r="R4" s="96">
        <f>+IF(dwg!S4="","",IF(trans!R4-100&lt;=0,0,10*ROUND((trans!R4-100)/10,0)))</f>
        <v>10</v>
      </c>
      <c r="S4" s="102">
        <f>+IF(dwg!T4="","",IF(trans!S4-200&lt;=0,0,10*ROUND((trans!S4-200)/10,0)))</f>
        <v>0</v>
      </c>
      <c r="T4" s="96">
        <f>+IF(dwg!U4="","",IF(trans!T4-200&lt;=0,0,10*ROUND((trans!T4-200)/10,0)))</f>
        <v>0</v>
      </c>
      <c r="U4" s="96">
        <f>+IF(dwg!V4="","",IF(trans!U4-200&lt;=0,0,10*ROUND((trans!U4-200)/10,0)))</f>
        <v>0</v>
      </c>
      <c r="V4" s="96">
        <f>+IF(dwg!W4="","",IF(trans!V4-200&lt;=0,0,10*ROUND((trans!V4-200)/10,0)))</f>
        <v>30</v>
      </c>
      <c r="W4" s="96">
        <f>+IF(dwg!X4="","",IF(trans!W4-200&lt;=0,0,10*ROUND((trans!W4-200)/10,0)))</f>
        <v>0</v>
      </c>
      <c r="X4" s="96">
        <f>+IF(dwg!Y4="","",IF(trans!X4-200&lt;=0,0,10*ROUND((trans!X4-200)/10,0)))</f>
        <v>0</v>
      </c>
      <c r="Y4" s="96">
        <f>+IF(dwg!Z4="","",IF(trans!Y4-200&lt;=0,0,10*ROUND((trans!Y4-200)/10,0)))</f>
        <v>0</v>
      </c>
      <c r="Z4" s="96">
        <f>+IF(dwg!AA4="","",IF(trans!Z4-200&lt;=0,0,10*ROUND((trans!Z4-200)/10,0)))</f>
        <v>0</v>
      </c>
      <c r="AA4" s="96">
        <f>+IF(dwg!AB4="","",IF(trans!AA4-200&lt;=0,0,10*ROUND((trans!AA4-200)/10,0)))</f>
        <v>0</v>
      </c>
      <c r="AB4" s="96">
        <f>+IF(dwg!AC4="","",IF(trans!AB4-200&lt;=0,0,10*ROUND((trans!AB4-200)/10,0)))</f>
        <v>0</v>
      </c>
      <c r="AC4" s="96">
        <f>+IF(dwg!AD4="","",IF(trans!AC4-200&lt;=0,0,10*ROUND((trans!AC4-200)/10,0)))</f>
        <v>0</v>
      </c>
      <c r="AD4" s="96">
        <f>+IF(dwg!AE4="","",IF(trans!AD4-200&lt;=0,0,10*ROUND((trans!AD4-200)/10,0)))</f>
        <v>0</v>
      </c>
      <c r="AE4" s="96">
        <f>+IF(dwg!AF4="","",IF(trans!AE4-200&lt;=0,0,10*ROUND((trans!AE4-200)/10,0)))</f>
        <v>0</v>
      </c>
      <c r="AF4" s="96">
        <f>+IF(dwg!AG4="","",IF(trans!AF4-200&lt;=0,0,10*ROUND((trans!AF4-200)/10,0)))</f>
        <v>0</v>
      </c>
      <c r="AG4" s="99">
        <f t="shared" si="1"/>
        <v>460</v>
      </c>
    </row>
    <row r="5" ht="12.75" customHeight="1">
      <c r="A5" s="96">
        <v>704.0</v>
      </c>
      <c r="B5" s="97" t="s">
        <v>14</v>
      </c>
      <c r="C5" s="98" t="s">
        <v>29</v>
      </c>
      <c r="D5" s="96"/>
      <c r="E5" s="106">
        <f>+IF(dwg!F5="","",IF(dwg!$E5-dwg!F5-200&lt;=0,0,10*ROUND((dwg!$E5-dwg!F5-200)/10,0)))</f>
        <v>0</v>
      </c>
      <c r="F5" s="106">
        <f>+IF(dwg!G5="","",IF(dwg!$E5-dwg!G5-200&lt;=0,0,10*ROUND((dwg!$E5-dwg!G5-200)/10,0)))</f>
        <v>0</v>
      </c>
      <c r="G5" s="106">
        <f>+IF(dwg!H5="","",IF(dwg!$E5-dwg!H5-200&lt;=0,0,10*ROUND((dwg!$E5-dwg!H5-200)/10,0)))</f>
        <v>0</v>
      </c>
      <c r="H5" s="106">
        <f>+IF(dwg!I5="","",IF(dwg!$E5-dwg!I5-200&lt;=0,0,10*ROUND((dwg!$E5-dwg!I5-200)/10,0)))</f>
        <v>0</v>
      </c>
      <c r="I5" s="106">
        <f>+IF(dwg!J5="","",IF(dwg!$E5-dwg!J5-200&lt;=0,0,10*ROUND((dwg!$E5-dwg!J5-200)/10,0)))</f>
        <v>0</v>
      </c>
      <c r="J5" s="96">
        <f>+IF(dwg!K5="","",IF(dwg!$E5-dwg!K5-200&lt;=0,0,10*ROUND((dwg!$E5-dwg!K5-200)/10,0)))</f>
        <v>50</v>
      </c>
      <c r="K5" s="96">
        <f>+IF(dwg!L5="","",IF(dwg!$E5-dwg!L5-200&lt;=0,0,10*ROUND((dwg!$E5-dwg!L5-200)/10,0)))</f>
        <v>0</v>
      </c>
      <c r="L5" s="96">
        <f>+IF(dwg!M5="","",IF(dwg!$E5-dwg!M5-200&lt;=0,0,10*ROUND((dwg!$E5-dwg!M5-200)/10,0)))</f>
        <v>20</v>
      </c>
      <c r="M5" s="96">
        <f>+IF(dwg!N5="","",IF(dwg!$E5-dwg!N5-200&lt;=0,0,10*ROUND((dwg!$E5-dwg!N5-200)/10,0)))</f>
        <v>60</v>
      </c>
      <c r="N5" s="96">
        <f>+IF(dwg!O5="","",IF(dwg!$E5-dwg!O5-200&lt;=0,0,10*ROUND((dwg!$E5-dwg!O5-200)/10,0)))</f>
        <v>30</v>
      </c>
      <c r="O5" s="96">
        <f>+IF(dwg!P5="","",IF(dwg!$E5-dwg!P5-200&lt;=0,0,10*ROUND((dwg!$E5-dwg!P5-200)/10,0)))</f>
        <v>150</v>
      </c>
      <c r="P5" s="96">
        <f>+IF(dwg!Q5="","",IF(dwg!$E5-dwg!Q5-200&lt;=0,0,10*ROUND((dwg!$E5-dwg!Q5-200)/10,0)))</f>
        <v>150</v>
      </c>
      <c r="Q5" s="96">
        <f>+IF(dwg!R5="","",IF(dwg!$E5-dwg!R5-200&lt;=0,0,10*ROUND((dwg!$E5-dwg!R5-200)/10,0)))</f>
        <v>60</v>
      </c>
      <c r="R5" s="96">
        <f>+IF(dwg!S5="","",IF(dwg!$E5-dwg!S5-200&lt;=0,0,10*ROUND((dwg!$E5-dwg!S5-200)/10,0)))</f>
        <v>50</v>
      </c>
      <c r="S5" s="102">
        <f>+IF(dwg!T5="","",IF(dwg!$E5-dwg!T5-200&lt;=0,0,10*ROUND((dwg!$E5-dwg!T5-200)/10,0)))</f>
        <v>90</v>
      </c>
      <c r="T5" s="96">
        <f>+IF(dwg!U5="","",IF(dwg!$E5-dwg!U5-200&lt;=0,0,10*ROUND((dwg!$E5-dwg!U5-200)/10,0)))</f>
        <v>60</v>
      </c>
      <c r="U5" s="96">
        <f>+IF(dwg!V5="","",IF(dwg!$E5-dwg!V5-200&lt;=0,0,10*ROUND((dwg!$E5-dwg!V5-200)/10,0)))</f>
        <v>140</v>
      </c>
      <c r="V5" s="96">
        <f>+IF(dwg!W5="","",IF(dwg!$E5-dwg!W5-200&lt;=0,0,10*ROUND((dwg!$E5-dwg!W5-200)/10,0)))</f>
        <v>180</v>
      </c>
      <c r="W5" s="96">
        <f>+IF(dwg!X5="","",IF(dwg!$E5-dwg!X5-200&lt;=0,0,10*ROUND((dwg!$E5-dwg!X5-200)/10,0)))</f>
        <v>70</v>
      </c>
      <c r="X5" s="96">
        <f>+IF(dwg!Y5="","",IF(dwg!$E5-dwg!Y5-200&lt;=0,0,10*ROUND((dwg!$E5-dwg!Y5-200)/10,0)))</f>
        <v>50</v>
      </c>
      <c r="Y5" s="96">
        <f>+IF(dwg!Z5="","",IF(dwg!$E5-dwg!Z5-200&lt;=0,0,10*ROUND((dwg!$E5-dwg!Z5-200)/10,0)))</f>
        <v>90</v>
      </c>
      <c r="Z5" s="96">
        <f>+IF(dwg!AA5="","",IF(dwg!$E5-dwg!AA5-200&lt;=0,0,10*ROUND((dwg!$E5-dwg!AA5-200)/10,0)))</f>
        <v>20</v>
      </c>
      <c r="AA5" s="96">
        <f>+IF(dwg!AB5="","",IF(dwg!$E5-dwg!AB5-200&lt;=0,0,10*ROUND((dwg!$E5-dwg!AB5-200)/10,0)))</f>
        <v>50</v>
      </c>
      <c r="AB5" s="96">
        <f>+IF(dwg!AC5="","",IF(dwg!$E5-dwg!AC5-200&lt;=0,0,10*ROUND((dwg!$E5-dwg!AC5-200)/10,0)))</f>
        <v>60</v>
      </c>
      <c r="AC5" s="96">
        <f>+IF(dwg!AD5="","",IF(dwg!$E5-dwg!AD5-200&lt;=0,0,10*ROUND((dwg!$E5-dwg!AD5-200)/10,0)))</f>
        <v>50</v>
      </c>
      <c r="AD5" s="96">
        <f>+IF(dwg!AE5="","",IF(dwg!$E5-dwg!AE5-200&lt;=0,0,10*ROUND((dwg!$E5-dwg!AE5-200)/10,0)))</f>
        <v>60</v>
      </c>
      <c r="AE5" s="96">
        <f>+IF(dwg!AF5="","",IF(dwg!$E5-dwg!AF5-200&lt;=0,0,10*ROUND((dwg!$E5-dwg!AF5-200)/10,0)))</f>
        <v>160</v>
      </c>
      <c r="AF5" s="96">
        <f>+IF(dwg!AG5="","",IF(dwg!$E5-dwg!AG5-200&lt;=0,0,10*ROUND((dwg!$E5-dwg!AG5-200)/10,0)))</f>
        <v>120</v>
      </c>
      <c r="AG5" s="99">
        <f t="shared" si="1"/>
        <v>1770</v>
      </c>
    </row>
    <row r="6" ht="12.75" customHeight="1">
      <c r="A6" s="96">
        <v>705.0</v>
      </c>
      <c r="B6" s="97" t="s">
        <v>14</v>
      </c>
      <c r="C6" s="98" t="s">
        <v>29</v>
      </c>
      <c r="D6" s="96"/>
      <c r="E6" s="106">
        <f>+IF(dwg!F6="","",IF(dwg!$E6-dwg!F6-200&lt;=0,0,10*ROUND((dwg!$E6-dwg!F6-200)/10,0)))</f>
        <v>0</v>
      </c>
      <c r="F6" s="106">
        <f>+IF(dwg!G6="","",IF(dwg!$E6-dwg!G6-200&lt;=0,0,10*ROUND((dwg!$E6-dwg!G6-200)/10,0)))</f>
        <v>0</v>
      </c>
      <c r="G6" s="106">
        <f>+IF(dwg!H6="","",IF(dwg!$E6-dwg!H6-200&lt;=0,0,10*ROUND((dwg!$E6-dwg!H6-200)/10,0)))</f>
        <v>60</v>
      </c>
      <c r="H6" s="106">
        <f>+IF(dwg!I6="","",IF(dwg!$E6-dwg!I6-200&lt;=0,0,10*ROUND((dwg!$E6-dwg!I6-200)/10,0)))</f>
        <v>60</v>
      </c>
      <c r="I6" s="106">
        <f>+IF(dwg!J6="","",IF(dwg!$E6-dwg!J6-200&lt;=0,0,10*ROUND((dwg!$E6-dwg!J6-200)/10,0)))</f>
        <v>60</v>
      </c>
      <c r="J6" s="96">
        <f>+IF(dwg!K6="","",IF(dwg!$E6-dwg!K6-200&lt;=0,0,10*ROUND((dwg!$E6-dwg!K6-200)/10,0)))</f>
        <v>60</v>
      </c>
      <c r="K6" s="96">
        <f>+IF(dwg!L6="","",IF(dwg!$E6-dwg!L6-200&lt;=0,0,10*ROUND((dwg!$E6-dwg!L6-200)/10,0)))</f>
        <v>80</v>
      </c>
      <c r="L6" s="96">
        <f>+IF(dwg!M6="","",IF(dwg!$E6-dwg!M6-200&lt;=0,0,10*ROUND((dwg!$E6-dwg!M6-200)/10,0)))</f>
        <v>120</v>
      </c>
      <c r="M6" s="96">
        <f>+IF(dwg!N6="","",IF(dwg!$E6-dwg!N6-200&lt;=0,0,10*ROUND((dwg!$E6-dwg!N6-200)/10,0)))</f>
        <v>160</v>
      </c>
      <c r="N6" s="96">
        <f>+IF(dwg!O6="","",IF(dwg!$E6-dwg!O6-200&lt;=0,0,10*ROUND((dwg!$E6-dwg!O6-200)/10,0)))</f>
        <v>70</v>
      </c>
      <c r="O6" s="96">
        <f>+IF(dwg!P6="","",IF(dwg!$E6-dwg!P6-200&lt;=0,0,10*ROUND((dwg!$E6-dwg!P6-200)/10,0)))</f>
        <v>500</v>
      </c>
      <c r="P6" s="96">
        <f>+IF(dwg!Q6="","",IF(dwg!$E6-dwg!Q6-200&lt;=0,0,10*ROUND((dwg!$E6-dwg!Q6-200)/10,0)))</f>
        <v>480</v>
      </c>
      <c r="Q6" s="96">
        <f>+IF(dwg!R6="","",IF(dwg!$E6-dwg!R6-200&lt;=0,0,10*ROUND((dwg!$E6-dwg!R6-200)/10,0)))</f>
        <v>330</v>
      </c>
      <c r="R6" s="96">
        <f>+IF(dwg!S6="","",IF(dwg!$E6-dwg!S6-200&lt;=0,0,10*ROUND((dwg!$E6-dwg!S6-200)/10,0)))</f>
        <v>230</v>
      </c>
      <c r="S6" s="102">
        <f>+IF(dwg!T6="","",IF(dwg!$E6-dwg!T6-200&lt;=0,0,10*ROUND((dwg!$E6-dwg!T6-200)/10,0)))</f>
        <v>180</v>
      </c>
      <c r="T6" s="96">
        <f>+IF(dwg!U6="","",IF(dwg!$E6-dwg!U6-200&lt;=0,0,10*ROUND((dwg!$E6-dwg!U6-200)/10,0)))</f>
        <v>290</v>
      </c>
      <c r="U6" s="96">
        <f>+IF(dwg!V6="","",IF(dwg!$E6-dwg!V6-200&lt;=0,0,10*ROUND((dwg!$E6-dwg!V6-200)/10,0)))</f>
        <v>480</v>
      </c>
      <c r="V6" s="96">
        <f>+IF(dwg!W6="","",IF(dwg!$E6-dwg!W6-200&lt;=0,0,10*ROUND((dwg!$E6-dwg!W6-200)/10,0)))</f>
        <v>530</v>
      </c>
      <c r="W6" s="96">
        <f>+IF(dwg!X6="","",IF(dwg!$E6-dwg!X6-200&lt;=0,0,10*ROUND((dwg!$E6-dwg!X6-200)/10,0)))</f>
        <v>180</v>
      </c>
      <c r="X6" s="96">
        <f>+IF(dwg!Y6="","",IF(dwg!$E6-dwg!Y6-200&lt;=0,0,10*ROUND((dwg!$E6-dwg!Y6-200)/10,0)))</f>
        <v>160</v>
      </c>
      <c r="Y6" s="96">
        <f>+IF(dwg!Z6="","",IF(dwg!$E6-dwg!Z6-200&lt;=0,0,10*ROUND((dwg!$E6-dwg!Z6-200)/10,0)))</f>
        <v>280</v>
      </c>
      <c r="Z6" s="96">
        <f>+IF(dwg!AA6="","",IF(dwg!$E6-dwg!AA6-200&lt;=0,0,10*ROUND((dwg!$E6-dwg!AA6-200)/10,0)))</f>
        <v>120</v>
      </c>
      <c r="AA6" s="96">
        <f>+IF(dwg!AB6="","",IF(dwg!$E6-dwg!AB6-200&lt;=0,0,10*ROUND((dwg!$E6-dwg!AB6-200)/10,0)))</f>
        <v>150</v>
      </c>
      <c r="AB6" s="96">
        <f>+IF(dwg!AC6="","",IF(dwg!$E6-dwg!AC6-200&lt;=0,0,10*ROUND((dwg!$E6-dwg!AC6-200)/10,0)))</f>
        <v>150</v>
      </c>
      <c r="AC6" s="96">
        <f>+IF(dwg!AD6="","",IF(dwg!$E6-dwg!AD6-200&lt;=0,0,10*ROUND((dwg!$E6-dwg!AD6-200)/10,0)))</f>
        <v>270</v>
      </c>
      <c r="AD6" s="96">
        <f>+IF(dwg!AE6="","",IF(dwg!$E6-dwg!AE6-200&lt;=0,0,10*ROUND((dwg!$E6-dwg!AE6-200)/10,0)))</f>
        <v>60</v>
      </c>
      <c r="AE6" s="96">
        <f>+IF(dwg!AF6="","",IF(dwg!$E6-dwg!AF6-200&lt;=0,0,10*ROUND((dwg!$E6-dwg!AF6-200)/10,0)))</f>
        <v>360</v>
      </c>
      <c r="AF6" s="96">
        <f>+IF(dwg!AG6="","",IF(dwg!$E6-dwg!AG6-200&lt;=0,0,10*ROUND((dwg!$E6-dwg!AG6-200)/10,0)))</f>
        <v>220</v>
      </c>
      <c r="AG6" s="99">
        <f t="shared" si="1"/>
        <v>5640</v>
      </c>
    </row>
    <row r="7" ht="12.75" customHeight="1">
      <c r="A7" s="96">
        <v>706.0</v>
      </c>
      <c r="B7" s="97" t="s">
        <v>14</v>
      </c>
      <c r="C7" s="96" t="s">
        <v>419</v>
      </c>
      <c r="D7" s="96"/>
      <c r="E7" s="106">
        <f>+IF(dwg!F7="","",IF(dwg!$E7-dwg!F7-200&lt;=0,0,10*ROUND((dwg!$E7-dwg!F7-200)/10,0)))</f>
        <v>0</v>
      </c>
      <c r="F7" s="106">
        <f>+IF(dwg!G7="","",IF(dwg!$E7-dwg!G7-200&lt;=0,0,10*ROUND((dwg!$E7-dwg!G7-200)/10,0)))</f>
        <v>0</v>
      </c>
      <c r="G7" s="106">
        <f>+IF(dwg!H7="","",IF(dwg!$E7-dwg!H7-200&lt;=0,0,10*ROUND((dwg!$E7-dwg!H7-200)/10,0)))</f>
        <v>0</v>
      </c>
      <c r="H7" s="106">
        <f>+IF(dwg!I7="","",IF(dwg!$E7-dwg!I7-200&lt;=0,0,10*ROUND((dwg!$E7-dwg!I7-200)/10,0)))</f>
        <v>0</v>
      </c>
      <c r="I7" s="106">
        <f>+IF(dwg!J7="","",IF(dwg!$E7-dwg!J7-200&lt;=0,0,10*ROUND((dwg!$E7-dwg!J7-200)/10,0)))</f>
        <v>0</v>
      </c>
      <c r="J7" s="96" t="str">
        <f>+IF(dwg!K7="","",IF(dwg!$E7-dwg!K7-200&lt;=0,0,10*ROUND((dwg!$E7-dwg!K7-200)/10,0)))</f>
        <v/>
      </c>
      <c r="K7" s="96" t="str">
        <f>+IF(dwg!L7="","",IF(dwg!$E7-dwg!L7-200&lt;=0,0,10*ROUND((dwg!$E7-dwg!L7-200)/10,0)))</f>
        <v/>
      </c>
      <c r="L7" s="96" t="str">
        <f>+IF(dwg!M7="","",IF(dwg!$E7-dwg!M7-200&lt;=0,0,10*ROUND((dwg!$E7-dwg!M7-200)/10,0)))</f>
        <v/>
      </c>
      <c r="M7" s="96" t="str">
        <f>+IF(dwg!N7="","",IF(dwg!$E7-dwg!N7-200&lt;=0,0,10*ROUND((dwg!$E7-dwg!N7-200)/10,0)))</f>
        <v/>
      </c>
      <c r="N7" s="96" t="str">
        <f>+IF(dwg!O7="","",IF(dwg!$E7-dwg!O7-200&lt;=0,0,10*ROUND((dwg!$E7-dwg!O7-200)/10,0)))</f>
        <v/>
      </c>
      <c r="O7" s="96" t="str">
        <f>+IF(dwg!P7="","",IF(dwg!$E7-dwg!P7-200&lt;=0,0,10*ROUND((dwg!$E7-dwg!P7-200)/10,0)))</f>
        <v/>
      </c>
      <c r="P7" s="96" t="str">
        <f>+IF(dwg!Q7="","",IF(dwg!$E7-dwg!Q7-200&lt;=0,0,10*ROUND((dwg!$E7-dwg!Q7-200)/10,0)))</f>
        <v/>
      </c>
      <c r="Q7" s="96" t="str">
        <f>+IF(dwg!R7="","",IF(dwg!$E7-dwg!R7-200&lt;=0,0,10*ROUND((dwg!$E7-dwg!R7-200)/10,0)))</f>
        <v/>
      </c>
      <c r="R7" s="96" t="str">
        <f>+IF(dwg!S7="","",IF(dwg!$E7-dwg!S7-200&lt;=0,0,10*ROUND((dwg!$E7-dwg!S7-200)/10,0)))</f>
        <v/>
      </c>
      <c r="S7" s="102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9">
        <f t="shared" si="1"/>
        <v>0</v>
      </c>
    </row>
    <row r="8" ht="12.75" customHeight="1">
      <c r="A8" s="96">
        <v>707.0</v>
      </c>
      <c r="B8" s="97" t="s">
        <v>14</v>
      </c>
      <c r="C8" s="98" t="s">
        <v>29</v>
      </c>
      <c r="D8" s="96"/>
      <c r="E8" s="106">
        <f>+IF(dwg!F8="","",IF(dwg!$E8-dwg!F8-200&lt;=0,0,10*ROUND((dwg!$E8-dwg!F8-200)/10,0)))</f>
        <v>0</v>
      </c>
      <c r="F8" s="106">
        <f>+IF(dwg!G8="","",IF(dwg!$E8-dwg!G8-200&lt;=0,0,10*ROUND((dwg!$E8-dwg!G8-200)/10,0)))</f>
        <v>0</v>
      </c>
      <c r="G8" s="106">
        <f>+IF(dwg!H8="","",IF(dwg!$E8-dwg!H8-200&lt;=0,0,10*ROUND((dwg!$E8-dwg!H8-200)/10,0)))</f>
        <v>20</v>
      </c>
      <c r="H8" s="106">
        <f>+IF(dwg!I8="","",IF(dwg!$E8-dwg!I8-200&lt;=0,0,10*ROUND((dwg!$E8-dwg!I8-200)/10,0)))</f>
        <v>60</v>
      </c>
      <c r="I8" s="106">
        <f>+IF(dwg!J8="","",IF(dwg!$E8-dwg!J8-200&lt;=0,0,10*ROUND((dwg!$E8-dwg!J8-200)/10,0)))</f>
        <v>40</v>
      </c>
      <c r="J8" s="96">
        <f>+IF(dwg!K8="","",IF(dwg!$E8-dwg!K8-200&lt;=0,0,10*ROUND((dwg!$E8-dwg!K8-200)/10,0)))</f>
        <v>40</v>
      </c>
      <c r="K8" s="96">
        <f>+IF(dwg!L8="","",IF(dwg!$E8-dwg!L8-200&lt;=0,0,10*ROUND((dwg!$E8-dwg!L8-200)/10,0)))</f>
        <v>70</v>
      </c>
      <c r="L8" s="96">
        <f>+IF(dwg!M8="","",IF(dwg!$E8-dwg!M8-200&lt;=0,0,10*ROUND((dwg!$E8-dwg!M8-200)/10,0)))</f>
        <v>80</v>
      </c>
      <c r="M8" s="96">
        <f>+IF(dwg!N8="","",IF(dwg!$E8-dwg!N8-200&lt;=0,0,10*ROUND((dwg!$E8-dwg!N8-200)/10,0)))</f>
        <v>160</v>
      </c>
      <c r="N8" s="96">
        <f>+IF(dwg!O8="","",IF(dwg!$E8-dwg!O8-200&lt;=0,0,10*ROUND((dwg!$E8-dwg!O8-200)/10,0)))</f>
        <v>70</v>
      </c>
      <c r="O8" s="96">
        <f>+IF(dwg!P8="","",IF(dwg!$E8-dwg!P8-200&lt;=0,0,10*ROUND((dwg!$E8-dwg!P8-200)/10,0)))</f>
        <v>270</v>
      </c>
      <c r="P8" s="96">
        <f>+IF(dwg!Q8="","",IF(dwg!$E8-dwg!Q8-200&lt;=0,0,10*ROUND((dwg!$E8-dwg!Q8-200)/10,0)))</f>
        <v>260</v>
      </c>
      <c r="Q8" s="96">
        <f>+IF(dwg!R8="","",IF(dwg!$E8-dwg!R8-200&lt;=0,0,10*ROUND((dwg!$E8-dwg!R8-200)/10,0)))</f>
        <v>180</v>
      </c>
      <c r="R8" s="96">
        <f>+IF(dwg!S8="","",IF(dwg!$E8-dwg!S8-200&lt;=0,0,10*ROUND((dwg!$E8-dwg!S8-200)/10,0)))</f>
        <v>120</v>
      </c>
      <c r="S8" s="102">
        <f>+IF(dwg!T8="","",IF(dwg!$E8-dwg!T8-200&lt;=0,0,10*ROUND((dwg!$E8-dwg!T8-200)/10,0)))</f>
        <v>130</v>
      </c>
      <c r="T8" s="96">
        <f>+IF(dwg!U8="","",IF(dwg!$E8-dwg!U8-200&lt;=0,0,10*ROUND((dwg!$E8-dwg!U8-200)/10,0)))</f>
        <v>180</v>
      </c>
      <c r="U8" s="96">
        <f>+IF(dwg!V8="","",IF(dwg!$E8-dwg!V8-200&lt;=0,0,10*ROUND((dwg!$E8-dwg!V8-200)/10,0)))</f>
        <v>320</v>
      </c>
      <c r="V8" s="96">
        <f>+IF(dwg!W8="","",IF(dwg!$E8-dwg!W8-200&lt;=0,0,10*ROUND((dwg!$E8-dwg!W8-200)/10,0)))</f>
        <v>350</v>
      </c>
      <c r="W8" s="96">
        <f>+IF(dwg!X8="","",IF(dwg!$E8-dwg!X8-200&lt;=0,0,10*ROUND((dwg!$E8-dwg!X8-200)/10,0)))</f>
        <v>160</v>
      </c>
      <c r="X8" s="96">
        <f>+IF(dwg!Y8="","",IF(dwg!$E8-dwg!Y8-200&lt;=0,0,10*ROUND((dwg!$E8-dwg!Y8-200)/10,0)))</f>
        <v>100</v>
      </c>
      <c r="Y8" s="96">
        <f>+IF(dwg!Z8="","",IF(dwg!$E8-dwg!Z8-200&lt;=0,0,10*ROUND((dwg!$E8-dwg!Z8-200)/10,0)))</f>
        <v>220</v>
      </c>
      <c r="Z8" s="96">
        <f>+IF(dwg!AA8="","",IF(dwg!$E8-dwg!AA8-200&lt;=0,0,10*ROUND((dwg!$E8-dwg!AA8-200)/10,0)))</f>
        <v>130</v>
      </c>
      <c r="AA8" s="96">
        <f>+IF(dwg!AB8="","",IF(dwg!$E8-dwg!AB8-200&lt;=0,0,10*ROUND((dwg!$E8-dwg!AB8-200)/10,0)))</f>
        <v>100</v>
      </c>
      <c r="AB8" s="96">
        <f>+IF(dwg!AC8="","",IF(dwg!$E8-dwg!AC8-200&lt;=0,0,10*ROUND((dwg!$E8-dwg!AC8-200)/10,0)))</f>
        <v>160</v>
      </c>
      <c r="AC8" s="96">
        <f>+IF(dwg!AD8="","",IF(dwg!$E8-dwg!AD8-200&lt;=0,0,10*ROUND((dwg!$E8-dwg!AD8-200)/10,0)))</f>
        <v>200</v>
      </c>
      <c r="AD8" s="96">
        <f>+IF(dwg!AE8="","",IF(dwg!$E8-dwg!AE8-200&lt;=0,0,10*ROUND((dwg!$E8-dwg!AE8-200)/10,0)))</f>
        <v>130</v>
      </c>
      <c r="AE8" s="96">
        <f>+IF(dwg!AF8="","",IF(dwg!$E8-dwg!AF8-200&lt;=0,0,10*ROUND((dwg!$E8-dwg!AF8-200)/10,0)))</f>
        <v>400</v>
      </c>
      <c r="AF8" s="96">
        <f>+IF(dwg!AG8="","",IF(dwg!$E8-dwg!AG8-200&lt;=0,0,10*ROUND((dwg!$E8-dwg!AG8-200)/10,0)))</f>
        <v>220</v>
      </c>
      <c r="AG8" s="99">
        <f t="shared" si="1"/>
        <v>4170</v>
      </c>
    </row>
    <row r="9" ht="12.75" customHeight="1">
      <c r="A9" s="96">
        <v>708.0</v>
      </c>
      <c r="B9" s="97" t="s">
        <v>14</v>
      </c>
      <c r="C9" s="96" t="s">
        <v>419</v>
      </c>
      <c r="D9" s="96"/>
      <c r="E9" s="106">
        <f>+IF(dwg!F9="","",IF(dwg!$E9-dwg!F9-200&lt;=0,0,10*ROUND((dwg!$E9-dwg!F9-200)/10,0)))</f>
        <v>0</v>
      </c>
      <c r="F9" s="106">
        <f>+IF(dwg!G9="","",IF(dwg!$E9-dwg!G9-200&lt;=0,0,10*ROUND((dwg!$E9-dwg!G9-200)/10,0)))</f>
        <v>0</v>
      </c>
      <c r="G9" s="106">
        <f>+IF(dwg!H9="","",IF(dwg!$E9-dwg!H9-200&lt;=0,0,10*ROUND((dwg!$E9-dwg!H9-200)/10,0)))</f>
        <v>0</v>
      </c>
      <c r="H9" s="106">
        <f>+IF(dwg!I9="","",IF(dwg!$E9-dwg!I9-200&lt;=0,0,10*ROUND((dwg!$E9-dwg!I9-200)/10,0)))</f>
        <v>0</v>
      </c>
      <c r="I9" s="106">
        <f>+IF(dwg!J9="","",IF(dwg!$E9-dwg!J9-200&lt;=0,0,10*ROUND((dwg!$E9-dwg!J9-200)/10,0)))</f>
        <v>20</v>
      </c>
      <c r="J9" s="96" t="str">
        <f>+IF(dwg!K9="","",IF(dwg!$E9-dwg!K9-200&lt;=0,0,10*ROUND((dwg!$E9-dwg!K9-200)/10,0)))</f>
        <v/>
      </c>
      <c r="K9" s="96" t="str">
        <f>+IF(dwg!L9="","",IF(dwg!$E9-dwg!L9-200&lt;=0,0,10*ROUND((dwg!$E9-dwg!L9-200)/10,0)))</f>
        <v/>
      </c>
      <c r="L9" s="96" t="str">
        <f>+IF(dwg!M9="","",IF(dwg!$E9-dwg!M9-200&lt;=0,0,10*ROUND((dwg!$E9-dwg!M9-200)/10,0)))</f>
        <v/>
      </c>
      <c r="M9" s="96" t="str">
        <f>+IF(dwg!N9="","",IF(dwg!$E9-dwg!N9-200&lt;=0,0,10*ROUND((dwg!$E9-dwg!N9-200)/10,0)))</f>
        <v/>
      </c>
      <c r="N9" s="96" t="str">
        <f>+IF(dwg!O9="","",IF(dwg!$E9-dwg!O9-200&lt;=0,0,10*ROUND((dwg!$E9-dwg!O9-200)/10,0)))</f>
        <v/>
      </c>
      <c r="O9" s="96" t="str">
        <f>+IF(dwg!P9="","",IF(dwg!$E9-dwg!P9-200&lt;=0,0,10*ROUND((dwg!$E9-dwg!P9-200)/10,0)))</f>
        <v/>
      </c>
      <c r="P9" s="96" t="str">
        <f>+IF(dwg!Q9="","",IF(dwg!$E9-dwg!Q9-200&lt;=0,0,10*ROUND((dwg!$E9-dwg!Q9-200)/10,0)))</f>
        <v/>
      </c>
      <c r="Q9" s="96" t="str">
        <f>+IF(dwg!R9="","",IF(dwg!$E9-dwg!R9-200&lt;=0,0,10*ROUND((dwg!$E9-dwg!R9-200)/10,0)))</f>
        <v/>
      </c>
      <c r="R9" s="96" t="str">
        <f>+IF(dwg!S9="","",IF(dwg!$E9-dwg!S9-200&lt;=0,0,10*ROUND((dwg!$E9-dwg!S9-200)/10,0)))</f>
        <v/>
      </c>
      <c r="S9" s="102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9">
        <f t="shared" si="1"/>
        <v>20</v>
      </c>
    </row>
    <row r="10" ht="12.75" customHeight="1">
      <c r="A10" s="96">
        <v>709.0</v>
      </c>
      <c r="B10" s="97" t="s">
        <v>14</v>
      </c>
      <c r="C10" s="100" t="s">
        <v>6</v>
      </c>
      <c r="D10" s="96"/>
      <c r="E10" s="106">
        <f>+IF(dwg!F10="","",IF(dwg!$E10-dwg!F10-200&lt;=0,0,10*ROUND((dwg!$E10-dwg!F10-200)/10,0)))</f>
        <v>0</v>
      </c>
      <c r="F10" s="106">
        <f>+IF(dwg!G10="","",IF(dwg!$E10-dwg!G10-200&lt;=0,0,10*ROUND((dwg!$E10-dwg!G10-200)/10,0)))</f>
        <v>0</v>
      </c>
      <c r="G10" s="106">
        <f>+IF(dwg!H10="","",IF(dwg!$E10-dwg!H10-200&lt;=0,0,10*ROUND((dwg!$E10-dwg!H10-200)/10,0)))</f>
        <v>10</v>
      </c>
      <c r="H10" s="106">
        <f>+IF(dwg!I10="","",IF(dwg!$E10-dwg!I10-200&lt;=0,0,10*ROUND((dwg!$E10-dwg!I10-200)/10,0)))</f>
        <v>40</v>
      </c>
      <c r="I10" s="106">
        <f>+IF(dwg!J10="","",IF(dwg!$E10-dwg!J10-200&lt;=0,0,10*ROUND((dwg!$E10-dwg!J10-200)/10,0)))</f>
        <v>40</v>
      </c>
      <c r="J10" s="96">
        <f>+IF(dwg!K10="","",IF(trans!J10-100&lt;=0,0,10*ROUND((trans!J10-100)/10,0)))</f>
        <v>0</v>
      </c>
      <c r="K10" s="96">
        <f>+IF(dwg!L10="","",IF(trans!K10-100&lt;=0,0,10*ROUND((trans!K10-100)/10,0)))</f>
        <v>0</v>
      </c>
      <c r="L10" s="96">
        <f>+IF(dwg!M10="","",IF(trans!L10-100&lt;=0,0,10*ROUND((trans!L10-100)/10,0)))</f>
        <v>0</v>
      </c>
      <c r="M10" s="96">
        <f>+IF(dwg!N10="","",IF(trans!M10-100&lt;=0,0,10*ROUND((trans!M10-100)/10,0)))</f>
        <v>60</v>
      </c>
      <c r="N10" s="96">
        <f>+IF(dwg!O10="","",IF(trans!N10-100&lt;=0,0,10*ROUND((trans!N10-100)/10,0)))</f>
        <v>0</v>
      </c>
      <c r="O10" s="96">
        <f>+IF(dwg!P10="","",IF(trans!O10-100&lt;=0,0,10*ROUND((trans!O10-100)/10,0)))</f>
        <v>150</v>
      </c>
      <c r="P10" s="96">
        <f>+IF(dwg!Q10="","",IF(trans!P10-100&lt;=0,0,10*ROUND((trans!P10-100)/10,0)))</f>
        <v>140</v>
      </c>
      <c r="Q10" s="96">
        <f>+IF(dwg!R10="","",IF(trans!Q10-100&lt;=0,0,10*ROUND((trans!Q10-100)/10,0)))</f>
        <v>40</v>
      </c>
      <c r="R10" s="96">
        <f>+IF(dwg!S10="","",IF(trans!R10-100&lt;=0,0,10*ROUND((trans!R10-100)/10,0)))</f>
        <v>0</v>
      </c>
      <c r="S10" s="102">
        <f>+IF(dwg!T10="","",IF(trans!S10-200&lt;=0,0,10*ROUND((trans!S10-200)/10,0)))</f>
        <v>0</v>
      </c>
      <c r="T10" s="96">
        <f>+IF(dwg!U10="","",IF(trans!T10-200&lt;=0,0,10*ROUND((trans!T10-200)/10,0)))</f>
        <v>0</v>
      </c>
      <c r="U10" s="96">
        <f>+IF(dwg!V10="","",IF(trans!U10-200&lt;=0,0,10*ROUND((trans!U10-200)/10,0)))</f>
        <v>0</v>
      </c>
      <c r="V10" s="96">
        <f>+IF(dwg!W10="","",IF(trans!V10-200&lt;=0,0,10*ROUND((trans!V10-200)/10,0)))</f>
        <v>0</v>
      </c>
      <c r="W10" s="96">
        <f>+IF(dwg!X10="","",IF(trans!W10-200&lt;=0,0,10*ROUND((trans!W10-200)/10,0)))</f>
        <v>0</v>
      </c>
      <c r="X10" s="96">
        <f>+IF(dwg!Y10="","",IF(trans!X10-200&lt;=0,0,10*ROUND((trans!X10-200)/10,0)))</f>
        <v>0</v>
      </c>
      <c r="Y10" s="96">
        <f>+IF(dwg!Z10="","",IF(trans!Y10-200&lt;=0,0,10*ROUND((trans!Y10-200)/10,0)))</f>
        <v>0</v>
      </c>
      <c r="Z10" s="96">
        <f>+IF(dwg!AA10="","",IF(trans!Z10-200&lt;=0,0,10*ROUND((trans!Z10-200)/10,0)))</f>
        <v>0</v>
      </c>
      <c r="AA10" s="96">
        <f>+IF(dwg!AB10="","",IF(trans!AA10-200&lt;=0,0,10*ROUND((trans!AA10-200)/10,0)))</f>
        <v>0</v>
      </c>
      <c r="AB10" s="96">
        <f>+IF(dwg!AC10="","",IF(trans!AB10-200&lt;=0,0,10*ROUND((trans!AB10-200)/10,0)))</f>
        <v>0</v>
      </c>
      <c r="AC10" s="96">
        <f>+IF(dwg!AD10="","",IF(trans!AC10-200&lt;=0,0,10*ROUND((trans!AC10-200)/10,0)))</f>
        <v>0</v>
      </c>
      <c r="AD10" s="96">
        <f>+IF(dwg!AE10="","",IF(trans!AD10-200&lt;=0,0,10*ROUND((trans!AD10-200)/10,0)))</f>
        <v>0</v>
      </c>
      <c r="AE10" s="96">
        <f>+IF(dwg!AF10="","",IF(trans!AE10-200&lt;=0,0,10*ROUND((trans!AE10-200)/10,0)))</f>
        <v>0</v>
      </c>
      <c r="AF10" s="96">
        <f>+IF(dwg!AG10="","",IF(trans!AF10-200&lt;=0,0,10*ROUND((trans!AF10-200)/10,0)))</f>
        <v>0</v>
      </c>
      <c r="AG10" s="99">
        <f t="shared" si="1"/>
        <v>480</v>
      </c>
    </row>
    <row r="11" ht="12.75" customHeight="1">
      <c r="A11" s="96">
        <v>710.0</v>
      </c>
      <c r="B11" s="97" t="s">
        <v>14</v>
      </c>
      <c r="C11" s="96" t="s">
        <v>419</v>
      </c>
      <c r="D11" s="96"/>
      <c r="E11" s="106">
        <f>+IF(dwg!F11="","",IF(dwg!$E11-dwg!F11-200&lt;=0,0,10*ROUND((dwg!$E11-dwg!F11-200)/10,0)))</f>
        <v>0</v>
      </c>
      <c r="F11" s="106">
        <f>+IF(dwg!G11="","",IF(dwg!$E11-dwg!G11-200&lt;=0,0,10*ROUND((dwg!$E11-dwg!G11-200)/10,0)))</f>
        <v>0</v>
      </c>
      <c r="G11" s="106">
        <f>+IF(dwg!H11="","",IF(dwg!$E11-dwg!H11-200&lt;=0,0,10*ROUND((dwg!$E11-dwg!H11-200)/10,0)))</f>
        <v>30</v>
      </c>
      <c r="H11" s="106">
        <f>+IF(dwg!I11="","",IF(dwg!$E11-dwg!I11-200&lt;=0,0,10*ROUND((dwg!$E11-dwg!I11-200)/10,0)))</f>
        <v>50</v>
      </c>
      <c r="I11" s="106">
        <f>+IF(dwg!J11="","",IF(dwg!$E11-dwg!J11-200&lt;=0,0,10*ROUND((dwg!$E11-dwg!J11-200)/10,0)))</f>
        <v>40</v>
      </c>
      <c r="J11" s="96" t="str">
        <f>+IF(dwg!K11="","",IF(dwg!$E11-dwg!K11-200&lt;=0,0,10*ROUND((dwg!$E11-dwg!K11-200)/10,0)))</f>
        <v/>
      </c>
      <c r="K11" s="96" t="str">
        <f>+IF(dwg!L11="","",IF(dwg!$E11-dwg!L11-200&lt;=0,0,10*ROUND((dwg!$E11-dwg!L11-200)/10,0)))</f>
        <v/>
      </c>
      <c r="L11" s="96" t="str">
        <f>+IF(dwg!M11="","",IF(dwg!$E11-dwg!M11-200&lt;=0,0,10*ROUND((dwg!$E11-dwg!M11-200)/10,0)))</f>
        <v/>
      </c>
      <c r="M11" s="96" t="str">
        <f>+IF(dwg!N11="","",IF(dwg!$E11-dwg!N11-200&lt;=0,0,10*ROUND((dwg!$E11-dwg!N11-200)/10,0)))</f>
        <v/>
      </c>
      <c r="N11" s="96" t="str">
        <f>+IF(dwg!O11="","",IF(dwg!$E11-dwg!O11-200&lt;=0,0,10*ROUND((dwg!$E11-dwg!O11-200)/10,0)))</f>
        <v/>
      </c>
      <c r="O11" s="96" t="str">
        <f>+IF(dwg!P11="","",IF(dwg!$E11-dwg!P11-200&lt;=0,0,10*ROUND((dwg!$E11-dwg!P11-200)/10,0)))</f>
        <v/>
      </c>
      <c r="P11" s="96" t="str">
        <f>+IF(dwg!Q11="","",IF(dwg!$E11-dwg!Q11-200&lt;=0,0,10*ROUND((dwg!$E11-dwg!Q11-200)/10,0)))</f>
        <v/>
      </c>
      <c r="Q11" s="96" t="str">
        <f>+IF(dwg!R11="","",IF(dwg!$E11-dwg!R11-200&lt;=0,0,10*ROUND((dwg!$E11-dwg!R11-200)/10,0)))</f>
        <v/>
      </c>
      <c r="R11" s="96" t="str">
        <f>+IF(dwg!S11="","",IF(dwg!$E11-dwg!S11-200&lt;=0,0,10*ROUND((dwg!$E11-dwg!S11-200)/10,0)))</f>
        <v/>
      </c>
      <c r="S11" s="102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9">
        <f t="shared" si="1"/>
        <v>120</v>
      </c>
    </row>
    <row r="12" ht="12.75" customHeight="1">
      <c r="A12" s="96">
        <v>711.0</v>
      </c>
      <c r="B12" s="97" t="s">
        <v>14</v>
      </c>
      <c r="C12" s="100" t="s">
        <v>6</v>
      </c>
      <c r="D12" s="96"/>
      <c r="E12" s="106">
        <f>+IF(dwg!F12="","",IF(dwg!$E12-dwg!F12-200&lt;=0,0,10*ROUND((dwg!$E12-dwg!F12-200)/10,0)))</f>
        <v>0</v>
      </c>
      <c r="F12" s="106">
        <f>+IF(dwg!G12="","",IF(dwg!$E12-dwg!G12-200&lt;=0,0,10*ROUND((dwg!$E12-dwg!G12-200)/10,0)))</f>
        <v>0</v>
      </c>
      <c r="G12" s="106">
        <f>+IF(dwg!H12="","",IF(dwg!$E12-dwg!H12-200&lt;=0,0,10*ROUND((dwg!$E12-dwg!H12-200)/10,0)))</f>
        <v>0</v>
      </c>
      <c r="H12" s="106">
        <f>+IF(dwg!I12="","",IF(dwg!$E12-dwg!I12-200&lt;=0,0,10*ROUND((dwg!$E12-dwg!I12-200)/10,0)))</f>
        <v>0</v>
      </c>
      <c r="I12" s="106">
        <f>+IF(dwg!J12="","",IF(dwg!$E12-dwg!J12-200&lt;=0,0,10*ROUND((dwg!$E12-dwg!J12-200)/10,0)))</f>
        <v>0</v>
      </c>
      <c r="J12" s="96">
        <f>+IF(dwg!K12="","",IF(trans!J12-100&lt;=0,0,10*ROUND((trans!J12-100)/10,0)))</f>
        <v>0</v>
      </c>
      <c r="K12" s="96">
        <f>+IF(dwg!L12="","",IF(trans!K12-100&lt;=0,0,10*ROUND((trans!K12-100)/10,0)))</f>
        <v>0</v>
      </c>
      <c r="L12" s="96">
        <f>+IF(dwg!M12="","",IF(trans!L12-100&lt;=0,0,10*ROUND((trans!L12-100)/10,0)))</f>
        <v>0</v>
      </c>
      <c r="M12" s="96">
        <f>+IF(dwg!N12="","",IF(trans!M12-100&lt;=0,0,10*ROUND((trans!M12-100)/10,0)))</f>
        <v>0</v>
      </c>
      <c r="N12" s="96">
        <f>+IF(dwg!O12="","",IF(trans!N12-100&lt;=0,0,10*ROUND((trans!N12-100)/10,0)))</f>
        <v>0</v>
      </c>
      <c r="O12" s="96">
        <f>+IF(dwg!P12="","",IF(trans!O12-100&lt;=0,0,10*ROUND((trans!O12-100)/10,0)))</f>
        <v>40</v>
      </c>
      <c r="P12" s="96">
        <f>+IF(dwg!Q12="","",IF(trans!P12-100&lt;=0,0,10*ROUND((trans!P12-100)/10,0)))</f>
        <v>30</v>
      </c>
      <c r="Q12" s="96">
        <f>+IF(dwg!R12="","",IF(trans!Q12-100&lt;=0,0,10*ROUND((trans!Q12-100)/10,0)))</f>
        <v>0</v>
      </c>
      <c r="R12" s="96">
        <f>+IF(dwg!S12="","",IF(trans!R12-100&lt;=0,0,10*ROUND((trans!R12-100)/10,0)))</f>
        <v>0</v>
      </c>
      <c r="S12" s="102">
        <f>+IF(dwg!T12="","",IF(trans!S12-200&lt;=0,0,10*ROUND((trans!S12-200)/10,0)))</f>
        <v>0</v>
      </c>
      <c r="T12" s="96">
        <f>+IF(dwg!U12="","",IF(trans!T12-200&lt;=0,0,10*ROUND((trans!T12-200)/10,0)))</f>
        <v>0</v>
      </c>
      <c r="U12" s="96">
        <f>+IF(dwg!V12="","",IF(trans!U12-200&lt;=0,0,10*ROUND((trans!U12-200)/10,0)))</f>
        <v>0</v>
      </c>
      <c r="V12" s="96">
        <f>+IF(dwg!W12="","",IF(trans!V12-200&lt;=0,0,10*ROUND((trans!V12-200)/10,0)))</f>
        <v>0</v>
      </c>
      <c r="W12" s="96">
        <f>+IF(dwg!X12="","",IF(trans!W12-200&lt;=0,0,10*ROUND((trans!W12-200)/10,0)))</f>
        <v>0</v>
      </c>
      <c r="X12" s="96">
        <f>+IF(dwg!Y12="","",IF(trans!X12-200&lt;=0,0,10*ROUND((trans!X12-200)/10,0)))</f>
        <v>0</v>
      </c>
      <c r="Y12" s="96">
        <f>+IF(dwg!Z12="","",IF(trans!Y12-200&lt;=0,0,10*ROUND((trans!Y12-200)/10,0)))</f>
        <v>0</v>
      </c>
      <c r="Z12" s="96">
        <f>+IF(dwg!AA12="","",IF(trans!Z12-200&lt;=0,0,10*ROUND((trans!Z12-200)/10,0)))</f>
        <v>0</v>
      </c>
      <c r="AA12" s="96">
        <f>+IF(dwg!AB12="","",IF(trans!AA12-200&lt;=0,0,10*ROUND((trans!AA12-200)/10,0)))</f>
        <v>0</v>
      </c>
      <c r="AB12" s="96">
        <f>+IF(dwg!AC12="","",IF(trans!AB12-200&lt;=0,0,10*ROUND((trans!AB12-200)/10,0)))</f>
        <v>0</v>
      </c>
      <c r="AC12" s="96">
        <f>+IF(dwg!AD12="","",IF(trans!AC12-200&lt;=0,0,10*ROUND((trans!AC12-200)/10,0)))</f>
        <v>0</v>
      </c>
      <c r="AD12" s="96">
        <f>+IF(dwg!AE12="","",IF(trans!AD12-200&lt;=0,0,10*ROUND((trans!AD12-200)/10,0)))</f>
        <v>0</v>
      </c>
      <c r="AE12" s="96">
        <f>+IF(dwg!AF12="","",IF(trans!AE12-200&lt;=0,0,10*ROUND((trans!AE12-200)/10,0)))</f>
        <v>0</v>
      </c>
      <c r="AF12" s="96">
        <f>+IF(dwg!AG12="","",IF(trans!AF12-200&lt;=0,0,10*ROUND((trans!AF12-200)/10,0)))</f>
        <v>0</v>
      </c>
      <c r="AG12" s="99">
        <f t="shared" si="1"/>
        <v>70</v>
      </c>
    </row>
    <row r="13" ht="12.75" customHeight="1">
      <c r="A13" s="96">
        <v>712.0</v>
      </c>
      <c r="B13" s="97" t="s">
        <v>14</v>
      </c>
      <c r="C13" s="96" t="s">
        <v>419</v>
      </c>
      <c r="D13" s="96"/>
      <c r="E13" s="106">
        <f>+IF(dwg!F13="","",IF(dwg!$E13-dwg!F13-200&lt;=0,0,10*ROUND((dwg!$E13-dwg!F13-200)/10,0)))</f>
        <v>0</v>
      </c>
      <c r="F13" s="106">
        <f>+IF(dwg!G13="","",IF(dwg!$E13-dwg!G13-200&lt;=0,0,10*ROUND((dwg!$E13-dwg!G13-200)/10,0)))</f>
        <v>0</v>
      </c>
      <c r="G13" s="106">
        <f>+IF(dwg!H13="","",IF(dwg!$E13-dwg!H13-200&lt;=0,0,10*ROUND((dwg!$E13-dwg!H13-200)/10,0)))</f>
        <v>20</v>
      </c>
      <c r="H13" s="106">
        <f>+IF(dwg!I13="","",IF(dwg!$E13-dwg!I13-200&lt;=0,0,10*ROUND((dwg!$E13-dwg!I13-200)/10,0)))</f>
        <v>20</v>
      </c>
      <c r="I13" s="106">
        <f>+IF(dwg!J13="","",IF(dwg!$E13-dwg!J13-200&lt;=0,0,10*ROUND((dwg!$E13-dwg!J13-200)/10,0)))</f>
        <v>70</v>
      </c>
      <c r="J13" s="96" t="str">
        <f>+IF(dwg!K13="","",IF(dwg!$E13-dwg!K13-200&lt;=0,0,10*ROUND((dwg!$E13-dwg!K13-200)/10,0)))</f>
        <v/>
      </c>
      <c r="K13" s="96" t="str">
        <f>+IF(dwg!L13="","",IF(dwg!$E13-dwg!L13-200&lt;=0,0,10*ROUND((dwg!$E13-dwg!L13-200)/10,0)))</f>
        <v/>
      </c>
      <c r="L13" s="96" t="str">
        <f>+IF(dwg!M13="","",IF(dwg!$E13-dwg!M13-200&lt;=0,0,10*ROUND((dwg!$E13-dwg!M13-200)/10,0)))</f>
        <v/>
      </c>
      <c r="M13" s="96" t="str">
        <f>+IF(dwg!N13="","",IF(dwg!$E13-dwg!N13-200&lt;=0,0,10*ROUND((dwg!$E13-dwg!N13-200)/10,0)))</f>
        <v/>
      </c>
      <c r="N13" s="96" t="str">
        <f>+IF(dwg!O13="","",IF(dwg!$E13-dwg!O13-200&lt;=0,0,10*ROUND((dwg!$E13-dwg!O13-200)/10,0)))</f>
        <v/>
      </c>
      <c r="O13" s="96" t="str">
        <f>+IF(dwg!P13="","",IF(dwg!$E13-dwg!P13-200&lt;=0,0,10*ROUND((dwg!$E13-dwg!P13-200)/10,0)))</f>
        <v/>
      </c>
      <c r="P13" s="96" t="str">
        <f>+IF(dwg!Q13="","",IF(dwg!$E13-dwg!Q13-200&lt;=0,0,10*ROUND((dwg!$E13-dwg!Q13-200)/10,0)))</f>
        <v/>
      </c>
      <c r="Q13" s="96" t="str">
        <f>+IF(dwg!R13="","",IF(dwg!$E13-dwg!R13-200&lt;=0,0,10*ROUND((dwg!$E13-dwg!R13-200)/10,0)))</f>
        <v/>
      </c>
      <c r="R13" s="96" t="str">
        <f>+IF(dwg!S13="","",IF(dwg!$E13-dwg!S13-200&lt;=0,0,10*ROUND((dwg!$E13-dwg!S13-200)/10,0)))</f>
        <v/>
      </c>
      <c r="S13" s="102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9">
        <f t="shared" si="1"/>
        <v>110</v>
      </c>
    </row>
    <row r="14" ht="12.75" customHeight="1">
      <c r="A14" s="96">
        <v>713.0</v>
      </c>
      <c r="B14" s="97" t="s">
        <v>14</v>
      </c>
      <c r="C14" s="98" t="s">
        <v>29</v>
      </c>
      <c r="D14" s="96"/>
      <c r="E14" s="106">
        <f>+IF(dwg!F14="","",IF(dwg!$E14-dwg!F14-200&lt;=0,0,10*ROUND((dwg!$E14-dwg!F14-200)/10,0)))</f>
        <v>0</v>
      </c>
      <c r="F14" s="106">
        <f>+IF(dwg!G14="","",IF(dwg!$E14-dwg!G14-200&lt;=0,0,10*ROUND((dwg!$E14-dwg!G14-200)/10,0)))</f>
        <v>0</v>
      </c>
      <c r="G14" s="106">
        <f>+IF(dwg!H14="","",IF(dwg!$E14-dwg!H14-200&lt;=0,0,10*ROUND((dwg!$E14-dwg!H14-200)/10,0)))</f>
        <v>10</v>
      </c>
      <c r="H14" s="106">
        <f>+IF(dwg!I14="","",IF(dwg!$E14-dwg!I14-200&lt;=0,0,10*ROUND((dwg!$E14-dwg!I14-200)/10,0)))</f>
        <v>40</v>
      </c>
      <c r="I14" s="106">
        <f>+IF(dwg!J14="","",IF(dwg!$E14-dwg!J14-200&lt;=0,0,10*ROUND((dwg!$E14-dwg!J14-200)/10,0)))</f>
        <v>40</v>
      </c>
      <c r="J14" s="96">
        <f>+IF(dwg!K14="","",IF(dwg!$E14-dwg!K14-200&lt;=0,0,10*ROUND((dwg!$E14-dwg!K14-200)/10,0)))</f>
        <v>30</v>
      </c>
      <c r="K14" s="96">
        <f>+IF(dwg!L14="","",IF(dwg!$E14-dwg!L14-200&lt;=0,0,10*ROUND((dwg!$E14-dwg!L14-200)/10,0)))</f>
        <v>70</v>
      </c>
      <c r="L14" s="96">
        <f>+IF(dwg!M14="","",IF(dwg!$E14-dwg!M14-200&lt;=0,0,10*ROUND((dwg!$E14-dwg!M14-200)/10,0)))</f>
        <v>60</v>
      </c>
      <c r="M14" s="96">
        <f>+IF(dwg!N14="","",IF(dwg!$E14-dwg!N14-200&lt;=0,0,10*ROUND((dwg!$E14-dwg!N14-200)/10,0)))</f>
        <v>90</v>
      </c>
      <c r="N14" s="96">
        <f>+IF(dwg!O14="","",IF(dwg!$E14-dwg!O14-200&lt;=0,0,10*ROUND((dwg!$E14-dwg!O14-200)/10,0)))</f>
        <v>40</v>
      </c>
      <c r="O14" s="96">
        <f>+IF(dwg!P14="","",IF(dwg!$E14-dwg!P14-200&lt;=0,0,10*ROUND((dwg!$E14-dwg!P14-200)/10,0)))</f>
        <v>210</v>
      </c>
      <c r="P14" s="96">
        <f>+IF(dwg!Q14="","",IF(dwg!$E14-dwg!Q14-200&lt;=0,0,10*ROUND((dwg!$E14-dwg!Q14-200)/10,0)))</f>
        <v>190</v>
      </c>
      <c r="Q14" s="96">
        <f>+IF(dwg!R14="","",IF(dwg!$E14-dwg!R14-200&lt;=0,0,10*ROUND((dwg!$E14-dwg!R14-200)/10,0)))</f>
        <v>130</v>
      </c>
      <c r="R14" s="96">
        <f>+IF(dwg!S14="","",IF(dwg!$E14-dwg!S14-200&lt;=0,0,10*ROUND((dwg!$E14-dwg!S14-200)/10,0)))</f>
        <v>70</v>
      </c>
      <c r="S14" s="102">
        <f>+IF(dwg!T14="","",IF(dwg!$E14-dwg!T14-200&lt;=0,0,10*ROUND((dwg!$E14-dwg!T14-200)/10,0)))</f>
        <v>70</v>
      </c>
      <c r="T14" s="96">
        <f>+IF(dwg!U14="","",IF(dwg!$E14-dwg!U14-200&lt;=0,0,10*ROUND((dwg!$E14-dwg!U14-200)/10,0)))</f>
        <v>100</v>
      </c>
      <c r="U14" s="96">
        <f>+IF(dwg!V14="","",IF(dwg!$E14-dwg!V14-200&lt;=0,0,10*ROUND((dwg!$E14-dwg!V14-200)/10,0)))</f>
        <v>150</v>
      </c>
      <c r="V14" s="96">
        <f>+IF(dwg!W14="","",IF(dwg!$E14-dwg!W14-200&lt;=0,0,10*ROUND((dwg!$E14-dwg!W14-200)/10,0)))</f>
        <v>170</v>
      </c>
      <c r="W14" s="96">
        <f>+IF(dwg!X14="","",IF(dwg!$E14-dwg!X14-200&lt;=0,0,10*ROUND((dwg!$E14-dwg!X14-200)/10,0)))</f>
        <v>80</v>
      </c>
      <c r="X14" s="96">
        <f>+IF(dwg!Y14="","",IF(dwg!$E14-dwg!Y14-200&lt;=0,0,10*ROUND((dwg!$E14-dwg!Y14-200)/10,0)))</f>
        <v>40</v>
      </c>
      <c r="Y14" s="96">
        <f>+IF(dwg!Z14="","",IF(dwg!$E14-dwg!Z14-200&lt;=0,0,10*ROUND((dwg!$E14-dwg!Z14-200)/10,0)))</f>
        <v>60</v>
      </c>
      <c r="Z14" s="96">
        <f>+IF(dwg!AA14="","",IF(dwg!$E14-dwg!AA14-200&lt;=0,0,10*ROUND((dwg!$E14-dwg!AA14-200)/10,0)))</f>
        <v>40</v>
      </c>
      <c r="AA14" s="96">
        <f>+IF(dwg!AB14="","",IF(dwg!$E14-dwg!AB14-200&lt;=0,0,10*ROUND((dwg!$E14-dwg!AB14-200)/10,0)))</f>
        <v>40</v>
      </c>
      <c r="AB14" s="96">
        <f>+IF(dwg!AC14="","",IF(dwg!$E14-dwg!AC14-200&lt;=0,0,10*ROUND((dwg!$E14-dwg!AC14-200)/10,0)))</f>
        <v>50</v>
      </c>
      <c r="AC14" s="96">
        <f>+IF(dwg!AD14="","",IF(dwg!$E14-dwg!AD14-200&lt;=0,0,10*ROUND((dwg!$E14-dwg!AD14-200)/10,0)))</f>
        <v>50</v>
      </c>
      <c r="AD14" s="96">
        <f>+IF(dwg!AE14="","",IF(dwg!$E14-dwg!AE14-200&lt;=0,0,10*ROUND((dwg!$E14-dwg!AE14-200)/10,0)))</f>
        <v>50</v>
      </c>
      <c r="AE14" s="96">
        <f>+IF(dwg!AF14="","",IF(dwg!$E14-dwg!AF14-200&lt;=0,0,10*ROUND((dwg!$E14-dwg!AF14-200)/10,0)))</f>
        <v>130</v>
      </c>
      <c r="AF14" s="96">
        <f>+IF(dwg!AG14="","",IF(dwg!$E14-dwg!AG14-200&lt;=0,0,10*ROUND((dwg!$E14-dwg!AG14-200)/10,0)))</f>
        <v>90</v>
      </c>
      <c r="AG14" s="99">
        <f t="shared" si="1"/>
        <v>2100</v>
      </c>
    </row>
    <row r="15" ht="12.75" customHeight="1">
      <c r="A15" s="96">
        <v>714.0</v>
      </c>
      <c r="B15" s="97" t="s">
        <v>14</v>
      </c>
      <c r="C15" s="100" t="s">
        <v>6</v>
      </c>
      <c r="D15" s="96"/>
      <c r="E15" s="106">
        <f>+IF(dwg!F15="","",IF(dwg!$E15-dwg!F15-200&lt;=0,0,10*ROUND((dwg!$E15-dwg!F15-200)/10,0)))</f>
        <v>0</v>
      </c>
      <c r="F15" s="106">
        <f>+IF(dwg!G15="","",IF(dwg!$E15-dwg!G15-200&lt;=0,0,10*ROUND((dwg!$E15-dwg!G15-200)/10,0)))</f>
        <v>0</v>
      </c>
      <c r="G15" s="106">
        <f>+IF(dwg!H15="","",IF(dwg!$E15-dwg!H15-200&lt;=0,0,10*ROUND((dwg!$E15-dwg!H15-200)/10,0)))</f>
        <v>0</v>
      </c>
      <c r="H15" s="106">
        <f>+IF(dwg!I15="","",IF(dwg!$E15-dwg!I15-200&lt;=0,0,10*ROUND((dwg!$E15-dwg!I15-200)/10,0)))</f>
        <v>0</v>
      </c>
      <c r="I15" s="106">
        <f>+IF(dwg!J15="","",IF(dwg!$E15-dwg!J15-200&lt;=0,0,10*ROUND((dwg!$E15-dwg!J15-200)/10,0)))</f>
        <v>30</v>
      </c>
      <c r="J15" s="96">
        <f>+IF(dwg!K15="","",IF(trans!J15-100&lt;=0,0,10*ROUND((trans!J15-100)/10,0)))</f>
        <v>0</v>
      </c>
      <c r="K15" s="96">
        <f>+IF(dwg!L15="","",IF(trans!K15-100&lt;=0,0,10*ROUND((trans!K15-100)/10,0)))</f>
        <v>0</v>
      </c>
      <c r="L15" s="96">
        <f>+IF(dwg!M15="","",IF(trans!L15-100&lt;=0,0,10*ROUND((trans!L15-100)/10,0)))</f>
        <v>0</v>
      </c>
      <c r="M15" s="96">
        <f>+IF(dwg!N15="","",IF(trans!M15-100&lt;=0,0,10*ROUND((trans!M15-100)/10,0)))</f>
        <v>0</v>
      </c>
      <c r="N15" s="96">
        <f>+IF(dwg!O15="","",IF(trans!N15-100&lt;=0,0,10*ROUND((trans!N15-100)/10,0)))</f>
        <v>0</v>
      </c>
      <c r="O15" s="96">
        <f>+IF(dwg!P15="","",IF(trans!O15-100&lt;=0,0,10*ROUND((trans!O15-100)/10,0)))</f>
        <v>130</v>
      </c>
      <c r="P15" s="96">
        <f>+IF(dwg!Q15="","",IF(trans!P15-100&lt;=0,0,10*ROUND((trans!P15-100)/10,0)))</f>
        <v>150</v>
      </c>
      <c r="Q15" s="96">
        <f>+IF(dwg!R15="","",IF(trans!Q15-100&lt;=0,0,10*ROUND((trans!Q15-100)/10,0)))</f>
        <v>50</v>
      </c>
      <c r="R15" s="96">
        <f>+IF(dwg!S15="","",IF(trans!R15-100&lt;=0,0,10*ROUND((trans!R15-100)/10,0)))</f>
        <v>0</v>
      </c>
      <c r="S15" s="102">
        <f>+IF(dwg!T15="","",IF(trans!S15-200&lt;=0,0,10*ROUND((trans!S15-200)/10,0)))</f>
        <v>0</v>
      </c>
      <c r="T15" s="96">
        <f>+IF(dwg!U15="","",IF(trans!T15-200&lt;=0,0,10*ROUND((trans!T15-200)/10,0)))</f>
        <v>0</v>
      </c>
      <c r="U15" s="96">
        <f>+IF(dwg!V15="","",IF(trans!U15-200&lt;=0,0,10*ROUND((trans!U15-200)/10,0)))</f>
        <v>0</v>
      </c>
      <c r="V15" s="96">
        <f>+IF(dwg!W15="","",IF(trans!V15-200&lt;=0,0,10*ROUND((trans!V15-200)/10,0)))</f>
        <v>0</v>
      </c>
      <c r="W15" s="96">
        <f>+IF(dwg!X15="","",IF(trans!W15-200&lt;=0,0,10*ROUND((trans!W15-200)/10,0)))</f>
        <v>0</v>
      </c>
      <c r="X15" s="96">
        <f>+IF(dwg!Y15="","",IF(trans!X15-200&lt;=0,0,10*ROUND((trans!X15-200)/10,0)))</f>
        <v>0</v>
      </c>
      <c r="Y15" s="96">
        <f>+IF(dwg!Z15="","",IF(trans!Y15-200&lt;=0,0,10*ROUND((trans!Y15-200)/10,0)))</f>
        <v>0</v>
      </c>
      <c r="Z15" s="96">
        <f>+IF(dwg!AA15="","",IF(trans!Z15-200&lt;=0,0,10*ROUND((trans!Z15-200)/10,0)))</f>
        <v>0</v>
      </c>
      <c r="AA15" s="96">
        <f>+IF(dwg!AB15="","",IF(trans!AA15-200&lt;=0,0,10*ROUND((trans!AA15-200)/10,0)))</f>
        <v>0</v>
      </c>
      <c r="AB15" s="96">
        <f>+IF(dwg!AC15="","",IF(trans!AB15-200&lt;=0,0,10*ROUND((trans!AB15-200)/10,0)))</f>
        <v>0</v>
      </c>
      <c r="AC15" s="96">
        <f>+IF(dwg!AD15="","",IF(trans!AC15-200&lt;=0,0,10*ROUND((trans!AC15-200)/10,0)))</f>
        <v>0</v>
      </c>
      <c r="AD15" s="96">
        <f>+IF(dwg!AE15="","",IF(trans!AD15-200&lt;=0,0,10*ROUND((trans!AD15-200)/10,0)))</f>
        <v>0</v>
      </c>
      <c r="AE15" s="96">
        <f>+IF(dwg!AF15="","",IF(trans!AE15-200&lt;=0,0,10*ROUND((trans!AE15-200)/10,0)))</f>
        <v>0</v>
      </c>
      <c r="AF15" s="96">
        <f>+IF(dwg!AG15="","",IF(trans!AF15-200&lt;=0,0,10*ROUND((trans!AF15-200)/10,0)))</f>
        <v>0</v>
      </c>
      <c r="AG15" s="99">
        <f t="shared" si="1"/>
        <v>360</v>
      </c>
    </row>
    <row r="16" ht="12.75" customHeight="1">
      <c r="A16" s="96">
        <v>715.0</v>
      </c>
      <c r="B16" s="97" t="s">
        <v>14</v>
      </c>
      <c r="C16" s="96" t="s">
        <v>419</v>
      </c>
      <c r="D16" s="96"/>
      <c r="E16" s="106">
        <f>+IF(dwg!F16="","",IF(dwg!$E16-dwg!F16-200&lt;=0,0,10*ROUND((dwg!$E16-dwg!F16-200)/10,0)))</f>
        <v>0</v>
      </c>
      <c r="F16" s="106">
        <f>+IF(dwg!G16="","",IF(dwg!$E16-dwg!G16-200&lt;=0,0,10*ROUND((dwg!$E16-dwg!G16-200)/10,0)))</f>
        <v>0</v>
      </c>
      <c r="G16" s="106">
        <f>+IF(dwg!H16="","",IF(dwg!$E16-dwg!H16-200&lt;=0,0,10*ROUND((dwg!$E16-dwg!H16-200)/10,0)))</f>
        <v>20</v>
      </c>
      <c r="H16" s="106">
        <f>+IF(dwg!I16="","",IF(dwg!$E16-dwg!I16-200&lt;=0,0,10*ROUND((dwg!$E16-dwg!I16-200)/10,0)))</f>
        <v>30</v>
      </c>
      <c r="I16" s="106">
        <f>+IF(dwg!J16="","",IF(dwg!$E16-dwg!J16-200&lt;=0,0,10*ROUND((dwg!$E16-dwg!J16-200)/10,0)))</f>
        <v>30</v>
      </c>
      <c r="J16" s="96" t="str">
        <f>+IF(dwg!K16="","",IF(dwg!$E16-dwg!K16-200&lt;=0,0,10*ROUND((dwg!$E16-dwg!K16-200)/10,0)))</f>
        <v/>
      </c>
      <c r="K16" s="96" t="str">
        <f>+IF(dwg!L16="","",IF(dwg!$E16-dwg!L16-200&lt;=0,0,10*ROUND((dwg!$E16-dwg!L16-200)/10,0)))</f>
        <v/>
      </c>
      <c r="L16" s="96" t="str">
        <f>+IF(dwg!M16="","",IF(dwg!$E16-dwg!M16-200&lt;=0,0,10*ROUND((dwg!$E16-dwg!M16-200)/10,0)))</f>
        <v/>
      </c>
      <c r="M16" s="96" t="str">
        <f>+IF(dwg!N16="","",IF(dwg!$E16-dwg!N16-200&lt;=0,0,10*ROUND((dwg!$E16-dwg!N16-200)/10,0)))</f>
        <v/>
      </c>
      <c r="N16" s="96" t="str">
        <f>+IF(dwg!O16="","",IF(dwg!$E16-dwg!O16-200&lt;=0,0,10*ROUND((dwg!$E16-dwg!O16-200)/10,0)))</f>
        <v/>
      </c>
      <c r="O16" s="96" t="str">
        <f>+IF(dwg!P16="","",IF(dwg!$E16-dwg!P16-200&lt;=0,0,10*ROUND((dwg!$E16-dwg!P16-200)/10,0)))</f>
        <v/>
      </c>
      <c r="P16" s="96" t="str">
        <f>+IF(dwg!Q16="","",IF(dwg!$E16-dwg!Q16-200&lt;=0,0,10*ROUND((dwg!$E16-dwg!Q16-200)/10,0)))</f>
        <v/>
      </c>
      <c r="Q16" s="96" t="str">
        <f>+IF(dwg!R16="","",IF(dwg!$E16-dwg!R16-200&lt;=0,0,10*ROUND((dwg!$E16-dwg!R16-200)/10,0)))</f>
        <v/>
      </c>
      <c r="R16" s="96" t="str">
        <f>+IF(dwg!S16="","",IF(dwg!$E16-dwg!S16-200&lt;=0,0,10*ROUND((dwg!$E16-dwg!S16-200)/10,0)))</f>
        <v/>
      </c>
      <c r="S16" s="102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9">
        <f t="shared" si="1"/>
        <v>80</v>
      </c>
    </row>
    <row r="17" ht="12.75" customHeight="1">
      <c r="A17" s="96">
        <v>716.0</v>
      </c>
      <c r="B17" s="97" t="s">
        <v>16</v>
      </c>
      <c r="C17" s="98" t="s">
        <v>29</v>
      </c>
      <c r="D17" s="96"/>
      <c r="E17" s="106">
        <f>+IF(dwg!F17="","",IF(dwg!$E17-dwg!F17-200&lt;=0,0,10*ROUND((dwg!$E17-dwg!F17-200)/10,0)))</f>
        <v>0</v>
      </c>
      <c r="F17" s="106">
        <f>+IF(dwg!G17="","",IF(dwg!$E17-dwg!G17-200&lt;=0,0,10*ROUND((dwg!$E17-dwg!G17-200)/10,0)))</f>
        <v>10</v>
      </c>
      <c r="G17" s="106">
        <f>+IF(dwg!H17="","",IF(dwg!$E17-dwg!H17-200&lt;=0,0,10*ROUND((dwg!$E17-dwg!H17-200)/10,0)))</f>
        <v>220</v>
      </c>
      <c r="H17" s="106">
        <f>+IF(dwg!I17="","",IF(dwg!$E17-dwg!I17-200&lt;=0,0,10*ROUND((dwg!$E17-dwg!I17-200)/10,0)))</f>
        <v>100</v>
      </c>
      <c r="I17" s="106">
        <f>+IF(dwg!J17="","",IF(dwg!$E17-dwg!J17-200&lt;=0,0,10*ROUND((dwg!$E17-dwg!J17-200)/10,0)))</f>
        <v>60</v>
      </c>
      <c r="J17" s="96">
        <f>+IF(dwg!K17="","",IF(dwg!$E17-dwg!K17-200&lt;=0,0,10*ROUND((dwg!$E17-dwg!K17-200)/10,0)))</f>
        <v>80</v>
      </c>
      <c r="K17" s="96">
        <f>+IF(dwg!L17="","",IF(dwg!$E17-dwg!L17-200&lt;=0,0,10*ROUND((dwg!$E17-dwg!L17-200)/10,0)))</f>
        <v>130</v>
      </c>
      <c r="L17" s="96">
        <f>+IF(dwg!M17="","",IF(dwg!$E17-dwg!M17-200&lt;=0,0,10*ROUND((dwg!$E17-dwg!M17-200)/10,0)))</f>
        <v>170</v>
      </c>
      <c r="M17" s="96">
        <f>+IF(dwg!N17="","",IF(dwg!$E17-dwg!N17-200&lt;=0,0,10*ROUND((dwg!$E17-dwg!N17-200)/10,0)))</f>
        <v>280</v>
      </c>
      <c r="N17" s="96">
        <f>+IF(dwg!O17="","",IF(dwg!$E17-dwg!O17-200&lt;=0,0,10*ROUND((dwg!$E17-dwg!O17-200)/10,0)))</f>
        <v>140</v>
      </c>
      <c r="O17" s="96">
        <f>+IF(dwg!P17="","",IF(dwg!$E17-dwg!P17-200&lt;=0,0,10*ROUND((dwg!$E17-dwg!P17-200)/10,0)))</f>
        <v>350</v>
      </c>
      <c r="P17" s="96">
        <f>+IF(dwg!Q17="","",IF(dwg!$E17-dwg!Q17-200&lt;=0,0,10*ROUND((dwg!$E17-dwg!Q17-200)/10,0)))</f>
        <v>380</v>
      </c>
      <c r="Q17" s="96">
        <f>+IF(dwg!R17="","",IF(dwg!$E17-dwg!R17-200&lt;=0,0,10*ROUND((dwg!$E17-dwg!R17-200)/10,0)))</f>
        <v>260</v>
      </c>
      <c r="R17" s="96">
        <f>+IF(dwg!S17="","",IF(dwg!$E17-dwg!S17-200&lt;=0,0,10*ROUND((dwg!$E17-dwg!S17-200)/10,0)))</f>
        <v>180</v>
      </c>
      <c r="S17" s="102">
        <f>+IF(dwg!T17="","",IF(dwg!$E17-dwg!T17-200&lt;=0,0,10*ROUND((dwg!$E17-dwg!T17-200)/10,0)))</f>
        <v>200</v>
      </c>
      <c r="T17" s="96">
        <f>+IF(dwg!U17="","",IF(dwg!$E17-dwg!U17-200&lt;=0,0,10*ROUND((dwg!$E17-dwg!U17-200)/10,0)))</f>
        <v>260</v>
      </c>
      <c r="U17" s="96">
        <f>+IF(dwg!V17="","",IF(dwg!$E17-dwg!V17-200&lt;=0,0,10*ROUND((dwg!$E17-dwg!V17-200)/10,0)))</f>
        <v>400</v>
      </c>
      <c r="V17" s="96">
        <f>+IF(dwg!W17="","",IF(dwg!$E17-dwg!W17-200&lt;=0,0,10*ROUND((dwg!$E17-dwg!W17-200)/10,0)))</f>
        <v>500</v>
      </c>
      <c r="W17" s="96">
        <f>+IF(dwg!X17="","",IF(dwg!$E17-dwg!X17-200&lt;=0,0,10*ROUND((dwg!$E17-dwg!X17-200)/10,0)))</f>
        <v>200</v>
      </c>
      <c r="X17" s="96">
        <f>+IF(dwg!Y17="","",IF(dwg!$E17-dwg!Y17-200&lt;=0,0,10*ROUND((dwg!$E17-dwg!Y17-200)/10,0)))</f>
        <v>160</v>
      </c>
      <c r="Y17" s="96">
        <f>+IF(dwg!Z17="","",IF(dwg!$E17-dwg!Z17-200&lt;=0,0,10*ROUND((dwg!$E17-dwg!Z17-200)/10,0)))</f>
        <v>220</v>
      </c>
      <c r="Z17" s="96">
        <f>+IF(dwg!AA17="","",IF(dwg!$E17-dwg!AA17-200&lt;=0,0,10*ROUND((dwg!$E17-dwg!AA17-200)/10,0)))</f>
        <v>60</v>
      </c>
      <c r="AA17" s="96">
        <f>+IF(dwg!AB17="","",IF(dwg!$E17-dwg!AB17-200&lt;=0,0,10*ROUND((dwg!$E17-dwg!AB17-200)/10,0)))</f>
        <v>140</v>
      </c>
      <c r="AB17" s="96">
        <f>+IF(dwg!AC17="","",IF(dwg!$E17-dwg!AC17-200&lt;=0,0,10*ROUND((dwg!$E17-dwg!AC17-200)/10,0)))</f>
        <v>160</v>
      </c>
      <c r="AC17" s="96">
        <f>+IF(dwg!AD17="","",IF(dwg!$E17-dwg!AD17-200&lt;=0,0,10*ROUND((dwg!$E17-dwg!AD17-200)/10,0)))</f>
        <v>210</v>
      </c>
      <c r="AD17" s="96">
        <f>+IF(dwg!AE17="","",IF(dwg!$E17-dwg!AE17-200&lt;=0,0,10*ROUND((dwg!$E17-dwg!AE17-200)/10,0)))</f>
        <v>150</v>
      </c>
      <c r="AE17" s="96">
        <f>+IF(dwg!AF17="","",IF(dwg!$E17-dwg!AF17-200&lt;=0,0,10*ROUND((dwg!$E17-dwg!AF17-200)/10,0)))</f>
        <v>420</v>
      </c>
      <c r="AF17" s="96">
        <f>+IF(dwg!AG17="","",IF(dwg!$E17-dwg!AG17-200&lt;=0,0,10*ROUND((dwg!$E17-dwg!AG17-200)/10,0)))</f>
        <v>230</v>
      </c>
      <c r="AG17" s="99">
        <f t="shared" si="1"/>
        <v>5670</v>
      </c>
    </row>
    <row r="18" ht="12.75" customHeight="1">
      <c r="A18" s="96">
        <v>717.0</v>
      </c>
      <c r="B18" s="97" t="s">
        <v>16</v>
      </c>
      <c r="C18" s="100" t="s">
        <v>6</v>
      </c>
      <c r="D18" s="96"/>
      <c r="E18" s="106">
        <f>+IF(dwg!F18="","",IF(dwg!$E18-dwg!F18-200&lt;=0,0,10*ROUND((dwg!$E18-dwg!F18-200)/10,0)))</f>
        <v>0</v>
      </c>
      <c r="F18" s="106">
        <f>+IF(dwg!G18="","",IF(dwg!$E18-dwg!G18-200&lt;=0,0,10*ROUND((dwg!$E18-dwg!G18-200)/10,0)))</f>
        <v>0</v>
      </c>
      <c r="G18" s="106">
        <f>+IF(dwg!H18="","",IF(dwg!$E18-dwg!H18-200&lt;=0,0,10*ROUND((dwg!$E18-dwg!H18-200)/10,0)))</f>
        <v>150</v>
      </c>
      <c r="H18" s="106">
        <f>+IF(dwg!I18="","",IF(dwg!$E18-dwg!I18-200&lt;=0,0,10*ROUND((dwg!$E18-dwg!I18-200)/10,0)))</f>
        <v>100</v>
      </c>
      <c r="I18" s="106">
        <f>+IF(dwg!J18="","",IF(dwg!$E18-dwg!J18-200&lt;=0,0,10*ROUND((dwg!$E18-dwg!J18-200)/10,0)))</f>
        <v>60</v>
      </c>
      <c r="J18" s="96">
        <f>+IF(dwg!K18="","",IF(trans!J18-100&lt;=0,0,10*ROUND((trans!J18-100)/10,0)))</f>
        <v>0</v>
      </c>
      <c r="K18" s="96">
        <f>+IF(dwg!L18="","",IF(trans!K18-100&lt;=0,0,10*ROUND((trans!K18-100)/10,0)))</f>
        <v>0</v>
      </c>
      <c r="L18" s="96">
        <f>+IF(dwg!M18="","",IF(trans!L18-100&lt;=0,0,10*ROUND((trans!L18-100)/10,0)))</f>
        <v>10</v>
      </c>
      <c r="M18" s="96">
        <f>+IF(dwg!N18="","",IF(trans!M18-100&lt;=0,0,10*ROUND((trans!M18-100)/10,0)))</f>
        <v>50</v>
      </c>
      <c r="N18" s="96">
        <f>+IF(dwg!O18="","",IF(trans!N18-100&lt;=0,0,10*ROUND((trans!N18-100)/10,0)))</f>
        <v>0</v>
      </c>
      <c r="O18" s="96">
        <f>+IF(dwg!P18="","",IF(trans!O18-100&lt;=0,0,10*ROUND((trans!O18-100)/10,0)))</f>
        <v>230</v>
      </c>
      <c r="P18" s="96">
        <f>+IF(dwg!Q18="","",IF(trans!P18-100&lt;=0,0,10*ROUND((trans!P18-100)/10,0)))</f>
        <v>270</v>
      </c>
      <c r="Q18" s="96">
        <f>+IF(dwg!R18="","",IF(trans!Q18-100&lt;=0,0,10*ROUND((trans!Q18-100)/10,0)))</f>
        <v>160</v>
      </c>
      <c r="R18" s="96">
        <f>+IF(dwg!S18="","",IF(trans!R18-100&lt;=0,0,10*ROUND((trans!R18-100)/10,0)))</f>
        <v>90</v>
      </c>
      <c r="S18" s="102">
        <f>+IF(dwg!T18="","",IF(trans!S18-200&lt;=0,0,10*ROUND((trans!S18-200)/10,0)))</f>
        <v>10</v>
      </c>
      <c r="T18" s="96">
        <f>+IF(dwg!U18="","",IF(trans!T18-200&lt;=0,0,10*ROUND((trans!T18-200)/10,0)))</f>
        <v>40</v>
      </c>
      <c r="U18" s="96">
        <f>+IF(dwg!V18="","",IF(trans!U18-200&lt;=0,0,10*ROUND((trans!U18-200)/10,0)))</f>
        <v>90</v>
      </c>
      <c r="V18" s="96">
        <f>+IF(dwg!W18="","",IF(trans!V18-200&lt;=0,0,10*ROUND((trans!V18-200)/10,0)))</f>
        <v>100</v>
      </c>
      <c r="W18" s="96">
        <f>+IF(dwg!X18="","",IF(trans!W18-200&lt;=0,0,10*ROUND((trans!W18-200)/10,0)))</f>
        <v>0</v>
      </c>
      <c r="X18" s="96">
        <f>+IF(dwg!Y18="","",IF(trans!X18-200&lt;=0,0,10*ROUND((trans!X18-200)/10,0)))</f>
        <v>0</v>
      </c>
      <c r="Y18" s="96">
        <f>+IF(dwg!Z18="","",IF(trans!Y18-200&lt;=0,0,10*ROUND((trans!Y18-200)/10,0)))</f>
        <v>0</v>
      </c>
      <c r="Z18" s="96">
        <f>+IF(dwg!AA18="","",IF(trans!Z18-200&lt;=0,0,10*ROUND((trans!Z18-200)/10,0)))</f>
        <v>0</v>
      </c>
      <c r="AA18" s="96">
        <f>+IF(dwg!AB18="","",IF(trans!AA18-200&lt;=0,0,10*ROUND((trans!AA18-200)/10,0)))</f>
        <v>0</v>
      </c>
      <c r="AB18" s="96">
        <f>+IF(dwg!AC18="","",IF(trans!AB18-200&lt;=0,0,10*ROUND((trans!AB18-200)/10,0)))</f>
        <v>0</v>
      </c>
      <c r="AC18" s="96">
        <f>+IF(dwg!AD18="","",IF(trans!AC18-200&lt;=0,0,10*ROUND((trans!AC18-200)/10,0)))</f>
        <v>0</v>
      </c>
      <c r="AD18" s="96">
        <f>+IF(dwg!AE18="","",IF(trans!AD18-200&lt;=0,0,10*ROUND((trans!AD18-200)/10,0)))</f>
        <v>0</v>
      </c>
      <c r="AE18" s="96">
        <f>+IF(dwg!AF18="","",IF(trans!AE18-200&lt;=0,0,10*ROUND((trans!AE18-200)/10,0)))</f>
        <v>0</v>
      </c>
      <c r="AF18" s="96">
        <f>+IF(dwg!AG18="","",IF(trans!AF18-200&lt;=0,0,10*ROUND((trans!AF18-200)/10,0)))</f>
        <v>0</v>
      </c>
      <c r="AG18" s="99">
        <f t="shared" si="1"/>
        <v>1360</v>
      </c>
    </row>
    <row r="19" ht="12.75" customHeight="1">
      <c r="A19" s="96">
        <v>718.0</v>
      </c>
      <c r="B19" s="97" t="s">
        <v>16</v>
      </c>
      <c r="C19" s="100" t="s">
        <v>6</v>
      </c>
      <c r="D19" s="96"/>
      <c r="E19" s="106">
        <f>+IF(dwg!F19="","",IF(dwg!$E19-dwg!F19-200&lt;=0,0,10*ROUND((dwg!$E19-dwg!F19-200)/10,0)))</f>
        <v>0</v>
      </c>
      <c r="F19" s="106">
        <f>+IF(dwg!G19="","",IF(dwg!$E19-dwg!G19-200&lt;=0,0,10*ROUND((dwg!$E19-dwg!G19-200)/10,0)))</f>
        <v>20</v>
      </c>
      <c r="G19" s="106">
        <f>+IF(dwg!H19="","",IF(dwg!$E19-dwg!H19-200&lt;=0,0,10*ROUND((dwg!$E19-dwg!H19-200)/10,0)))</f>
        <v>190</v>
      </c>
      <c r="H19" s="106">
        <f>+IF(dwg!I19="","",IF(dwg!$E19-dwg!I19-200&lt;=0,0,10*ROUND((dwg!$E19-dwg!I19-200)/10,0)))</f>
        <v>90</v>
      </c>
      <c r="I19" s="106">
        <f>+IF(dwg!J19="","",IF(dwg!$E19-dwg!J19-200&lt;=0,0,10*ROUND((dwg!$E19-dwg!J19-200)/10,0)))</f>
        <v>100</v>
      </c>
      <c r="J19" s="96">
        <f>+IF(dwg!K19="","",IF(trans!J19-100&lt;=0,0,10*ROUND((trans!J19-100)/10,0)))</f>
        <v>0</v>
      </c>
      <c r="K19" s="96">
        <f>+IF(dwg!L19="","",IF(trans!K19-100&lt;=0,0,10*ROUND((trans!K19-100)/10,0)))</f>
        <v>20</v>
      </c>
      <c r="L19" s="96">
        <f>+IF(dwg!M19="","",IF(trans!L19-100&lt;=0,0,10*ROUND((trans!L19-100)/10,0)))</f>
        <v>40</v>
      </c>
      <c r="M19" s="96">
        <f>+IF(dwg!N19="","",IF(trans!M19-100&lt;=0,0,10*ROUND((trans!M19-100)/10,0)))</f>
        <v>100</v>
      </c>
      <c r="N19" s="96">
        <f>+IF(dwg!O19="","",IF(trans!N19-100&lt;=0,0,10*ROUND((trans!N19-100)/10,0)))</f>
        <v>0</v>
      </c>
      <c r="O19" s="96">
        <f>+IF(dwg!P19="","",IF(trans!O19-100&lt;=0,0,10*ROUND((trans!O19-100)/10,0)))</f>
        <v>320</v>
      </c>
      <c r="P19" s="96">
        <f>+IF(dwg!Q19="","",IF(trans!P19-100&lt;=0,0,10*ROUND((trans!P19-100)/10,0)))</f>
        <v>330</v>
      </c>
      <c r="Q19" s="96">
        <f>+IF(dwg!R19="","",IF(trans!Q19-100&lt;=0,0,10*ROUND((trans!Q19-100)/10,0)))</f>
        <v>190</v>
      </c>
      <c r="R19" s="96">
        <f>+IF(dwg!S19="","",IF(trans!R19-100&lt;=0,0,10*ROUND((trans!R19-100)/10,0)))</f>
        <v>120</v>
      </c>
      <c r="S19" s="102">
        <f>+IF(dwg!T19="","",IF(trans!S19-200&lt;=0,0,10*ROUND((trans!S19-200)/10,0)))</f>
        <v>30</v>
      </c>
      <c r="T19" s="96">
        <f>+IF(dwg!U19="","",IF(trans!T19-200&lt;=0,0,10*ROUND((trans!T19-200)/10,0)))</f>
        <v>30</v>
      </c>
      <c r="U19" s="96">
        <f>+IF(dwg!V19="","",IF(trans!U19-200&lt;=0,0,10*ROUND((trans!U19-200)/10,0)))</f>
        <v>90</v>
      </c>
      <c r="V19" s="96">
        <f>+IF(dwg!W19="","",IF(trans!V19-200&lt;=0,0,10*ROUND((trans!V19-200)/10,0)))</f>
        <v>110</v>
      </c>
      <c r="W19" s="96">
        <f>+IF(dwg!X19="","",IF(trans!W19-200&lt;=0,0,10*ROUND((trans!W19-200)/10,0)))</f>
        <v>0</v>
      </c>
      <c r="X19" s="96">
        <f>+IF(dwg!Y19="","",IF(trans!X19-200&lt;=0,0,10*ROUND((trans!X19-200)/10,0)))</f>
        <v>0</v>
      </c>
      <c r="Y19" s="96">
        <f>+IF(dwg!Z19="","",IF(trans!Y19-200&lt;=0,0,10*ROUND((trans!Y19-200)/10,0)))</f>
        <v>0</v>
      </c>
      <c r="Z19" s="96">
        <f>+IF(dwg!AA19="","",IF(trans!Z19-200&lt;=0,0,10*ROUND((trans!Z19-200)/10,0)))</f>
        <v>0</v>
      </c>
      <c r="AA19" s="96">
        <f>+IF(dwg!AB19="","",IF(trans!AA19-200&lt;=0,0,10*ROUND((trans!AA19-200)/10,0)))</f>
        <v>0</v>
      </c>
      <c r="AB19" s="96">
        <f>+IF(dwg!AC19="","",IF(trans!AB19-200&lt;=0,0,10*ROUND((trans!AB19-200)/10,0)))</f>
        <v>0</v>
      </c>
      <c r="AC19" s="96">
        <f>+IF(dwg!AD19="","",IF(trans!AC19-200&lt;=0,0,10*ROUND((trans!AC19-200)/10,0)))</f>
        <v>0</v>
      </c>
      <c r="AD19" s="96">
        <f>+IF(dwg!AE19="","",IF(trans!AD19-200&lt;=0,0,10*ROUND((trans!AD19-200)/10,0)))</f>
        <v>0</v>
      </c>
      <c r="AE19" s="96">
        <f>+IF(dwg!AF19="","",IF(trans!AE19-200&lt;=0,0,10*ROUND((trans!AE19-200)/10,0)))</f>
        <v>0</v>
      </c>
      <c r="AF19" s="96">
        <f>+IF(dwg!AG19="","",IF(trans!AF19-200&lt;=0,0,10*ROUND((trans!AF19-200)/10,0)))</f>
        <v>0</v>
      </c>
      <c r="AG19" s="99">
        <f t="shared" si="1"/>
        <v>1780</v>
      </c>
    </row>
    <row r="20" ht="12.75" customHeight="1">
      <c r="A20" s="96">
        <v>719.0</v>
      </c>
      <c r="B20" s="97" t="s">
        <v>16</v>
      </c>
      <c r="C20" s="98" t="s">
        <v>29</v>
      </c>
      <c r="D20" s="96"/>
      <c r="E20" s="106">
        <f>+IF(dwg!F20="","",IF(dwg!$E20-dwg!F20-200&lt;=0,0,10*ROUND((dwg!$E20-dwg!F20-200)/10,0)))</f>
        <v>0</v>
      </c>
      <c r="F20" s="106">
        <f>+IF(dwg!G20="","",IF(dwg!$E20-dwg!G20-200&lt;=0,0,10*ROUND((dwg!$E20-dwg!G20-200)/10,0)))</f>
        <v>20</v>
      </c>
      <c r="G20" s="106">
        <f>+IF(dwg!H20="","",IF(dwg!$E20-dwg!H20-200&lt;=0,0,10*ROUND((dwg!$E20-dwg!H20-200)/10,0)))</f>
        <v>230</v>
      </c>
      <c r="H20" s="106">
        <f>+IF(dwg!I20="","",IF(dwg!$E20-dwg!I20-200&lt;=0,0,10*ROUND((dwg!$E20-dwg!I20-200)/10,0)))</f>
        <v>110</v>
      </c>
      <c r="I20" s="106">
        <f>+IF(dwg!J20="","",IF(dwg!$E20-dwg!J20-200&lt;=0,0,10*ROUND((dwg!$E20-dwg!J20-200)/10,0)))</f>
        <v>90</v>
      </c>
      <c r="J20" s="96">
        <f>+IF(dwg!K20="","",IF(dwg!$E20-dwg!K20-200&lt;=0,0,10*ROUND((dwg!$E20-dwg!K20-200)/10,0)))</f>
        <v>80</v>
      </c>
      <c r="K20" s="96">
        <f>+IF(dwg!L20="","",IF(dwg!$E20-dwg!L20-200&lt;=0,0,10*ROUND((dwg!$E20-dwg!L20-200)/10,0)))</f>
        <v>150</v>
      </c>
      <c r="L20" s="96">
        <f>+IF(dwg!M20="","",IF(dwg!$E20-dwg!M20-200&lt;=0,0,10*ROUND((dwg!$E20-dwg!M20-200)/10,0)))</f>
        <v>190</v>
      </c>
      <c r="M20" s="96">
        <f>+IF(dwg!N20="","",IF(dwg!$E20-dwg!N20-200&lt;=0,0,10*ROUND((dwg!$E20-dwg!N20-200)/10,0)))</f>
        <v>300</v>
      </c>
      <c r="N20" s="96">
        <f>+IF(dwg!O20="","",IF(dwg!$E20-dwg!O20-200&lt;=0,0,10*ROUND((dwg!$E20-dwg!O20-200)/10,0)))</f>
        <v>150</v>
      </c>
      <c r="O20" s="96">
        <f>+IF(dwg!P20="","",IF(dwg!$E20-dwg!P20-200&lt;=0,0,10*ROUND((dwg!$E20-dwg!P20-200)/10,0)))</f>
        <v>550</v>
      </c>
      <c r="P20" s="96">
        <f>+IF(dwg!Q20="","",IF(dwg!$E20-dwg!Q20-200&lt;=0,0,10*ROUND((dwg!$E20-dwg!Q20-200)/10,0)))</f>
        <v>610</v>
      </c>
      <c r="Q20" s="96">
        <f>+IF(dwg!R20="","",IF(dwg!$E20-dwg!R20-200&lt;=0,0,10*ROUND((dwg!$E20-dwg!R20-200)/10,0)))</f>
        <v>400</v>
      </c>
      <c r="R20" s="96">
        <f>+IF(dwg!S20="","",IF(dwg!$E20-dwg!S20-200&lt;=0,0,10*ROUND((dwg!$E20-dwg!S20-200)/10,0)))</f>
        <v>280</v>
      </c>
      <c r="S20" s="102">
        <f>+IF(dwg!T20="","",IF(dwg!$E20-dwg!T20-200&lt;=0,0,10*ROUND((dwg!$E20-dwg!T20-200)/10,0)))</f>
        <v>350</v>
      </c>
      <c r="T20" s="96">
        <f>+IF(dwg!U20="","",IF(dwg!$E20-dwg!U20-200&lt;=0,0,10*ROUND((dwg!$E20-dwg!U20-200)/10,0)))</f>
        <v>380</v>
      </c>
      <c r="U20" s="96">
        <f>+IF(dwg!V20="","",IF(dwg!$E20-dwg!V20-200&lt;=0,0,10*ROUND((dwg!$E20-dwg!V20-200)/10,0)))</f>
        <v>550</v>
      </c>
      <c r="V20" s="96">
        <f>+IF(dwg!W20="","",IF(dwg!$E20-dwg!W20-200&lt;=0,0,10*ROUND((dwg!$E20-dwg!W20-200)/10,0)))</f>
        <v>680</v>
      </c>
      <c r="W20" s="96">
        <f>+IF(dwg!X20="","",IF(dwg!$E20-dwg!X20-200&lt;=0,0,10*ROUND((dwg!$E20-dwg!X20-200)/10,0)))</f>
        <v>220</v>
      </c>
      <c r="X20" s="96">
        <f>+IF(dwg!Y20="","",IF(dwg!$E20-dwg!Y20-200&lt;=0,0,10*ROUND((dwg!$E20-dwg!Y20-200)/10,0)))</f>
        <v>180</v>
      </c>
      <c r="Y20" s="96">
        <f>+IF(dwg!Z20="","",IF(dwg!$E20-dwg!Z20-200&lt;=0,0,10*ROUND((dwg!$E20-dwg!Z20-200)/10,0)))</f>
        <v>240</v>
      </c>
      <c r="Z20" s="96">
        <f>+IF(dwg!AA20="","",IF(dwg!$E20-dwg!AA20-200&lt;=0,0,10*ROUND((dwg!$E20-dwg!AA20-200)/10,0)))</f>
        <v>110</v>
      </c>
      <c r="AA20" s="96">
        <f>+IF(dwg!AB20="","",IF(dwg!$E20-dwg!AB20-200&lt;=0,0,10*ROUND((dwg!$E20-dwg!AB20-200)/10,0)))</f>
        <v>160</v>
      </c>
      <c r="AB20" s="96">
        <f>+IF(dwg!AC20="","",IF(dwg!$E20-dwg!AC20-200&lt;=0,0,10*ROUND((dwg!$E20-dwg!AC20-200)/10,0)))</f>
        <v>190</v>
      </c>
      <c r="AC20" s="96">
        <f>+IF(dwg!AD20="","",IF(dwg!$E20-dwg!AD20-200&lt;=0,0,10*ROUND((dwg!$E20-dwg!AD20-200)/10,0)))</f>
        <v>180</v>
      </c>
      <c r="AD20" s="96">
        <f>+IF(dwg!AE20="","",IF(dwg!$E20-dwg!AE20-200&lt;=0,0,10*ROUND((dwg!$E20-dwg!AE20-200)/10,0)))</f>
        <v>160</v>
      </c>
      <c r="AE20" s="96">
        <f>+IF(dwg!AF20="","",IF(dwg!$E20-dwg!AF20-200&lt;=0,0,10*ROUND((dwg!$E20-dwg!AF20-200)/10,0)))</f>
        <v>370</v>
      </c>
      <c r="AF20" s="96">
        <f>+IF(dwg!AG20="","",IF(dwg!$E20-dwg!AG20-200&lt;=0,0,10*ROUND((dwg!$E20-dwg!AG20-200)/10,0)))</f>
        <v>240</v>
      </c>
      <c r="AG20" s="99">
        <f t="shared" si="1"/>
        <v>7170</v>
      </c>
    </row>
    <row r="21" ht="12.75" customHeight="1">
      <c r="A21" s="96">
        <v>720.0</v>
      </c>
      <c r="B21" s="97" t="s">
        <v>16</v>
      </c>
      <c r="C21" s="100" t="s">
        <v>6</v>
      </c>
      <c r="D21" s="96"/>
      <c r="E21" s="106">
        <f>+IF(dwg!F21="","",IF(dwg!$E21-dwg!F21-200&lt;=0,0,10*ROUND((dwg!$E21-dwg!F21-200)/10,0)))</f>
        <v>0</v>
      </c>
      <c r="F21" s="106">
        <f>+IF(dwg!G21="","",IF(dwg!$E21-dwg!G21-200&lt;=0,0,10*ROUND((dwg!$E21-dwg!G21-200)/10,0)))</f>
        <v>0</v>
      </c>
      <c r="G21" s="106">
        <f>+IF(dwg!H21="","",IF(dwg!$E21-dwg!H21-200&lt;=0,0,10*ROUND((dwg!$E21-dwg!H21-200)/10,0)))</f>
        <v>110</v>
      </c>
      <c r="H21" s="106">
        <f>+IF(dwg!I21="","",IF(dwg!$E21-dwg!I21-200&lt;=0,0,10*ROUND((dwg!$E21-dwg!I21-200)/10,0)))</f>
        <v>60</v>
      </c>
      <c r="I21" s="106">
        <f>+IF(dwg!J21="","",IF(dwg!$E21-dwg!J21-200&lt;=0,0,10*ROUND((dwg!$E21-dwg!J21-200)/10,0)))</f>
        <v>40</v>
      </c>
      <c r="J21" s="96">
        <f>+IF(dwg!K21="","",IF(trans!J21-100&lt;=0,0,10*ROUND((trans!J21-100)/10,0)))</f>
        <v>0</v>
      </c>
      <c r="K21" s="96">
        <f>+IF(dwg!L21="","",IF(trans!K21-100&lt;=0,0,10*ROUND((trans!K21-100)/10,0)))</f>
        <v>0</v>
      </c>
      <c r="L21" s="96">
        <f>+IF(dwg!M21="","",IF(trans!L21-100&lt;=0,0,10*ROUND((trans!L21-100)/10,0)))</f>
        <v>0</v>
      </c>
      <c r="M21" s="96">
        <f>+IF(dwg!N21="","",IF(trans!M21-100&lt;=0,0,10*ROUND((trans!M21-100)/10,0)))</f>
        <v>40</v>
      </c>
      <c r="N21" s="96">
        <f>+IF(dwg!O21="","",IF(trans!N21-100&lt;=0,0,10*ROUND((trans!N21-100)/10,0)))</f>
        <v>0</v>
      </c>
      <c r="O21" s="96">
        <f>+IF(dwg!P21="","",IF(trans!O21-100&lt;=0,0,10*ROUND((trans!O21-100)/10,0)))</f>
        <v>250</v>
      </c>
      <c r="P21" s="96">
        <f>+IF(dwg!Q21="","",IF(trans!P21-100&lt;=0,0,10*ROUND((trans!P21-100)/10,0)))</f>
        <v>250</v>
      </c>
      <c r="Q21" s="96">
        <f>+IF(dwg!R21="","",IF(trans!Q21-100&lt;=0,0,10*ROUND((trans!Q21-100)/10,0)))</f>
        <v>170</v>
      </c>
      <c r="R21" s="96">
        <f>+IF(dwg!S21="","",IF(trans!R21-100&lt;=0,0,10*ROUND((trans!R21-100)/10,0)))</f>
        <v>90</v>
      </c>
      <c r="S21" s="102">
        <f>+IF(dwg!T21="","",IF(trans!S21-200&lt;=0,0,10*ROUND((trans!S21-200)/10,0)))</f>
        <v>80</v>
      </c>
      <c r="T21" s="96">
        <f>+IF(dwg!U21="","",IF(trans!T21-200&lt;=0,0,10*ROUND((trans!T21-200)/10,0)))</f>
        <v>50</v>
      </c>
      <c r="U21" s="96">
        <f>+IF(dwg!V21="","",IF(trans!U21-200&lt;=0,0,10*ROUND((trans!U21-200)/10,0)))</f>
        <v>100</v>
      </c>
      <c r="V21" s="96">
        <f>+IF(dwg!W21="","",IF(trans!V21-200&lt;=0,0,10*ROUND((trans!V21-200)/10,0)))</f>
        <v>100</v>
      </c>
      <c r="W21" s="96">
        <f>+IF(dwg!X21="","",IF(trans!W21-200&lt;=0,0,10*ROUND((trans!W21-200)/10,0)))</f>
        <v>0</v>
      </c>
      <c r="X21" s="96">
        <f>+IF(dwg!Y21="","",IF(trans!X21-200&lt;=0,0,10*ROUND((trans!X21-200)/10,0)))</f>
        <v>0</v>
      </c>
      <c r="Y21" s="96">
        <f>+IF(dwg!Z21="","",IF(trans!Y21-200&lt;=0,0,10*ROUND((trans!Y21-200)/10,0)))</f>
        <v>0</v>
      </c>
      <c r="Z21" s="96">
        <f>+IF(dwg!AA21="","",IF(trans!Z21-200&lt;=0,0,10*ROUND((trans!Z21-200)/10,0)))</f>
        <v>0</v>
      </c>
      <c r="AA21" s="96">
        <f>+IF(dwg!AB21="","",IF(trans!AA21-200&lt;=0,0,10*ROUND((trans!AA21-200)/10,0)))</f>
        <v>0</v>
      </c>
      <c r="AB21" s="96">
        <f>+IF(dwg!AC21="","",IF(trans!AB21-200&lt;=0,0,10*ROUND((trans!AB21-200)/10,0)))</f>
        <v>0</v>
      </c>
      <c r="AC21" s="96">
        <f>+IF(dwg!AD21="","",IF(trans!AC21-200&lt;=0,0,10*ROUND((trans!AC21-200)/10,0)))</f>
        <v>0</v>
      </c>
      <c r="AD21" s="96">
        <f>+IF(dwg!AE21="","",IF(trans!AD21-200&lt;=0,0,10*ROUND((trans!AD21-200)/10,0)))</f>
        <v>0</v>
      </c>
      <c r="AE21" s="96">
        <f>+IF(dwg!AF21="","",IF(trans!AE21-200&lt;=0,0,10*ROUND((trans!AE21-200)/10,0)))</f>
        <v>0</v>
      </c>
      <c r="AF21" s="96">
        <f>+IF(dwg!AG21="","",IF(trans!AF21-200&lt;=0,0,10*ROUND((trans!AF21-200)/10,0)))</f>
        <v>0</v>
      </c>
      <c r="AG21" s="99">
        <f t="shared" si="1"/>
        <v>1340</v>
      </c>
    </row>
    <row r="22" ht="12.75" customHeight="1">
      <c r="A22" s="96">
        <v>721.0</v>
      </c>
      <c r="B22" s="97" t="s">
        <v>16</v>
      </c>
      <c r="C22" s="96" t="s">
        <v>419</v>
      </c>
      <c r="D22" s="96"/>
      <c r="E22" s="106">
        <f>+IF(dwg!F22="","",IF(dwg!$E22-dwg!F22-200&lt;=0,0,10*ROUND((dwg!$E22-dwg!F22-200)/10,0)))</f>
        <v>0</v>
      </c>
      <c r="F22" s="106">
        <f>+IF(dwg!G22="","",IF(dwg!$E22-dwg!G22-200&lt;=0,0,10*ROUND((dwg!$E22-dwg!G22-200)/10,0)))</f>
        <v>0</v>
      </c>
      <c r="G22" s="106">
        <f>+IF(dwg!H22="","",IF(dwg!$E22-dwg!H22-200&lt;=0,0,10*ROUND((dwg!$E22-dwg!H22-200)/10,0)))</f>
        <v>130</v>
      </c>
      <c r="H22" s="106">
        <f>+IF(dwg!I22="","",IF(dwg!$E22-dwg!I22-200&lt;=0,0,10*ROUND((dwg!$E22-dwg!I22-200)/10,0)))</f>
        <v>70</v>
      </c>
      <c r="I22" s="106">
        <f>+IF(dwg!J22="","",IF(dwg!$E22-dwg!J22-200&lt;=0,0,10*ROUND((dwg!$E22-dwg!J22-200)/10,0)))</f>
        <v>70</v>
      </c>
      <c r="J22" s="96" t="str">
        <f>+IF(dwg!K22="","",IF(dwg!$E22-dwg!K22-200&lt;=0,0,10*ROUND((dwg!$E22-dwg!K22-200)/10,0)))</f>
        <v/>
      </c>
      <c r="K22" s="96" t="str">
        <f>+IF(dwg!L22="","",IF(dwg!$E22-dwg!L22-200&lt;=0,0,10*ROUND((dwg!$E22-dwg!L22-200)/10,0)))</f>
        <v/>
      </c>
      <c r="L22" s="96" t="str">
        <f>+IF(dwg!M22="","",IF(dwg!$E22-dwg!M22-200&lt;=0,0,10*ROUND((dwg!$E22-dwg!M22-200)/10,0)))</f>
        <v/>
      </c>
      <c r="M22" s="96" t="str">
        <f>+IF(dwg!N22="","",IF(dwg!$E22-dwg!N22-200&lt;=0,0,10*ROUND((dwg!$E22-dwg!N22-200)/10,0)))</f>
        <v/>
      </c>
      <c r="N22" s="96" t="str">
        <f>+IF(dwg!O22="","",IF(dwg!$E22-dwg!O22-200&lt;=0,0,10*ROUND((dwg!$E22-dwg!O22-200)/10,0)))</f>
        <v/>
      </c>
      <c r="O22" s="96" t="str">
        <f>+IF(dwg!P22="","",IF(dwg!$E22-dwg!P22-200&lt;=0,0,10*ROUND((dwg!$E22-dwg!P22-200)/10,0)))</f>
        <v/>
      </c>
      <c r="P22" s="96" t="str">
        <f>+IF(dwg!Q22="","",IF(dwg!$E22-dwg!Q22-200&lt;=0,0,10*ROUND((dwg!$E22-dwg!Q22-200)/10,0)))</f>
        <v/>
      </c>
      <c r="Q22" s="96" t="str">
        <f>+IF(dwg!R22="","",IF(dwg!$E22-dwg!R22-200&lt;=0,0,10*ROUND((dwg!$E22-dwg!R22-200)/10,0)))</f>
        <v/>
      </c>
      <c r="R22" s="96" t="str">
        <f>+IF(dwg!S22="","",IF(dwg!$E22-dwg!S22-200&lt;=0,0,10*ROUND((dwg!$E22-dwg!S22-200)/10,0)))</f>
        <v/>
      </c>
      <c r="S22" s="102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9">
        <f t="shared" si="1"/>
        <v>270</v>
      </c>
    </row>
    <row r="23" ht="12.75" customHeight="1">
      <c r="A23" s="96">
        <v>722.0</v>
      </c>
      <c r="B23" s="97" t="s">
        <v>16</v>
      </c>
      <c r="C23" s="96" t="s">
        <v>419</v>
      </c>
      <c r="D23" s="96"/>
      <c r="E23" s="106">
        <f>+IF(dwg!F23="","",IF(dwg!$E23-dwg!F23-200&lt;=0,0,10*ROUND((dwg!$E23-dwg!F23-200)/10,0)))</f>
        <v>0</v>
      </c>
      <c r="F23" s="106">
        <f>+IF(dwg!G23="","",IF(dwg!$E23-dwg!G23-200&lt;=0,0,10*ROUND((dwg!$E23-dwg!G23-200)/10,0)))</f>
        <v>30</v>
      </c>
      <c r="G23" s="106">
        <f>+IF(dwg!H23="","",IF(dwg!$E23-dwg!H23-200&lt;=0,0,10*ROUND((dwg!$E23-dwg!H23-200)/10,0)))</f>
        <v>200</v>
      </c>
      <c r="H23" s="106">
        <f>+IF(dwg!I23="","",IF(dwg!$E23-dwg!I23-200&lt;=0,0,10*ROUND((dwg!$E23-dwg!I23-200)/10,0)))</f>
        <v>100</v>
      </c>
      <c r="I23" s="106">
        <f>+IF(dwg!J23="","",IF(dwg!$E23-dwg!J23-200&lt;=0,0,10*ROUND((dwg!$E23-dwg!J23-200)/10,0)))</f>
        <v>70</v>
      </c>
      <c r="J23" s="96" t="str">
        <f>+IF(dwg!K23="","",IF(dwg!$E23-dwg!K23-200&lt;=0,0,10*ROUND((dwg!$E23-dwg!K23-200)/10,0)))</f>
        <v/>
      </c>
      <c r="K23" s="96" t="str">
        <f>+IF(dwg!L23="","",IF(dwg!$E23-dwg!L23-200&lt;=0,0,10*ROUND((dwg!$E23-dwg!L23-200)/10,0)))</f>
        <v/>
      </c>
      <c r="L23" s="96" t="str">
        <f>+IF(dwg!M23="","",IF(dwg!$E23-dwg!M23-200&lt;=0,0,10*ROUND((dwg!$E23-dwg!M23-200)/10,0)))</f>
        <v/>
      </c>
      <c r="M23" s="96" t="str">
        <f>+IF(dwg!N23="","",IF(dwg!$E23-dwg!N23-200&lt;=0,0,10*ROUND((dwg!$E23-dwg!N23-200)/10,0)))</f>
        <v/>
      </c>
      <c r="N23" s="96" t="str">
        <f>+IF(dwg!O23="","",IF(dwg!$E23-dwg!O23-200&lt;=0,0,10*ROUND((dwg!$E23-dwg!O23-200)/10,0)))</f>
        <v/>
      </c>
      <c r="O23" s="96" t="str">
        <f>+IF(dwg!P23="","",IF(dwg!$E23-dwg!P23-200&lt;=0,0,10*ROUND((dwg!$E23-dwg!P23-200)/10,0)))</f>
        <v/>
      </c>
      <c r="P23" s="96" t="str">
        <f>+IF(dwg!Q23="","",IF(dwg!$E23-dwg!Q23-200&lt;=0,0,10*ROUND((dwg!$E23-dwg!Q23-200)/10,0)))</f>
        <v/>
      </c>
      <c r="Q23" s="96" t="str">
        <f>+IF(dwg!R23="","",IF(dwg!$E23-dwg!R23-200&lt;=0,0,10*ROUND((dwg!$E23-dwg!R23-200)/10,0)))</f>
        <v/>
      </c>
      <c r="R23" s="96" t="str">
        <f>+IF(dwg!S23="","",IF(dwg!$E23-dwg!S23-200&lt;=0,0,10*ROUND((dwg!$E23-dwg!S23-200)/10,0)))</f>
        <v/>
      </c>
      <c r="S23" s="102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9">
        <f t="shared" si="1"/>
        <v>400</v>
      </c>
    </row>
    <row r="24" ht="12.75" customHeight="1">
      <c r="A24" s="96">
        <v>723.0</v>
      </c>
      <c r="B24" s="97" t="s">
        <v>16</v>
      </c>
      <c r="C24" s="98" t="s">
        <v>29</v>
      </c>
      <c r="D24" s="96"/>
      <c r="E24" s="106">
        <f>+IF(dwg!F24="","",IF(dwg!$E24-dwg!F24-200&lt;=0,0,10*ROUND((dwg!$E24-dwg!F24-200)/10,0)))</f>
        <v>0</v>
      </c>
      <c r="F24" s="106">
        <f>+IF(dwg!G24="","",IF(dwg!$E24-dwg!G24-200&lt;=0,0,10*ROUND((dwg!$E24-dwg!G24-200)/10,0)))</f>
        <v>0</v>
      </c>
      <c r="G24" s="106">
        <f>+IF(dwg!H24="","",IF(dwg!$E24-dwg!H24-200&lt;=0,0,10*ROUND((dwg!$E24-dwg!H24-200)/10,0)))</f>
        <v>130</v>
      </c>
      <c r="H24" s="106">
        <f>+IF(dwg!I24="","",IF(dwg!$E24-dwg!I24-200&lt;=0,0,10*ROUND((dwg!$E24-dwg!I24-200)/10,0)))</f>
        <v>70</v>
      </c>
      <c r="I24" s="106">
        <f>+IF(dwg!J24="","",IF(dwg!$E24-dwg!J24-200&lt;=0,0,10*ROUND((dwg!$E24-dwg!J24-200)/10,0)))</f>
        <v>50</v>
      </c>
      <c r="J24" s="96">
        <f>+IF(dwg!K24="","",IF(dwg!$E24-dwg!K24-200&lt;=0,0,10*ROUND((dwg!$E24-dwg!K24-200)/10,0)))</f>
        <v>50</v>
      </c>
      <c r="K24" s="96">
        <f>+IF(dwg!L24="","",IF(dwg!$E24-dwg!L24-200&lt;=0,0,10*ROUND((dwg!$E24-dwg!L24-200)/10,0)))</f>
        <v>110</v>
      </c>
      <c r="L24" s="96">
        <f>+IF(dwg!M24="","",IF(dwg!$E24-dwg!M24-200&lt;=0,0,10*ROUND((dwg!$E24-dwg!M24-200)/10,0)))</f>
        <v>150</v>
      </c>
      <c r="M24" s="96">
        <f>+IF(dwg!N24="","",IF(dwg!$E24-dwg!N24-200&lt;=0,0,10*ROUND((dwg!$E24-dwg!N24-200)/10,0)))</f>
        <v>200</v>
      </c>
      <c r="N24" s="96">
        <f>+IF(dwg!O24="","",IF(dwg!$E24-dwg!O24-200&lt;=0,0,10*ROUND((dwg!$E24-dwg!O24-200)/10,0)))</f>
        <v>100</v>
      </c>
      <c r="O24" s="96">
        <f>+IF(dwg!P24="","",IF(dwg!$E24-dwg!P24-200&lt;=0,0,10*ROUND((dwg!$E24-dwg!P24-200)/10,0)))</f>
        <v>420</v>
      </c>
      <c r="P24" s="96">
        <f>+IF(dwg!Q24="","",IF(dwg!$E24-dwg!Q24-200&lt;=0,0,10*ROUND((dwg!$E24-dwg!Q24-200)/10,0)))</f>
        <v>420</v>
      </c>
      <c r="Q24" s="96">
        <f>+IF(dwg!R24="","",IF(dwg!$E24-dwg!R24-200&lt;=0,0,10*ROUND((dwg!$E24-dwg!R24-200)/10,0)))</f>
        <v>310</v>
      </c>
      <c r="R24" s="96">
        <f>+IF(dwg!S24="","",IF(dwg!$E24-dwg!S24-200&lt;=0,0,10*ROUND((dwg!$E24-dwg!S24-200)/10,0)))</f>
        <v>170</v>
      </c>
      <c r="S24" s="102">
        <f>+IF(dwg!T24="","",IF(dwg!$E24-dwg!T24-200&lt;=0,0,10*ROUND((dwg!$E24-dwg!T24-200)/10,0)))</f>
        <v>200</v>
      </c>
      <c r="T24" s="96">
        <f>+IF(dwg!U24="","",IF(dwg!$E24-dwg!U24-200&lt;=0,0,10*ROUND((dwg!$E24-dwg!U24-200)/10,0)))</f>
        <v>280</v>
      </c>
      <c r="U24" s="96">
        <f>+IF(dwg!V24="","",IF(dwg!$E24-dwg!V24-200&lt;=0,0,10*ROUND((dwg!$E24-dwg!V24-200)/10,0)))</f>
        <v>440</v>
      </c>
      <c r="V24" s="96">
        <f>+IF(dwg!W24="","",IF(dwg!$E24-dwg!W24-200&lt;=0,0,10*ROUND((dwg!$E24-dwg!W24-200)/10,0)))</f>
        <v>510</v>
      </c>
      <c r="W24" s="96">
        <f>+IF(dwg!X24="","",IF(dwg!$E24-dwg!X24-200&lt;=0,0,10*ROUND((dwg!$E24-dwg!X24-200)/10,0)))</f>
        <v>160</v>
      </c>
      <c r="X24" s="96">
        <f>+IF(dwg!Y24="","",IF(dwg!$E24-dwg!Y24-200&lt;=0,0,10*ROUND((dwg!$E24-dwg!Y24-200)/10,0)))</f>
        <v>140</v>
      </c>
      <c r="Y24" s="96">
        <f>+IF(dwg!Z24="","",IF(dwg!$E24-dwg!Z24-200&lt;=0,0,10*ROUND((dwg!$E24-dwg!Z24-200)/10,0)))</f>
        <v>170</v>
      </c>
      <c r="Z24" s="96">
        <f>+IF(dwg!AA24="","",IF(dwg!$E24-dwg!AA24-200&lt;=0,0,10*ROUND((dwg!$E24-dwg!AA24-200)/10,0)))</f>
        <v>110</v>
      </c>
      <c r="AA24" s="96">
        <f>+IF(dwg!AB24="","",IF(dwg!$E24-dwg!AB24-200&lt;=0,0,10*ROUND((dwg!$E24-dwg!AB24-200)/10,0)))</f>
        <v>130</v>
      </c>
      <c r="AB24" s="96">
        <f>+IF(dwg!AC24="","",IF(dwg!$E24-dwg!AC24-200&lt;=0,0,10*ROUND((dwg!$E24-dwg!AC24-200)/10,0)))</f>
        <v>180</v>
      </c>
      <c r="AC24" s="96">
        <f>+IF(dwg!AD24="","",IF(dwg!$E24-dwg!AD24-200&lt;=0,0,10*ROUND((dwg!$E24-dwg!AD24-200)/10,0)))</f>
        <v>190</v>
      </c>
      <c r="AD24" s="96">
        <f>+IF(dwg!AE24="","",IF(dwg!$E24-dwg!AE24-200&lt;=0,0,10*ROUND((dwg!$E24-dwg!AE24-200)/10,0)))</f>
        <v>110</v>
      </c>
      <c r="AE24" s="96">
        <f>+IF(dwg!AF24="","",IF(dwg!$E24-dwg!AF24-200&lt;=0,0,10*ROUND((dwg!$E24-dwg!AF24-200)/10,0)))</f>
        <v>270</v>
      </c>
      <c r="AF24" s="96">
        <f>+IF(dwg!AG24="","",IF(dwg!$E24-dwg!AG24-200&lt;=0,0,10*ROUND((dwg!$E24-dwg!AG24-200)/10,0)))</f>
        <v>230</v>
      </c>
      <c r="AG24" s="99">
        <f t="shared" si="1"/>
        <v>5300</v>
      </c>
    </row>
    <row r="25" ht="12.75" customHeight="1">
      <c r="A25" s="96">
        <v>724.0</v>
      </c>
      <c r="B25" s="97" t="s">
        <v>16</v>
      </c>
      <c r="C25" s="98" t="s">
        <v>29</v>
      </c>
      <c r="D25" s="96"/>
      <c r="E25" s="106">
        <f>+IF(dwg!F25="","",IF(dwg!$E25-dwg!F25-200&lt;=0,0,10*ROUND((dwg!$E25-dwg!F25-200)/10,0)))</f>
        <v>0</v>
      </c>
      <c r="F25" s="106">
        <f>+IF(dwg!G25="","",IF(dwg!$E25-dwg!G25-200&lt;=0,0,10*ROUND((dwg!$E25-dwg!G25-200)/10,0)))</f>
        <v>0</v>
      </c>
      <c r="G25" s="106">
        <f>+IF(dwg!H25="","",IF(dwg!$E25-dwg!H25-200&lt;=0,0,10*ROUND((dwg!$E25-dwg!H25-200)/10,0)))</f>
        <v>140</v>
      </c>
      <c r="H25" s="106">
        <f>+IF(dwg!I25="","",IF(dwg!$E25-dwg!I25-200&lt;=0,0,10*ROUND((dwg!$E25-dwg!I25-200)/10,0)))</f>
        <v>70</v>
      </c>
      <c r="I25" s="106">
        <f>+IF(dwg!J25="","",IF(dwg!$E25-dwg!J25-200&lt;=0,0,10*ROUND((dwg!$E25-dwg!J25-200)/10,0)))</f>
        <v>70</v>
      </c>
      <c r="J25" s="96">
        <f>+IF(dwg!K25="","",IF(dwg!$E25-dwg!K25-200&lt;=0,0,10*ROUND((dwg!$E25-dwg!K25-200)/10,0)))</f>
        <v>70</v>
      </c>
      <c r="K25" s="96">
        <f>+IF(dwg!L25="","",IF(dwg!$E25-dwg!L25-200&lt;=0,0,10*ROUND((dwg!$E25-dwg!L25-200)/10,0)))</f>
        <v>110</v>
      </c>
      <c r="L25" s="96">
        <f>+IF(dwg!M25="","",IF(dwg!$E25-dwg!M25-200&lt;=0,0,10*ROUND((dwg!$E25-dwg!M25-200)/10,0)))</f>
        <v>150</v>
      </c>
      <c r="M25" s="96">
        <f>+IF(dwg!N25="","",IF(dwg!$E25-dwg!N25-200&lt;=0,0,10*ROUND((dwg!$E25-dwg!N25-200)/10,0)))</f>
        <v>220</v>
      </c>
      <c r="N25" s="96">
        <f>+IF(dwg!O25="","",IF(dwg!$E25-dwg!O25-200&lt;=0,0,10*ROUND((dwg!$E25-dwg!O25-200)/10,0)))</f>
        <v>160</v>
      </c>
      <c r="O25" s="96">
        <f>+IF(dwg!P25="","",IF(dwg!$E25-dwg!P25-200&lt;=0,0,10*ROUND((dwg!$E25-dwg!P25-200)/10,0)))</f>
        <v>530</v>
      </c>
      <c r="P25" s="96">
        <f>+IF(dwg!Q25="","",IF(dwg!$E25-dwg!Q25-200&lt;=0,0,10*ROUND((dwg!$E25-dwg!Q25-200)/10,0)))</f>
        <v>620</v>
      </c>
      <c r="Q25" s="96">
        <f>+IF(dwg!R25="","",IF(dwg!$E25-dwg!R25-200&lt;=0,0,10*ROUND((dwg!$E25-dwg!R25-200)/10,0)))</f>
        <v>430</v>
      </c>
      <c r="R25" s="96">
        <f>+IF(dwg!S25="","",IF(dwg!$E25-dwg!S25-200&lt;=0,0,10*ROUND((dwg!$E25-dwg!S25-200)/10,0)))</f>
        <v>390</v>
      </c>
      <c r="S25" s="102">
        <f>+IF(dwg!T25="","",IF(dwg!$E25-dwg!T25-200&lt;=0,0,10*ROUND((dwg!$E25-dwg!T25-200)/10,0)))</f>
        <v>300</v>
      </c>
      <c r="T25" s="96">
        <f>+IF(dwg!U25="","",IF(dwg!$E25-dwg!U25-200&lt;=0,0,10*ROUND((dwg!$E25-dwg!U25-200)/10,0)))</f>
        <v>410</v>
      </c>
      <c r="U25" s="96">
        <f>+IF(dwg!V25="","",IF(dwg!$E25-dwg!V25-200&lt;=0,0,10*ROUND((dwg!$E25-dwg!V25-200)/10,0)))</f>
        <v>650</v>
      </c>
      <c r="V25" s="96">
        <f>+IF(dwg!W25="","",IF(dwg!$E25-dwg!W25-200&lt;=0,0,10*ROUND((dwg!$E25-dwg!W25-200)/10,0)))</f>
        <v>650</v>
      </c>
      <c r="W25" s="96">
        <f>+IF(dwg!X25="","",IF(dwg!$E25-dwg!X25-200&lt;=0,0,10*ROUND((dwg!$E25-dwg!X25-200)/10,0)))</f>
        <v>330</v>
      </c>
      <c r="X25" s="96">
        <f>+IF(dwg!Y25="","",IF(dwg!$E25-dwg!Y25-200&lt;=0,0,10*ROUND((dwg!$E25-dwg!Y25-200)/10,0)))</f>
        <v>230</v>
      </c>
      <c r="Y25" s="96">
        <f>+IF(dwg!Z25="","",IF(dwg!$E25-dwg!Z25-200&lt;=0,0,10*ROUND((dwg!$E25-dwg!Z25-200)/10,0)))</f>
        <v>370</v>
      </c>
      <c r="Z25" s="96">
        <f>+IF(dwg!AA25="","",IF(dwg!$E25-dwg!AA25-200&lt;=0,0,10*ROUND((dwg!$E25-dwg!AA25-200)/10,0)))</f>
        <v>150</v>
      </c>
      <c r="AA25" s="96">
        <f>+IF(dwg!AB25="","",IF(dwg!$E25-dwg!AB25-200&lt;=0,0,10*ROUND((dwg!$E25-dwg!AB25-200)/10,0)))</f>
        <v>220</v>
      </c>
      <c r="AB25" s="96">
        <f>+IF(dwg!AC25="","",IF(dwg!$E25-dwg!AC25-200&lt;=0,0,10*ROUND((dwg!$E25-dwg!AC25-200)/10,0)))</f>
        <v>280</v>
      </c>
      <c r="AC25" s="96">
        <f>+IF(dwg!AD25="","",IF(dwg!$E25-dwg!AD25-200&lt;=0,0,10*ROUND((dwg!$E25-dwg!AD25-200)/10,0)))</f>
        <v>310</v>
      </c>
      <c r="AD25" s="96">
        <f>+IF(dwg!AE25="","",IF(dwg!$E25-dwg!AE25-200&lt;=0,0,10*ROUND((dwg!$E25-dwg!AE25-200)/10,0)))</f>
        <v>210</v>
      </c>
      <c r="AE25" s="96">
        <f>+IF(dwg!AF25="","",IF(dwg!$E25-dwg!AF25-200&lt;=0,0,10*ROUND((dwg!$E25-dwg!AF25-200)/10,0)))</f>
        <v>540</v>
      </c>
      <c r="AF25" s="96">
        <f>+IF(dwg!AG25="","",IF(dwg!$E25-dwg!AG25-200&lt;=0,0,10*ROUND((dwg!$E25-dwg!AG25-200)/10,0)))</f>
        <v>320</v>
      </c>
      <c r="AG25" s="99">
        <f t="shared" si="1"/>
        <v>7930</v>
      </c>
    </row>
    <row r="26" ht="12.75" customHeight="1">
      <c r="A26" s="96">
        <v>725.0</v>
      </c>
      <c r="B26" s="97" t="s">
        <v>16</v>
      </c>
      <c r="C26" s="96" t="s">
        <v>419</v>
      </c>
      <c r="D26" s="96"/>
      <c r="E26" s="106">
        <f>+IF(dwg!F26="","",IF(dwg!$E26-dwg!F26-200&lt;=0,0,10*ROUND((dwg!$E26-dwg!F26-200)/10,0)))</f>
        <v>0</v>
      </c>
      <c r="F26" s="106">
        <f>+IF(dwg!G26="","",IF(dwg!$E26-dwg!G26-200&lt;=0,0,10*ROUND((dwg!$E26-dwg!G26-200)/10,0)))</f>
        <v>0</v>
      </c>
      <c r="G26" s="106">
        <f>+IF(dwg!H26="","",IF(dwg!$E26-dwg!H26-200&lt;=0,0,10*ROUND((dwg!$E26-dwg!H26-200)/10,0)))</f>
        <v>170</v>
      </c>
      <c r="H26" s="106">
        <f>+IF(dwg!I26="","",IF(dwg!$E26-dwg!I26-200&lt;=0,0,10*ROUND((dwg!$E26-dwg!I26-200)/10,0)))</f>
        <v>80</v>
      </c>
      <c r="I26" s="106">
        <f>+IF(dwg!J26="","",IF(dwg!$E26-dwg!J26-200&lt;=0,0,10*ROUND((dwg!$E26-dwg!J26-200)/10,0)))</f>
        <v>60</v>
      </c>
      <c r="J26" s="96" t="str">
        <f>+IF(dwg!K26="","",IF(dwg!$E26-dwg!K26-200&lt;=0,0,10*ROUND((dwg!$E26-dwg!K26-200)/10,0)))</f>
        <v/>
      </c>
      <c r="K26" s="96" t="str">
        <f>+IF(dwg!L26="","",IF(dwg!$E26-dwg!L26-200&lt;=0,0,10*ROUND((dwg!$E26-dwg!L26-200)/10,0)))</f>
        <v/>
      </c>
      <c r="L26" s="96" t="str">
        <f>+IF(dwg!M26="","",IF(dwg!$E26-dwg!M26-200&lt;=0,0,10*ROUND((dwg!$E26-dwg!M26-200)/10,0)))</f>
        <v/>
      </c>
      <c r="M26" s="96" t="str">
        <f>+IF(dwg!N26="","",IF(dwg!$E26-dwg!N26-200&lt;=0,0,10*ROUND((dwg!$E26-dwg!N26-200)/10,0)))</f>
        <v/>
      </c>
      <c r="N26" s="96" t="str">
        <f>+IF(dwg!O26="","",IF(dwg!$E26-dwg!O26-200&lt;=0,0,10*ROUND((dwg!$E26-dwg!O26-200)/10,0)))</f>
        <v/>
      </c>
      <c r="O26" s="96" t="str">
        <f>+IF(dwg!P26="","",IF(dwg!$E26-dwg!P26-200&lt;=0,0,10*ROUND((dwg!$E26-dwg!P26-200)/10,0)))</f>
        <v/>
      </c>
      <c r="P26" s="96" t="str">
        <f>+IF(dwg!Q26="","",IF(dwg!$E26-dwg!Q26-200&lt;=0,0,10*ROUND((dwg!$E26-dwg!Q26-200)/10,0)))</f>
        <v/>
      </c>
      <c r="Q26" s="96" t="str">
        <f>+IF(dwg!R26="","",IF(dwg!$E26-dwg!R26-200&lt;=0,0,10*ROUND((dwg!$E26-dwg!R26-200)/10,0)))</f>
        <v/>
      </c>
      <c r="R26" s="96" t="str">
        <f>+IF(dwg!S26="","",IF(dwg!$E26-dwg!S26-200&lt;=0,0,10*ROUND((dwg!$E26-dwg!S26-200)/10,0)))</f>
        <v/>
      </c>
      <c r="S26" s="102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9">
        <f t="shared" si="1"/>
        <v>310</v>
      </c>
    </row>
    <row r="27" ht="12.75" customHeight="1">
      <c r="A27" s="96">
        <v>726.0</v>
      </c>
      <c r="B27" s="97" t="s">
        <v>16</v>
      </c>
      <c r="C27" s="96" t="s">
        <v>419</v>
      </c>
      <c r="D27" s="96"/>
      <c r="E27" s="106">
        <f>+IF(dwg!F27="","",IF(dwg!$E27-dwg!F27-200&lt;=0,0,10*ROUND((dwg!$E27-dwg!F27-200)/10,0)))</f>
        <v>0</v>
      </c>
      <c r="F27" s="106">
        <f>+IF(dwg!G27="","",IF(dwg!$E27-dwg!G27-200&lt;=0,0,10*ROUND((dwg!$E27-dwg!G27-200)/10,0)))</f>
        <v>0</v>
      </c>
      <c r="G27" s="106">
        <f>+IF(dwg!H27="","",IF(dwg!$E27-dwg!H27-200&lt;=0,0,10*ROUND((dwg!$E27-dwg!H27-200)/10,0)))</f>
        <v>160</v>
      </c>
      <c r="H27" s="106">
        <f>+IF(dwg!I27="","",IF(dwg!$E27-dwg!I27-200&lt;=0,0,10*ROUND((dwg!$E27-dwg!I27-200)/10,0)))</f>
        <v>70</v>
      </c>
      <c r="I27" s="106">
        <f>+IF(dwg!J27="","",IF(dwg!$E27-dwg!J27-200&lt;=0,0,10*ROUND((dwg!$E27-dwg!J27-200)/10,0)))</f>
        <v>70</v>
      </c>
      <c r="J27" s="96" t="str">
        <f>+IF(dwg!K27="","",IF(dwg!$E27-dwg!K27-200&lt;=0,0,10*ROUND((dwg!$E27-dwg!K27-200)/10,0)))</f>
        <v/>
      </c>
      <c r="K27" s="96" t="str">
        <f>+IF(dwg!L27="","",IF(dwg!$E27-dwg!L27-200&lt;=0,0,10*ROUND((dwg!$E27-dwg!L27-200)/10,0)))</f>
        <v/>
      </c>
      <c r="L27" s="96" t="str">
        <f>+IF(dwg!M27="","",IF(dwg!$E27-dwg!M27-200&lt;=0,0,10*ROUND((dwg!$E27-dwg!M27-200)/10,0)))</f>
        <v/>
      </c>
      <c r="M27" s="96" t="str">
        <f>+IF(dwg!N27="","",IF(dwg!$E27-dwg!N27-200&lt;=0,0,10*ROUND((dwg!$E27-dwg!N27-200)/10,0)))</f>
        <v/>
      </c>
      <c r="N27" s="96" t="str">
        <f>+IF(dwg!O27="","",IF(dwg!$E27-dwg!O27-200&lt;=0,0,10*ROUND((dwg!$E27-dwg!O27-200)/10,0)))</f>
        <v/>
      </c>
      <c r="O27" s="96" t="str">
        <f>+IF(dwg!P27="","",IF(dwg!$E27-dwg!P27-200&lt;=0,0,10*ROUND((dwg!$E27-dwg!P27-200)/10,0)))</f>
        <v/>
      </c>
      <c r="P27" s="96" t="str">
        <f>+IF(dwg!Q27="","",IF(dwg!$E27-dwg!Q27-200&lt;=0,0,10*ROUND((dwg!$E27-dwg!Q27-200)/10,0)))</f>
        <v/>
      </c>
      <c r="Q27" s="96" t="str">
        <f>+IF(dwg!R27="","",IF(dwg!$E27-dwg!R27-200&lt;=0,0,10*ROUND((dwg!$E27-dwg!R27-200)/10,0)))</f>
        <v/>
      </c>
      <c r="R27" s="96" t="str">
        <f>+IF(dwg!S27="","",IF(dwg!$E27-dwg!S27-200&lt;=0,0,10*ROUND((dwg!$E27-dwg!S27-200)/10,0)))</f>
        <v/>
      </c>
      <c r="S27" s="102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9">
        <f t="shared" si="1"/>
        <v>300</v>
      </c>
    </row>
    <row r="28" ht="12.75" customHeight="1">
      <c r="A28" s="96">
        <v>727.0</v>
      </c>
      <c r="B28" s="97" t="s">
        <v>16</v>
      </c>
      <c r="C28" s="98" t="s">
        <v>29</v>
      </c>
      <c r="D28" s="96"/>
      <c r="E28" s="106">
        <f>+IF(dwg!F28="","",IF(dwg!$E28-dwg!F28-200&lt;=0,0,10*ROUND((dwg!$E28-dwg!F28-200)/10,0)))</f>
        <v>0</v>
      </c>
      <c r="F28" s="106">
        <f>+IF(dwg!G28="","",IF(dwg!$E28-dwg!G28-200&lt;=0,0,10*ROUND((dwg!$E28-dwg!G28-200)/10,0)))</f>
        <v>0</v>
      </c>
      <c r="G28" s="106">
        <f>+IF(dwg!H28="","",IF(dwg!$E28-dwg!H28-200&lt;=0,0,10*ROUND((dwg!$E28-dwg!H28-200)/10,0)))</f>
        <v>160</v>
      </c>
      <c r="H28" s="106">
        <f>+IF(dwg!I28="","",IF(dwg!$E28-dwg!I28-200&lt;=0,0,10*ROUND((dwg!$E28-dwg!I28-200)/10,0)))</f>
        <v>90</v>
      </c>
      <c r="I28" s="106">
        <f>+IF(dwg!J28="","",IF(dwg!$E28-dwg!J28-200&lt;=0,0,10*ROUND((dwg!$E28-dwg!J28-200)/10,0)))</f>
        <v>60</v>
      </c>
      <c r="J28" s="96">
        <f>+IF(dwg!K28="","",IF(dwg!$E28-dwg!K28-200&lt;=0,0,10*ROUND((dwg!$E28-dwg!K28-200)/10,0)))</f>
        <v>50</v>
      </c>
      <c r="K28" s="96">
        <f>+IF(dwg!L28="","",IF(dwg!$E28-dwg!L28-200&lt;=0,0,10*ROUND((dwg!$E28-dwg!L28-200)/10,0)))</f>
        <v>120</v>
      </c>
      <c r="L28" s="96">
        <f>+IF(dwg!M28="","",IF(dwg!$E28-dwg!M28-200&lt;=0,0,10*ROUND((dwg!$E28-dwg!M28-200)/10,0)))</f>
        <v>150</v>
      </c>
      <c r="M28" s="96">
        <f>+IF(dwg!N28="","",IF(dwg!$E28-dwg!N28-200&lt;=0,0,10*ROUND((dwg!$E28-dwg!N28-200)/10,0)))</f>
        <v>220</v>
      </c>
      <c r="N28" s="96">
        <f>+IF(dwg!O28="","",IF(dwg!$E28-dwg!O28-200&lt;=0,0,10*ROUND((dwg!$E28-dwg!O28-200)/10,0)))</f>
        <v>120</v>
      </c>
      <c r="O28" s="96">
        <f>+IF(dwg!P28="","",IF(dwg!$E28-dwg!P28-200&lt;=0,0,10*ROUND((dwg!$E28-dwg!P28-200)/10,0)))</f>
        <v>480</v>
      </c>
      <c r="P28" s="96">
        <f>+IF(dwg!Q28="","",IF(dwg!$E28-dwg!Q28-200&lt;=0,0,10*ROUND((dwg!$E28-dwg!Q28-200)/10,0)))</f>
        <v>490</v>
      </c>
      <c r="Q28" s="96">
        <f>+IF(dwg!R28="","",IF(dwg!$E28-dwg!R28-200&lt;=0,0,10*ROUND((dwg!$E28-dwg!R28-200)/10,0)))</f>
        <v>330</v>
      </c>
      <c r="R28" s="96">
        <f>+IF(dwg!S28="","",IF(dwg!$E28-dwg!S28-200&lt;=0,0,10*ROUND((dwg!$E28-dwg!S28-200)/10,0)))</f>
        <v>220</v>
      </c>
      <c r="S28" s="102">
        <f>+IF(dwg!T28="","",IF(dwg!$E28-dwg!T28-200&lt;=0,0,10*ROUND((dwg!$E28-dwg!T28-200)/10,0)))</f>
        <v>330</v>
      </c>
      <c r="T28" s="96">
        <f>+IF(dwg!U28="","",IF(dwg!$E28-dwg!U28-200&lt;=0,0,10*ROUND((dwg!$E28-dwg!U28-200)/10,0)))</f>
        <v>380</v>
      </c>
      <c r="U28" s="96">
        <f>+IF(dwg!V28="","",IF(dwg!$E28-dwg!V28-200&lt;=0,0,10*ROUND((dwg!$E28-dwg!V28-200)/10,0)))</f>
        <v>530</v>
      </c>
      <c r="V28" s="96">
        <f>+IF(dwg!W28="","",IF(dwg!$E28-dwg!W28-200&lt;=0,0,10*ROUND((dwg!$E28-dwg!W28-200)/10,0)))</f>
        <v>600</v>
      </c>
      <c r="W28" s="96">
        <f>+IF(dwg!X28="","",IF(dwg!$E28-dwg!X28-200&lt;=0,0,10*ROUND((dwg!$E28-dwg!X28-200)/10,0)))</f>
        <v>240</v>
      </c>
      <c r="X28" s="96">
        <f>+IF(dwg!Y28="","",IF(dwg!$E28-dwg!Y28-200&lt;=0,0,10*ROUND((dwg!$E28-dwg!Y28-200)/10,0)))</f>
        <v>170</v>
      </c>
      <c r="Y28" s="96">
        <f>+IF(dwg!Z28="","",IF(dwg!$E28-dwg!Z28-200&lt;=0,0,10*ROUND((dwg!$E28-dwg!Z28-200)/10,0)))</f>
        <v>310</v>
      </c>
      <c r="Z28" s="96">
        <f>+IF(dwg!AA28="","",IF(dwg!$E28-dwg!AA28-200&lt;=0,0,10*ROUND((dwg!$E28-dwg!AA28-200)/10,0)))</f>
        <v>190</v>
      </c>
      <c r="AA28" s="96">
        <f>+IF(dwg!AB28="","",IF(dwg!$E28-dwg!AB28-200&lt;=0,0,10*ROUND((dwg!$E28-dwg!AB28-200)/10,0)))</f>
        <v>200</v>
      </c>
      <c r="AB28" s="96">
        <f>+IF(dwg!AC28="","",IF(dwg!$E28-dwg!AC28-200&lt;=0,0,10*ROUND((dwg!$E28-dwg!AC28-200)/10,0)))</f>
        <v>200</v>
      </c>
      <c r="AC28" s="96">
        <f>+IF(dwg!AD28="","",IF(dwg!$E28-dwg!AD28-200&lt;=0,0,10*ROUND((dwg!$E28-dwg!AD28-200)/10,0)))</f>
        <v>250</v>
      </c>
      <c r="AD28" s="96">
        <f>+IF(dwg!AE28="","",IF(dwg!$E28-dwg!AE28-200&lt;=0,0,10*ROUND((dwg!$E28-dwg!AE28-200)/10,0)))</f>
        <v>180</v>
      </c>
      <c r="AE28" s="96">
        <f>+IF(dwg!AF28="","",IF(dwg!$E28-dwg!AF28-200&lt;=0,0,10*ROUND((dwg!$E28-dwg!AF28-200)/10,0)))</f>
        <v>420</v>
      </c>
      <c r="AF28" s="96">
        <f>+IF(dwg!AG28="","",IF(dwg!$E28-dwg!AG28-200&lt;=0,0,10*ROUND((dwg!$E28-dwg!AG28-200)/10,0)))</f>
        <v>270</v>
      </c>
      <c r="AG28" s="99">
        <f t="shared" si="1"/>
        <v>6760</v>
      </c>
    </row>
    <row r="29" ht="12.75" customHeight="1">
      <c r="A29" s="96">
        <v>728.0</v>
      </c>
      <c r="B29" s="97" t="s">
        <v>16</v>
      </c>
      <c r="C29" s="100" t="s">
        <v>6</v>
      </c>
      <c r="D29" s="96"/>
      <c r="E29" s="106">
        <f>+IF(dwg!F29="","",IF(dwg!$E29-dwg!F29-200&lt;=0,0,10*ROUND((dwg!$E29-dwg!F29-200)/10,0)))</f>
        <v>0</v>
      </c>
      <c r="F29" s="106">
        <f>+IF(dwg!G29="","",IF(dwg!$E29-dwg!G29-200&lt;=0,0,10*ROUND((dwg!$E29-dwg!G29-200)/10,0)))</f>
        <v>0</v>
      </c>
      <c r="G29" s="106">
        <f>+IF(dwg!H29="","",IF(dwg!$E29-dwg!H29-200&lt;=0,0,10*ROUND((dwg!$E29-dwg!H29-200)/10,0)))</f>
        <v>140</v>
      </c>
      <c r="H29" s="106">
        <f>+IF(dwg!I29="","",IF(dwg!$E29-dwg!I29-200&lt;=0,0,10*ROUND((dwg!$E29-dwg!I29-200)/10,0)))</f>
        <v>60</v>
      </c>
      <c r="I29" s="106">
        <f>+IF(dwg!J29="","",IF(dwg!$E29-dwg!J29-200&lt;=0,0,10*ROUND((dwg!$E29-dwg!J29-200)/10,0)))</f>
        <v>80</v>
      </c>
      <c r="J29" s="96">
        <f>+IF(dwg!K29="","",IF(trans!J29-100&lt;=0,0,10*ROUND((trans!J29-100)/10,0)))</f>
        <v>0</v>
      </c>
      <c r="K29" s="96">
        <f>+IF(dwg!L29="","",IF(trans!K29-100&lt;=0,0,10*ROUND((trans!K29-100)/10,0)))</f>
        <v>0</v>
      </c>
      <c r="L29" s="96">
        <f>+IF(dwg!M29="","",IF(trans!L29-100&lt;=0,0,10*ROUND((trans!L29-100)/10,0)))</f>
        <v>40</v>
      </c>
      <c r="M29" s="96">
        <f>+IF(dwg!N29="","",IF(trans!M29-100&lt;=0,0,10*ROUND((trans!M29-100)/10,0)))</f>
        <v>80</v>
      </c>
      <c r="N29" s="96">
        <f>+IF(dwg!O29="","",IF(trans!N29-100&lt;=0,0,10*ROUND((trans!N29-100)/10,0)))</f>
        <v>0</v>
      </c>
      <c r="O29" s="96">
        <f>+IF(dwg!P29="","",IF(trans!O29-100&lt;=0,0,10*ROUND((trans!O29-100)/10,0)))</f>
        <v>270</v>
      </c>
      <c r="P29" s="96">
        <f>+IF(dwg!Q29="","",IF(trans!P29-100&lt;=0,0,10*ROUND((trans!P29-100)/10,0)))</f>
        <v>290</v>
      </c>
      <c r="Q29" s="96">
        <f>+IF(dwg!R29="","",IF(trans!Q29-100&lt;=0,0,10*ROUND((trans!Q29-100)/10,0)))</f>
        <v>200</v>
      </c>
      <c r="R29" s="96">
        <f>+IF(dwg!S29="","",IF(trans!R29-100&lt;=0,0,10*ROUND((trans!R29-100)/10,0)))</f>
        <v>110</v>
      </c>
      <c r="S29" s="102">
        <f>+IF(dwg!T29="","",IF(trans!S29-200&lt;=0,0,10*ROUND((trans!S29-200)/10,0)))</f>
        <v>0</v>
      </c>
      <c r="T29" s="96">
        <f>+IF(dwg!U29="","",IF(trans!T29-200&lt;=0,0,10*ROUND((trans!T29-200)/10,0)))</f>
        <v>50</v>
      </c>
      <c r="U29" s="96">
        <f>+IF(dwg!V29="","",IF(trans!U29-200&lt;=0,0,10*ROUND((trans!U29-200)/10,0)))</f>
        <v>110</v>
      </c>
      <c r="V29" s="96">
        <f>+IF(dwg!W29="","",IF(trans!V29-200&lt;=0,0,10*ROUND((trans!V29-200)/10,0)))</f>
        <v>100</v>
      </c>
      <c r="W29" s="96">
        <f>+IF(dwg!X29="","",IF(trans!W29-200&lt;=0,0,10*ROUND((trans!W29-200)/10,0)))</f>
        <v>0</v>
      </c>
      <c r="X29" s="96">
        <f>+IF(dwg!Y29="","",IF(trans!X29-200&lt;=0,0,10*ROUND((trans!X29-200)/10,0)))</f>
        <v>0</v>
      </c>
      <c r="Y29" s="96">
        <f>+IF(dwg!Z29="","",IF(trans!Y29-200&lt;=0,0,10*ROUND((trans!Y29-200)/10,0)))</f>
        <v>0</v>
      </c>
      <c r="Z29" s="96">
        <f>+IF(dwg!AA29="","",IF(trans!Z29-200&lt;=0,0,10*ROUND((trans!Z29-200)/10,0)))</f>
        <v>0</v>
      </c>
      <c r="AA29" s="96">
        <f>+IF(dwg!AB29="","",IF(trans!AA29-200&lt;=0,0,10*ROUND((trans!AA29-200)/10,0)))</f>
        <v>0</v>
      </c>
      <c r="AB29" s="96">
        <f>+IF(dwg!AC29="","",IF(trans!AB29-200&lt;=0,0,10*ROUND((trans!AB29-200)/10,0)))</f>
        <v>0</v>
      </c>
      <c r="AC29" s="96">
        <f>+IF(dwg!AD29="","",IF(trans!AC29-200&lt;=0,0,10*ROUND((trans!AC29-200)/10,0)))</f>
        <v>0</v>
      </c>
      <c r="AD29" s="96">
        <f>+IF(dwg!AE29="","",IF(trans!AD29-200&lt;=0,0,10*ROUND((trans!AD29-200)/10,0)))</f>
        <v>0</v>
      </c>
      <c r="AE29" s="96">
        <f>+IF(dwg!AF29="","",IF(trans!AE29-200&lt;=0,0,10*ROUND((trans!AE29-200)/10,0)))</f>
        <v>0</v>
      </c>
      <c r="AF29" s="96">
        <f>+IF(dwg!AG29="","",IF(trans!AF29-200&lt;=0,0,10*ROUND((trans!AF29-200)/10,0)))</f>
        <v>0</v>
      </c>
      <c r="AG29" s="99">
        <f t="shared" si="1"/>
        <v>1530</v>
      </c>
    </row>
    <row r="30" ht="12.75" customHeight="1">
      <c r="A30" s="96">
        <v>729.0</v>
      </c>
      <c r="B30" s="97" t="s">
        <v>16</v>
      </c>
      <c r="C30" s="100" t="s">
        <v>6</v>
      </c>
      <c r="D30" s="96"/>
      <c r="E30" s="106">
        <f>+IF(dwg!F30="","",IF(dwg!$E30-dwg!F30-200&lt;=0,0,10*ROUND((dwg!$E30-dwg!F30-200)/10,0)))</f>
        <v>0</v>
      </c>
      <c r="F30" s="106">
        <f>+IF(dwg!G30="","",IF(dwg!$E30-dwg!G30-200&lt;=0,0,10*ROUND((dwg!$E30-dwg!G30-200)/10,0)))</f>
        <v>0</v>
      </c>
      <c r="G30" s="106">
        <f>+IF(dwg!H30="","",IF(dwg!$E30-dwg!H30-200&lt;=0,0,10*ROUND((dwg!$E30-dwg!H30-200)/10,0)))</f>
        <v>160</v>
      </c>
      <c r="H30" s="106">
        <f>+IF(dwg!I30="","",IF(dwg!$E30-dwg!I30-200&lt;=0,0,10*ROUND((dwg!$E30-dwg!I30-200)/10,0)))</f>
        <v>90</v>
      </c>
      <c r="I30" s="106">
        <f>+IF(dwg!J30="","",IF(dwg!$E30-dwg!J30-200&lt;=0,0,10*ROUND((dwg!$E30-dwg!J30-200)/10,0)))</f>
        <v>70</v>
      </c>
      <c r="J30" s="96">
        <f>+IF(dwg!K30="","",IF(trans!J30-100&lt;=0,0,10*ROUND((trans!J30-100)/10,0)))</f>
        <v>0</v>
      </c>
      <c r="K30" s="96">
        <f>+IF(dwg!L30="","",IF(trans!K30-100&lt;=0,0,10*ROUND((trans!K30-100)/10,0)))</f>
        <v>0</v>
      </c>
      <c r="L30" s="96">
        <f>+IF(dwg!M30="","",IF(trans!L30-100&lt;=0,0,10*ROUND((trans!L30-100)/10,0)))</f>
        <v>20</v>
      </c>
      <c r="M30" s="96">
        <f>+IF(dwg!N30="","",IF(trans!M30-100&lt;=0,0,10*ROUND((trans!M30-100)/10,0)))</f>
        <v>80</v>
      </c>
      <c r="N30" s="96">
        <f>+IF(dwg!O30="","",IF(trans!N30-100&lt;=0,0,10*ROUND((trans!N30-100)/10,0)))</f>
        <v>0</v>
      </c>
      <c r="O30" s="96">
        <f>+IF(dwg!P30="","",IF(trans!O30-100&lt;=0,0,10*ROUND((trans!O30-100)/10,0)))</f>
        <v>280</v>
      </c>
      <c r="P30" s="96">
        <f>+IF(dwg!Q30="","",IF(trans!P30-100&lt;=0,0,10*ROUND((trans!P30-100)/10,0)))</f>
        <v>270</v>
      </c>
      <c r="Q30" s="96">
        <f>+IF(dwg!R30="","",IF(trans!Q30-100&lt;=0,0,10*ROUND((trans!Q30-100)/10,0)))</f>
        <v>140</v>
      </c>
      <c r="R30" s="96">
        <f>+IF(dwg!S30="","",IF(trans!R30-100&lt;=0,0,10*ROUND((trans!R30-100)/10,0)))</f>
        <v>50</v>
      </c>
      <c r="S30" s="102">
        <f>+IF(dwg!T30="","",IF(trans!S30-200&lt;=0,0,10*ROUND((trans!S30-200)/10,0)))</f>
        <v>0</v>
      </c>
      <c r="T30" s="96">
        <f>+IF(dwg!U30="","",IF(trans!T30-200&lt;=0,0,10*ROUND((trans!T30-200)/10,0)))</f>
        <v>10</v>
      </c>
      <c r="U30" s="96">
        <f>+IF(dwg!V30="","",IF(trans!U30-200&lt;=0,0,10*ROUND((trans!U30-200)/10,0)))</f>
        <v>70</v>
      </c>
      <c r="V30" s="96">
        <f>+IF(dwg!W30="","",IF(trans!V30-200&lt;=0,0,10*ROUND((trans!V30-200)/10,0)))</f>
        <v>70</v>
      </c>
      <c r="W30" s="96">
        <f>+IF(dwg!X30="","",IF(trans!W30-200&lt;=0,0,10*ROUND((trans!W30-200)/10,0)))</f>
        <v>0</v>
      </c>
      <c r="X30" s="96">
        <f>+IF(dwg!Y30="","",IF(trans!X30-200&lt;=0,0,10*ROUND((trans!X30-200)/10,0)))</f>
        <v>0</v>
      </c>
      <c r="Y30" s="96">
        <f>+IF(dwg!Z30="","",IF(trans!Y30-200&lt;=0,0,10*ROUND((trans!Y30-200)/10,0)))</f>
        <v>0</v>
      </c>
      <c r="Z30" s="96">
        <f>+IF(dwg!AA30="","",IF(trans!Z30-200&lt;=0,0,10*ROUND((trans!Z30-200)/10,0)))</f>
        <v>0</v>
      </c>
      <c r="AA30" s="96">
        <f>+IF(dwg!AB30="","",IF(trans!AA30-200&lt;=0,0,10*ROUND((trans!AA30-200)/10,0)))</f>
        <v>0</v>
      </c>
      <c r="AB30" s="96">
        <f>+IF(dwg!AC30="","",IF(trans!AB30-200&lt;=0,0,10*ROUND((trans!AB30-200)/10,0)))</f>
        <v>0</v>
      </c>
      <c r="AC30" s="96">
        <f>+IF(dwg!AD30="","",IF(trans!AC30-200&lt;=0,0,10*ROUND((trans!AC30-200)/10,0)))</f>
        <v>0</v>
      </c>
      <c r="AD30" s="96">
        <f>+IF(dwg!AE30="","",IF(trans!AD30-200&lt;=0,0,10*ROUND((trans!AD30-200)/10,0)))</f>
        <v>0</v>
      </c>
      <c r="AE30" s="96">
        <f>+IF(dwg!AF30="","",IF(trans!AE30-200&lt;=0,0,10*ROUND((trans!AE30-200)/10,0)))</f>
        <v>0</v>
      </c>
      <c r="AF30" s="96">
        <f>+IF(dwg!AG30="","",IF(trans!AF30-200&lt;=0,0,10*ROUND((trans!AF30-200)/10,0)))</f>
        <v>0</v>
      </c>
      <c r="AG30" s="99">
        <f t="shared" si="1"/>
        <v>1310</v>
      </c>
    </row>
    <row r="31" ht="12.75" customHeight="1">
      <c r="A31" s="96">
        <v>730.0</v>
      </c>
      <c r="B31" s="97" t="s">
        <v>16</v>
      </c>
      <c r="C31" s="96" t="s">
        <v>419</v>
      </c>
      <c r="D31" s="96"/>
      <c r="E31" s="106">
        <f>+IF(dwg!F31="","",IF(dwg!$E31-dwg!F31-200&lt;=0,0,10*ROUND((dwg!$E31-dwg!F31-200)/10,0)))</f>
        <v>0</v>
      </c>
      <c r="F31" s="106">
        <f>+IF(dwg!G31="","",IF(dwg!$E31-dwg!G31-200&lt;=0,0,10*ROUND((dwg!$E31-dwg!G31-200)/10,0)))</f>
        <v>0</v>
      </c>
      <c r="G31" s="106">
        <f>+IF(dwg!H31="","",IF(dwg!$E31-dwg!H31-200&lt;=0,0,10*ROUND((dwg!$E31-dwg!H31-200)/10,0)))</f>
        <v>80</v>
      </c>
      <c r="H31" s="106">
        <f>+IF(dwg!I31="","",IF(dwg!$E31-dwg!I31-200&lt;=0,0,10*ROUND((dwg!$E31-dwg!I31-200)/10,0)))</f>
        <v>50</v>
      </c>
      <c r="I31" s="106">
        <f>+IF(dwg!J31="","",IF(dwg!$E31-dwg!J31-200&lt;=0,0,10*ROUND((dwg!$E31-dwg!J31-200)/10,0)))</f>
        <v>40</v>
      </c>
      <c r="J31" s="96" t="str">
        <f>+IF(dwg!K31="","",IF(dwg!$E31-dwg!K31-200&lt;=0,0,10*ROUND((dwg!$E31-dwg!K31-200)/10,0)))</f>
        <v/>
      </c>
      <c r="K31" s="96" t="str">
        <f>+IF(dwg!L31="","",IF(dwg!$E31-dwg!L31-200&lt;=0,0,10*ROUND((dwg!$E31-dwg!L31-200)/10,0)))</f>
        <v/>
      </c>
      <c r="L31" s="96" t="str">
        <f>+IF(dwg!M31="","",IF(dwg!$E31-dwg!M31-200&lt;=0,0,10*ROUND((dwg!$E31-dwg!M31-200)/10,0)))</f>
        <v/>
      </c>
      <c r="M31" s="96" t="str">
        <f>+IF(dwg!N31="","",IF(dwg!$E31-dwg!N31-200&lt;=0,0,10*ROUND((dwg!$E31-dwg!N31-200)/10,0)))</f>
        <v/>
      </c>
      <c r="N31" s="96" t="str">
        <f>+IF(dwg!O31="","",IF(dwg!$E31-dwg!O31-200&lt;=0,0,10*ROUND((dwg!$E31-dwg!O31-200)/10,0)))</f>
        <v/>
      </c>
      <c r="O31" s="96" t="str">
        <f>+IF(dwg!P31="","",IF(dwg!$E31-dwg!P31-200&lt;=0,0,10*ROUND((dwg!$E31-dwg!P31-200)/10,0)))</f>
        <v/>
      </c>
      <c r="P31" s="96" t="str">
        <f>+IF(dwg!Q31="","",IF(dwg!$E31-dwg!Q31-200&lt;=0,0,10*ROUND((dwg!$E31-dwg!Q31-200)/10,0)))</f>
        <v/>
      </c>
      <c r="Q31" s="96" t="str">
        <f>+IF(dwg!R31="","",IF(dwg!$E31-dwg!R31-200&lt;=0,0,10*ROUND((dwg!$E31-dwg!R31-200)/10,0)))</f>
        <v/>
      </c>
      <c r="R31" s="96" t="str">
        <f>+IF(dwg!S31="","",IF(dwg!$E31-dwg!S31-200&lt;=0,0,10*ROUND((dwg!$E31-dwg!S31-200)/10,0)))</f>
        <v/>
      </c>
      <c r="S31" s="102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9">
        <f t="shared" si="1"/>
        <v>170</v>
      </c>
    </row>
    <row r="32" ht="12.75" customHeight="1">
      <c r="A32" s="96">
        <v>731.0</v>
      </c>
      <c r="B32" s="97" t="s">
        <v>28</v>
      </c>
      <c r="C32" s="96" t="s">
        <v>419</v>
      </c>
      <c r="D32" s="96"/>
      <c r="E32" s="106">
        <f>+IF(dwg!F32="","",IF(dwg!$E32-dwg!F32-200&lt;=0,0,10*ROUND((dwg!$E32-dwg!F32-200)/10,0)))</f>
        <v>0</v>
      </c>
      <c r="F32" s="106">
        <f>+IF(dwg!G32="","",IF(dwg!$E32-dwg!G32-200&lt;=0,0,10*ROUND((dwg!$E32-dwg!G32-200)/10,0)))</f>
        <v>0</v>
      </c>
      <c r="G32" s="106">
        <f>+IF(dwg!H32="","",IF(dwg!$E32-dwg!H32-200&lt;=0,0,10*ROUND((dwg!$E32-dwg!H32-200)/10,0)))</f>
        <v>90</v>
      </c>
      <c r="H32" s="106">
        <f>+IF(dwg!I32="","",IF(dwg!$E32-dwg!I32-200&lt;=0,0,10*ROUND((dwg!$E32-dwg!I32-200)/10,0)))</f>
        <v>70</v>
      </c>
      <c r="I32" s="106">
        <f>+IF(dwg!J32="","",IF(dwg!$E32-dwg!J32-200&lt;=0,0,10*ROUND((dwg!$E32-dwg!J32-200)/10,0)))</f>
        <v>60</v>
      </c>
      <c r="J32" s="96" t="str">
        <f>+IF(dwg!K32="","",IF(dwg!$E32-dwg!K32-200&lt;=0,0,10*ROUND((dwg!$E32-dwg!K32-200)/10,0)))</f>
        <v/>
      </c>
      <c r="K32" s="96" t="str">
        <f>+IF(dwg!L32="","",IF(dwg!$E32-dwg!L32-200&lt;=0,0,10*ROUND((dwg!$E32-dwg!L32-200)/10,0)))</f>
        <v/>
      </c>
      <c r="L32" s="96" t="str">
        <f>+IF(dwg!M32="","",IF(dwg!$E32-dwg!M32-200&lt;=0,0,10*ROUND((dwg!$E32-dwg!M32-200)/10,0)))</f>
        <v/>
      </c>
      <c r="M32" s="96" t="str">
        <f>+IF(dwg!N32="","",IF(dwg!$E32-dwg!N32-200&lt;=0,0,10*ROUND((dwg!$E32-dwg!N32-200)/10,0)))</f>
        <v/>
      </c>
      <c r="N32" s="96" t="str">
        <f>+IF(dwg!O32="","",IF(dwg!$E32-dwg!O32-200&lt;=0,0,10*ROUND((dwg!$E32-dwg!O32-200)/10,0)))</f>
        <v/>
      </c>
      <c r="O32" s="96" t="str">
        <f>+IF(dwg!P32="","",IF(dwg!$E32-dwg!P32-200&lt;=0,0,10*ROUND((dwg!$E32-dwg!P32-200)/10,0)))</f>
        <v/>
      </c>
      <c r="P32" s="96" t="str">
        <f>+IF(dwg!Q32="","",IF(dwg!$E32-dwg!Q32-200&lt;=0,0,10*ROUND((dwg!$E32-dwg!Q32-200)/10,0)))</f>
        <v/>
      </c>
      <c r="Q32" s="96" t="str">
        <f>+IF(dwg!R32="","",IF(dwg!$E32-dwg!R32-200&lt;=0,0,10*ROUND((dwg!$E32-dwg!R32-200)/10,0)))</f>
        <v/>
      </c>
      <c r="R32" s="96" t="str">
        <f>+IF(dwg!S32="","",IF(dwg!$E32-dwg!S32-200&lt;=0,0,10*ROUND((dwg!$E32-dwg!S32-200)/10,0)))</f>
        <v/>
      </c>
      <c r="S32" s="102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9">
        <f t="shared" si="1"/>
        <v>220</v>
      </c>
    </row>
    <row r="33" ht="12.75" customHeight="1">
      <c r="A33" s="96">
        <v>732.0</v>
      </c>
      <c r="B33" s="97" t="s">
        <v>28</v>
      </c>
      <c r="C33" s="98" t="s">
        <v>29</v>
      </c>
      <c r="D33" s="96"/>
      <c r="E33" s="106">
        <f>+IF(dwg!F33="","",IF(dwg!$E33-dwg!F33-200&lt;=0,0,10*ROUND((dwg!$E33-dwg!F33-200)/10,0)))</f>
        <v>0</v>
      </c>
      <c r="F33" s="106">
        <f>+IF(dwg!G33="","",IF(dwg!$E33-dwg!G33-200&lt;=0,0,10*ROUND((dwg!$E33-dwg!G33-200)/10,0)))</f>
        <v>0</v>
      </c>
      <c r="G33" s="106">
        <f>+IF(dwg!H33="","",IF(dwg!$E33-dwg!H33-200&lt;=0,0,10*ROUND((dwg!$E33-dwg!H33-200)/10,0)))</f>
        <v>180</v>
      </c>
      <c r="H33" s="106">
        <f>+IF(dwg!I33="","",IF(dwg!$E33-dwg!I33-200&lt;=0,0,10*ROUND((dwg!$E33-dwg!I33-200)/10,0)))</f>
        <v>70</v>
      </c>
      <c r="I33" s="106">
        <f>+IF(dwg!J33="","",IF(dwg!$E33-dwg!J33-200&lt;=0,0,10*ROUND((dwg!$E33-dwg!J33-200)/10,0)))</f>
        <v>50</v>
      </c>
      <c r="J33" s="96">
        <f>+IF(dwg!K33="","",IF(dwg!$E33-dwg!K33-200&lt;=0,0,10*ROUND((dwg!$E33-dwg!K33-200)/10,0)))</f>
        <v>60</v>
      </c>
      <c r="K33" s="96">
        <f>+IF(dwg!L33="","",IF(dwg!$E33-dwg!L33-200&lt;=0,0,10*ROUND((dwg!$E33-dwg!L33-200)/10,0)))</f>
        <v>170</v>
      </c>
      <c r="L33" s="96">
        <f>+IF(dwg!M33="","",IF(dwg!$E33-dwg!M33-200&lt;=0,0,10*ROUND((dwg!$E33-dwg!M33-200)/10,0)))</f>
        <v>220</v>
      </c>
      <c r="M33" s="96">
        <f>+IF(dwg!N33="","",IF(dwg!$E33-dwg!N33-200&lt;=0,0,10*ROUND((dwg!$E33-dwg!N33-200)/10,0)))</f>
        <v>260</v>
      </c>
      <c r="N33" s="96">
        <f>+IF(dwg!O33="","",IF(dwg!$E33-dwg!O33-200&lt;=0,0,10*ROUND((dwg!$E33-dwg!O33-200)/10,0)))</f>
        <v>100</v>
      </c>
      <c r="O33" s="96">
        <f>+IF(dwg!P33="","",IF(dwg!$E33-dwg!P33-200&lt;=0,0,10*ROUND((dwg!$E33-dwg!P33-200)/10,0)))</f>
        <v>460</v>
      </c>
      <c r="P33" s="96">
        <f>+IF(dwg!Q33="","",IF(dwg!$E33-dwg!Q33-200&lt;=0,0,10*ROUND((dwg!$E33-dwg!Q33-200)/10,0)))</f>
        <v>570</v>
      </c>
      <c r="Q33" s="96">
        <f>+IF(dwg!R33="","",IF(dwg!$E33-dwg!R33-200&lt;=0,0,10*ROUND((dwg!$E33-dwg!R33-200)/10,0)))</f>
        <v>260</v>
      </c>
      <c r="R33" s="96">
        <f>+IF(dwg!S33="","",IF(dwg!$E33-dwg!S33-200&lt;=0,0,10*ROUND((dwg!$E33-dwg!S33-200)/10,0)))</f>
        <v>210</v>
      </c>
      <c r="S33" s="102">
        <f>+IF(dwg!T33="","",IF(dwg!$E33-dwg!T33-200&lt;=0,0,10*ROUND((dwg!$E33-dwg!T33-200)/10,0)))</f>
        <v>180</v>
      </c>
      <c r="T33" s="96">
        <f>+IF(dwg!U33="","",IF(dwg!$E33-dwg!U33-200&lt;=0,0,10*ROUND((dwg!$E33-dwg!U33-200)/10,0)))</f>
        <v>250</v>
      </c>
      <c r="U33" s="96">
        <f>+IF(dwg!V33="","",IF(dwg!$E33-dwg!V33-200&lt;=0,0,10*ROUND((dwg!$E33-dwg!V33-200)/10,0)))</f>
        <v>460</v>
      </c>
      <c r="V33" s="96">
        <f>+IF(dwg!W33="","",IF(dwg!$E33-dwg!W33-200&lt;=0,0,10*ROUND((dwg!$E33-dwg!W33-200)/10,0)))</f>
        <v>470</v>
      </c>
      <c r="W33" s="96">
        <f>+IF(dwg!X33="","",IF(dwg!$E33-dwg!X33-200&lt;=0,0,10*ROUND((dwg!$E33-dwg!X33-200)/10,0)))</f>
        <v>140</v>
      </c>
      <c r="X33" s="96">
        <f>+IF(dwg!Y33="","",IF(dwg!$E33-dwg!Y33-200&lt;=0,0,10*ROUND((dwg!$E33-dwg!Y33-200)/10,0)))</f>
        <v>110</v>
      </c>
      <c r="Y33" s="96">
        <f>+IF(dwg!Z33="","",IF(dwg!$E33-dwg!Z33-200&lt;=0,0,10*ROUND((dwg!$E33-dwg!Z33-200)/10,0)))</f>
        <v>220</v>
      </c>
      <c r="Z33" s="96">
        <f>+IF(dwg!AA33="","",IF(dwg!$E33-dwg!AA33-200&lt;=0,0,10*ROUND((dwg!$E33-dwg!AA33-200)/10,0)))</f>
        <v>90</v>
      </c>
      <c r="AA33" s="96">
        <f>+IF(dwg!AB33="","",IF(dwg!$E33-dwg!AB33-200&lt;=0,0,10*ROUND((dwg!$E33-dwg!AB33-200)/10,0)))</f>
        <v>90</v>
      </c>
      <c r="AB33" s="96">
        <f>+IF(dwg!AC33="","",IF(dwg!$E33-dwg!AC33-200&lt;=0,0,10*ROUND((dwg!$E33-dwg!AC33-200)/10,0)))</f>
        <v>140</v>
      </c>
      <c r="AC33" s="96">
        <f>+IF(dwg!AD33="","",IF(dwg!$E33-dwg!AD33-200&lt;=0,0,10*ROUND((dwg!$E33-dwg!AD33-200)/10,0)))</f>
        <v>220</v>
      </c>
      <c r="AD33" s="96">
        <f>+IF(dwg!AE33="","",IF(dwg!$E33-dwg!AE33-200&lt;=0,0,10*ROUND((dwg!$E33-dwg!AE33-200)/10,0)))</f>
        <v>110</v>
      </c>
      <c r="AE33" s="96">
        <f>+IF(dwg!AF33="","",IF(dwg!$E33-dwg!AF33-200&lt;=0,0,10*ROUND((dwg!$E33-dwg!AF33-200)/10,0)))</f>
        <v>450</v>
      </c>
      <c r="AF33" s="96">
        <f>+IF(dwg!AG33="","",IF(dwg!$E33-dwg!AG33-200&lt;=0,0,10*ROUND((dwg!$E33-dwg!AG33-200)/10,0)))</f>
        <v>190</v>
      </c>
      <c r="AG33" s="99">
        <f t="shared" si="1"/>
        <v>5730</v>
      </c>
    </row>
    <row r="34" ht="12.75" customHeight="1">
      <c r="A34" s="96">
        <v>733.0</v>
      </c>
      <c r="B34" s="97" t="s">
        <v>28</v>
      </c>
      <c r="C34" s="96" t="s">
        <v>419</v>
      </c>
      <c r="D34" s="96"/>
      <c r="E34" s="106">
        <f>+IF(dwg!F34="","",IF(dwg!$E34-dwg!F34-200&lt;=0,0,10*ROUND((dwg!$E34-dwg!F34-200)/10,0)))</f>
        <v>0</v>
      </c>
      <c r="F34" s="106">
        <f>+IF(dwg!G34="","",IF(dwg!$E34-dwg!G34-200&lt;=0,0,10*ROUND((dwg!$E34-dwg!G34-200)/10,0)))</f>
        <v>0</v>
      </c>
      <c r="G34" s="106">
        <f>+IF(dwg!H34="","",IF(dwg!$E34-dwg!H34-200&lt;=0,0,10*ROUND((dwg!$E34-dwg!H34-200)/10,0)))</f>
        <v>0</v>
      </c>
      <c r="H34" s="106">
        <f>+IF(dwg!I34="","",IF(dwg!$E34-dwg!I34-200&lt;=0,0,10*ROUND((dwg!$E34-dwg!I34-200)/10,0)))</f>
        <v>10</v>
      </c>
      <c r="I34" s="106">
        <f>+IF(dwg!J34="","",IF(dwg!$E34-dwg!J34-200&lt;=0,0,10*ROUND((dwg!$E34-dwg!J34-200)/10,0)))</f>
        <v>30</v>
      </c>
      <c r="J34" s="96" t="str">
        <f>+IF(dwg!K34="","",IF(dwg!$E34-dwg!K34-200&lt;=0,0,10*ROUND((dwg!$E34-dwg!K34-200)/10,0)))</f>
        <v/>
      </c>
      <c r="K34" s="96" t="str">
        <f>+IF(dwg!L34="","",IF(dwg!$E34-dwg!L34-200&lt;=0,0,10*ROUND((dwg!$E34-dwg!L34-200)/10,0)))</f>
        <v/>
      </c>
      <c r="L34" s="96" t="str">
        <f>+IF(dwg!M34="","",IF(dwg!$E34-dwg!M34-200&lt;=0,0,10*ROUND((dwg!$E34-dwg!M34-200)/10,0)))</f>
        <v/>
      </c>
      <c r="M34" s="96" t="str">
        <f>+IF(dwg!N34="","",IF(dwg!$E34-dwg!N34-200&lt;=0,0,10*ROUND((dwg!$E34-dwg!N34-200)/10,0)))</f>
        <v/>
      </c>
      <c r="N34" s="96" t="str">
        <f>+IF(dwg!O34="","",IF(dwg!$E34-dwg!O34-200&lt;=0,0,10*ROUND((dwg!$E34-dwg!O34-200)/10,0)))</f>
        <v/>
      </c>
      <c r="O34" s="96" t="str">
        <f>+IF(dwg!P34="","",IF(dwg!$E34-dwg!P34-200&lt;=0,0,10*ROUND((dwg!$E34-dwg!P34-200)/10,0)))</f>
        <v/>
      </c>
      <c r="P34" s="96" t="str">
        <f>+IF(dwg!Q34="","",IF(dwg!$E34-dwg!Q34-200&lt;=0,0,10*ROUND((dwg!$E34-dwg!Q34-200)/10,0)))</f>
        <v/>
      </c>
      <c r="Q34" s="96" t="str">
        <f>+IF(dwg!R34="","",IF(dwg!$E34-dwg!R34-200&lt;=0,0,10*ROUND((dwg!$E34-dwg!R34-200)/10,0)))</f>
        <v/>
      </c>
      <c r="R34" s="96" t="str">
        <f>+IF(dwg!S34="","",IF(dwg!$E34-dwg!S34-200&lt;=0,0,10*ROUND((dwg!$E34-dwg!S34-200)/10,0)))</f>
        <v/>
      </c>
      <c r="S34" s="102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9">
        <f t="shared" si="1"/>
        <v>40</v>
      </c>
    </row>
    <row r="35" ht="12.75" customHeight="1">
      <c r="A35" s="96">
        <v>734.0</v>
      </c>
      <c r="B35" s="97" t="s">
        <v>28</v>
      </c>
      <c r="C35" s="100" t="s">
        <v>6</v>
      </c>
      <c r="D35" s="96"/>
      <c r="E35" s="106">
        <f>+IF(dwg!F35="","",IF(dwg!$E35-dwg!F35-200&lt;=0,0,10*ROUND((dwg!$E35-dwg!F35-200)/10,0)))</f>
        <v>0</v>
      </c>
      <c r="F35" s="106">
        <f>+IF(dwg!G35="","",IF(dwg!$E35-dwg!G35-200&lt;=0,0,10*ROUND((dwg!$E35-dwg!G35-200)/10,0)))</f>
        <v>60</v>
      </c>
      <c r="G35" s="106">
        <f>+IF(dwg!H35="","",IF(dwg!$E35-dwg!H35-200&lt;=0,0,10*ROUND((dwg!$E35-dwg!H35-200)/10,0)))</f>
        <v>270</v>
      </c>
      <c r="H35" s="106">
        <f>+IF(dwg!I35="","",IF(dwg!$E35-dwg!I35-200&lt;=0,0,10*ROUND((dwg!$E35-dwg!I35-200)/10,0)))</f>
        <v>110</v>
      </c>
      <c r="I35" s="106">
        <f>+IF(dwg!J35="","",IF(dwg!$E35-dwg!J35-200&lt;=0,0,10*ROUND((dwg!$E35-dwg!J35-200)/10,0)))</f>
        <v>90</v>
      </c>
      <c r="J35" s="96">
        <f>+IF(dwg!K35="","",IF(trans!J35-100&lt;=0,0,10*ROUND((trans!J35-100)/10,0)))</f>
        <v>0</v>
      </c>
      <c r="K35" s="96">
        <f>+IF(dwg!L35="","",IF(trans!K35-100&lt;=0,0,10*ROUND((trans!K35-100)/10,0)))</f>
        <v>100</v>
      </c>
      <c r="L35" s="96">
        <f>+IF(dwg!M35="","",IF(trans!L35-100&lt;=0,0,10*ROUND((trans!L35-100)/10,0)))</f>
        <v>150</v>
      </c>
      <c r="M35" s="96">
        <f>+IF(dwg!N35="","",IF(trans!M35-100&lt;=0,0,10*ROUND((trans!M35-100)/10,0)))</f>
        <v>160</v>
      </c>
      <c r="N35" s="96">
        <f>+IF(dwg!O35="","",IF(trans!N35-100&lt;=0,0,10*ROUND((trans!N35-100)/10,0)))</f>
        <v>20</v>
      </c>
      <c r="O35" s="96">
        <f>+IF(dwg!P35="","",IF(trans!O35-100&lt;=0,0,10*ROUND((trans!O35-100)/10,0)))</f>
        <v>480</v>
      </c>
      <c r="P35" s="96">
        <f>+IF(dwg!Q35="","",IF(trans!P35-100&lt;=0,0,10*ROUND((trans!P35-100)/10,0)))</f>
        <v>490</v>
      </c>
      <c r="Q35" s="96">
        <f>+IF(dwg!R35="","",IF(trans!Q35-100&lt;=0,0,10*ROUND((trans!Q35-100)/10,0)))</f>
        <v>230</v>
      </c>
      <c r="R35" s="96">
        <f>+IF(dwg!S35="","",IF(trans!R35-100&lt;=0,0,10*ROUND((trans!R35-100)/10,0)))</f>
        <v>90</v>
      </c>
      <c r="S35" s="102">
        <f>+IF(dwg!T35="","",IF(trans!S35-200&lt;=0,0,10*ROUND((trans!S35-200)/10,0)))</f>
        <v>0</v>
      </c>
      <c r="T35" s="96">
        <f>+IF(dwg!U35="","",IF(trans!T35-200&lt;=0,0,10*ROUND((trans!T35-200)/10,0)))</f>
        <v>30</v>
      </c>
      <c r="U35" s="96">
        <f>+IF(dwg!V35="","",IF(trans!U35-200&lt;=0,0,10*ROUND((trans!U35-200)/10,0)))</f>
        <v>130</v>
      </c>
      <c r="V35" s="96">
        <f>+IF(dwg!W35="","",IF(trans!V35-200&lt;=0,0,10*ROUND((trans!V35-200)/10,0)))</f>
        <v>90</v>
      </c>
      <c r="W35" s="96">
        <f>+IF(dwg!X35="","",IF(trans!W35-200&lt;=0,0,10*ROUND((trans!W35-200)/10,0)))</f>
        <v>0</v>
      </c>
      <c r="X35" s="96">
        <f>+IF(dwg!Y35="","",IF(trans!X35-200&lt;=0,0,10*ROUND((trans!X35-200)/10,0)))</f>
        <v>0</v>
      </c>
      <c r="Y35" s="96">
        <f>+IF(dwg!Z35="","",IF(trans!Y35-200&lt;=0,0,10*ROUND((trans!Y35-200)/10,0)))</f>
        <v>0</v>
      </c>
      <c r="Z35" s="96">
        <f>+IF(dwg!AA35="","",IF(trans!Z35-200&lt;=0,0,10*ROUND((trans!Z35-200)/10,0)))</f>
        <v>0</v>
      </c>
      <c r="AA35" s="96">
        <f>+IF(dwg!AB35="","",IF(trans!AA35-200&lt;=0,0,10*ROUND((trans!AA35-200)/10,0)))</f>
        <v>0</v>
      </c>
      <c r="AB35" s="96">
        <f>+IF(dwg!AC35="","",IF(trans!AB35-200&lt;=0,0,10*ROUND((trans!AB35-200)/10,0)))</f>
        <v>0</v>
      </c>
      <c r="AC35" s="96">
        <f>+IF(dwg!AD35="","",IF(trans!AC35-200&lt;=0,0,10*ROUND((trans!AC35-200)/10,0)))</f>
        <v>0</v>
      </c>
      <c r="AD35" s="96">
        <f>+IF(dwg!AE35="","",IF(trans!AD35-200&lt;=0,0,10*ROUND((trans!AD35-200)/10,0)))</f>
        <v>0</v>
      </c>
      <c r="AE35" s="96">
        <f>+IF(dwg!AF35="","",IF(trans!AE35-200&lt;=0,0,10*ROUND((trans!AE35-200)/10,0)))</f>
        <v>0</v>
      </c>
      <c r="AF35" s="96">
        <f>+IF(dwg!AG35="","",IF(trans!AF35-200&lt;=0,0,10*ROUND((trans!AF35-200)/10,0)))</f>
        <v>0</v>
      </c>
      <c r="AG35" s="99">
        <f t="shared" si="1"/>
        <v>2500</v>
      </c>
    </row>
    <row r="36" ht="12.75" customHeight="1">
      <c r="A36" s="96">
        <v>735.0</v>
      </c>
      <c r="B36" s="97" t="s">
        <v>28</v>
      </c>
      <c r="C36" s="100" t="s">
        <v>6</v>
      </c>
      <c r="D36" s="96"/>
      <c r="E36" s="106">
        <f>+IF(dwg!F36="","",IF(dwg!$E36-dwg!F36-200&lt;=0,0,10*ROUND((dwg!$E36-dwg!F36-200)/10,0)))</f>
        <v>0</v>
      </c>
      <c r="F36" s="106">
        <f>+IF(dwg!G36="","",IF(dwg!$E36-dwg!G36-200&lt;=0,0,10*ROUND((dwg!$E36-dwg!G36-200)/10,0)))</f>
        <v>0</v>
      </c>
      <c r="G36" s="106">
        <f>+IF(dwg!H36="","",IF(dwg!$E36-dwg!H36-200&lt;=0,0,10*ROUND((dwg!$E36-dwg!H36-200)/10,0)))</f>
        <v>20</v>
      </c>
      <c r="H36" s="106">
        <f>+IF(dwg!I36="","",IF(dwg!$E36-dwg!I36-200&lt;=0,0,10*ROUND((dwg!$E36-dwg!I36-200)/10,0)))</f>
        <v>40</v>
      </c>
      <c r="I36" s="106">
        <f>+IF(dwg!J36="","",IF(dwg!$E36-dwg!J36-200&lt;=0,0,10*ROUND((dwg!$E36-dwg!J36-200)/10,0)))</f>
        <v>50</v>
      </c>
      <c r="J36" s="96">
        <f>+IF(dwg!K36="","",IF(trans!J36-100&lt;=0,0,10*ROUND((trans!J36-100)/10,0)))</f>
        <v>0</v>
      </c>
      <c r="K36" s="96">
        <f>+IF(dwg!L36="","",IF(trans!K36-100&lt;=0,0,10*ROUND((trans!K36-100)/10,0)))</f>
        <v>0</v>
      </c>
      <c r="L36" s="96">
        <f>+IF(dwg!M36="","",IF(trans!L36-100&lt;=0,0,10*ROUND((trans!L36-100)/10,0)))</f>
        <v>0</v>
      </c>
      <c r="M36" s="96">
        <f>+IF(dwg!N36="","",IF(trans!M36-100&lt;=0,0,10*ROUND((trans!M36-100)/10,0)))</f>
        <v>10</v>
      </c>
      <c r="N36" s="96">
        <f>+IF(dwg!O36="","",IF(trans!N36-100&lt;=0,0,10*ROUND((trans!N36-100)/10,0)))</f>
        <v>0</v>
      </c>
      <c r="O36" s="96">
        <f>+IF(dwg!P36="","",IF(trans!O36-100&lt;=0,0,10*ROUND((trans!O36-100)/10,0)))</f>
        <v>210</v>
      </c>
      <c r="P36" s="96">
        <f>+IF(dwg!Q36="","",IF(trans!P36-100&lt;=0,0,10*ROUND((trans!P36-100)/10,0)))</f>
        <v>240</v>
      </c>
      <c r="Q36" s="96">
        <f>+IF(dwg!R36="","",IF(trans!Q36-100&lt;=0,0,10*ROUND((trans!Q36-100)/10,0)))</f>
        <v>80</v>
      </c>
      <c r="R36" s="96">
        <f>+IF(dwg!S36="","",IF(trans!R36-100&lt;=0,0,10*ROUND((trans!R36-100)/10,0)))</f>
        <v>20</v>
      </c>
      <c r="S36" s="102">
        <f>+IF(dwg!T36="","",IF(trans!S36-200&lt;=0,0,10*ROUND((trans!S36-200)/10,0)))</f>
        <v>0</v>
      </c>
      <c r="T36" s="96">
        <f>+IF(dwg!U36="","",IF(trans!T36-200&lt;=0,0,10*ROUND((trans!T36-200)/10,0)))</f>
        <v>0</v>
      </c>
      <c r="U36" s="96">
        <f>+IF(dwg!V36="","",IF(trans!U36-200&lt;=0,0,10*ROUND((trans!U36-200)/10,0)))</f>
        <v>10</v>
      </c>
      <c r="V36" s="96">
        <f>+IF(dwg!W36="","",IF(trans!V36-200&lt;=0,0,10*ROUND((trans!V36-200)/10,0)))</f>
        <v>40</v>
      </c>
      <c r="W36" s="96">
        <f>+IF(dwg!X36="","",IF(trans!W36-200&lt;=0,0,10*ROUND((trans!W36-200)/10,0)))</f>
        <v>0</v>
      </c>
      <c r="X36" s="96">
        <f>+IF(dwg!Y36="","",IF(trans!X36-200&lt;=0,0,10*ROUND((trans!X36-200)/10,0)))</f>
        <v>0</v>
      </c>
      <c r="Y36" s="96">
        <f>+IF(dwg!Z36="","",IF(trans!Y36-200&lt;=0,0,10*ROUND((trans!Y36-200)/10,0)))</f>
        <v>0</v>
      </c>
      <c r="Z36" s="96">
        <f>+IF(dwg!AA36="","",IF(trans!Z36-200&lt;=0,0,10*ROUND((trans!Z36-200)/10,0)))</f>
        <v>0</v>
      </c>
      <c r="AA36" s="96">
        <f>+IF(dwg!AB36="","",IF(trans!AA36-200&lt;=0,0,10*ROUND((trans!AA36-200)/10,0)))</f>
        <v>0</v>
      </c>
      <c r="AB36" s="96">
        <f>+IF(dwg!AC36="","",IF(trans!AB36-200&lt;=0,0,10*ROUND((trans!AB36-200)/10,0)))</f>
        <v>0</v>
      </c>
      <c r="AC36" s="96">
        <f>+IF(dwg!AD36="","",IF(trans!AC36-200&lt;=0,0,10*ROUND((trans!AC36-200)/10,0)))</f>
        <v>0</v>
      </c>
      <c r="AD36" s="96">
        <f>+IF(dwg!AE36="","",IF(trans!AD36-200&lt;=0,0,10*ROUND((trans!AD36-200)/10,0)))</f>
        <v>0</v>
      </c>
      <c r="AE36" s="96">
        <f>+IF(dwg!AF36="","",IF(trans!AE36-200&lt;=0,0,10*ROUND((trans!AE36-200)/10,0)))</f>
        <v>0</v>
      </c>
      <c r="AF36" s="96">
        <f>+IF(dwg!AG36="","",IF(trans!AF36-200&lt;=0,0,10*ROUND((trans!AF36-200)/10,0)))</f>
        <v>0</v>
      </c>
      <c r="AG36" s="99">
        <f t="shared" si="1"/>
        <v>720</v>
      </c>
    </row>
    <row r="37" ht="12.75" customHeight="1">
      <c r="A37" s="96">
        <v>736.0</v>
      </c>
      <c r="B37" s="97" t="s">
        <v>28</v>
      </c>
      <c r="C37" s="100" t="s">
        <v>6</v>
      </c>
      <c r="D37" s="96"/>
      <c r="E37" s="106">
        <f>+IF(dwg!F37="","",IF(dwg!$E37-dwg!F37-200&lt;=0,0,10*ROUND((dwg!$E37-dwg!F37-200)/10,0)))</f>
        <v>0</v>
      </c>
      <c r="F37" s="106">
        <f>+IF(dwg!G37="","",IF(dwg!$E37-dwg!G37-200&lt;=0,0,10*ROUND((dwg!$E37-dwg!G37-200)/10,0)))</f>
        <v>20</v>
      </c>
      <c r="G37" s="106">
        <f>+IF(dwg!H37="","",IF(dwg!$E37-dwg!H37-200&lt;=0,0,10*ROUND((dwg!$E37-dwg!H37-200)/10,0)))</f>
        <v>210</v>
      </c>
      <c r="H37" s="106">
        <f>+IF(dwg!I37="","",IF(dwg!$E37-dwg!I37-200&lt;=0,0,10*ROUND((dwg!$E37-dwg!I37-200)/10,0)))</f>
        <v>100</v>
      </c>
      <c r="I37" s="106">
        <f>+IF(dwg!J37="","",IF(dwg!$E37-dwg!J37-200&lt;=0,0,10*ROUND((dwg!$E37-dwg!J37-200)/10,0)))</f>
        <v>70</v>
      </c>
      <c r="J37" s="96">
        <f>+IF(dwg!K37="","",IF(trans!J37-100&lt;=0,0,10*ROUND((trans!J37-100)/10,0)))</f>
        <v>0</v>
      </c>
      <c r="K37" s="96">
        <f>+IF(dwg!L37="","",IF(trans!K37-100&lt;=0,0,10*ROUND((trans!K37-100)/10,0)))</f>
        <v>70</v>
      </c>
      <c r="L37" s="96">
        <f>+IF(dwg!M37="","",IF(trans!L37-100&lt;=0,0,10*ROUND((trans!L37-100)/10,0)))</f>
        <v>110</v>
      </c>
      <c r="M37" s="96">
        <f>+IF(dwg!N37="","",IF(trans!M37-100&lt;=0,0,10*ROUND((trans!M37-100)/10,0)))</f>
        <v>140</v>
      </c>
      <c r="N37" s="96">
        <f>+IF(dwg!O37="","",IF(trans!N37-100&lt;=0,0,10*ROUND((trans!N37-100)/10,0)))</f>
        <v>0</v>
      </c>
      <c r="O37" s="96">
        <f>+IF(dwg!P37="","",IF(trans!O37-100&lt;=0,0,10*ROUND((trans!O37-100)/10,0)))</f>
        <v>420</v>
      </c>
      <c r="P37" s="96">
        <f>+IF(dwg!Q37="","",IF(trans!P37-100&lt;=0,0,10*ROUND((trans!P37-100)/10,0)))</f>
        <v>390</v>
      </c>
      <c r="Q37" s="96">
        <f>+IF(dwg!R37="","",IF(trans!Q37-100&lt;=0,0,10*ROUND((trans!Q37-100)/10,0)))</f>
        <v>200</v>
      </c>
      <c r="R37" s="96">
        <f>+IF(dwg!S37="","",IF(trans!R37-100&lt;=0,0,10*ROUND((trans!R37-100)/10,0)))</f>
        <v>100</v>
      </c>
      <c r="S37" s="102">
        <f>+IF(dwg!T37="","",IF(trans!S37-200&lt;=0,0,10*ROUND((trans!S37-200)/10,0)))</f>
        <v>0</v>
      </c>
      <c r="T37" s="96">
        <f>+IF(dwg!U37="","",IF(trans!T37-200&lt;=0,0,10*ROUND((trans!T37-200)/10,0)))</f>
        <v>30</v>
      </c>
      <c r="U37" s="96">
        <f>+IF(dwg!V37="","",IF(trans!U37-200&lt;=0,0,10*ROUND((trans!U37-200)/10,0)))</f>
        <v>110</v>
      </c>
      <c r="V37" s="96">
        <f>+IF(dwg!W37="","",IF(trans!V37-200&lt;=0,0,10*ROUND((trans!V37-200)/10,0)))</f>
        <v>100</v>
      </c>
      <c r="W37" s="96">
        <f>+IF(dwg!X37="","",IF(trans!W37-200&lt;=0,0,10*ROUND((trans!W37-200)/10,0)))</f>
        <v>0</v>
      </c>
      <c r="X37" s="96">
        <f>+IF(dwg!Y37="","",IF(trans!X37-200&lt;=0,0,10*ROUND((trans!X37-200)/10,0)))</f>
        <v>0</v>
      </c>
      <c r="Y37" s="96">
        <f>+IF(dwg!Z37="","",IF(trans!Y37-200&lt;=0,0,10*ROUND((trans!Y37-200)/10,0)))</f>
        <v>0</v>
      </c>
      <c r="Z37" s="96">
        <f>+IF(dwg!AA37="","",IF(trans!Z37-200&lt;=0,0,10*ROUND((trans!Z37-200)/10,0)))</f>
        <v>0</v>
      </c>
      <c r="AA37" s="96">
        <f>+IF(dwg!AB37="","",IF(trans!AA37-200&lt;=0,0,10*ROUND((trans!AA37-200)/10,0)))</f>
        <v>0</v>
      </c>
      <c r="AB37" s="96">
        <f>+IF(dwg!AC37="","",IF(trans!AB37-200&lt;=0,0,10*ROUND((trans!AB37-200)/10,0)))</f>
        <v>0</v>
      </c>
      <c r="AC37" s="96">
        <f>+IF(dwg!AD37="","",IF(trans!AC37-200&lt;=0,0,10*ROUND((trans!AC37-200)/10,0)))</f>
        <v>0</v>
      </c>
      <c r="AD37" s="96">
        <f>+IF(dwg!AE37="","",IF(trans!AD37-200&lt;=0,0,10*ROUND((trans!AD37-200)/10,0)))</f>
        <v>0</v>
      </c>
      <c r="AE37" s="96">
        <f>+IF(dwg!AF37="","",IF(trans!AE37-200&lt;=0,0,10*ROUND((trans!AE37-200)/10,0)))</f>
        <v>0</v>
      </c>
      <c r="AF37" s="96">
        <f>+IF(dwg!AG37="","",IF(trans!AF37-200&lt;=0,0,10*ROUND((trans!AF37-200)/10,0)))</f>
        <v>0</v>
      </c>
      <c r="AG37" s="99">
        <f t="shared" si="1"/>
        <v>2070</v>
      </c>
    </row>
    <row r="38" ht="12.75" customHeight="1">
      <c r="A38" s="96">
        <v>737.0</v>
      </c>
      <c r="B38" s="97" t="s">
        <v>28</v>
      </c>
      <c r="C38" s="100" t="s">
        <v>6</v>
      </c>
      <c r="D38" s="96"/>
      <c r="E38" s="106">
        <f>+IF(dwg!F38="","",IF(dwg!$E38-dwg!F38-200&lt;=0,0,10*ROUND((dwg!$E38-dwg!F38-200)/10,0)))</f>
        <v>0</v>
      </c>
      <c r="F38" s="106">
        <f>+IF(dwg!G38="","",IF(dwg!$E38-dwg!G38-200&lt;=0,0,10*ROUND((dwg!$E38-dwg!G38-200)/10,0)))</f>
        <v>0</v>
      </c>
      <c r="G38" s="106">
        <f>+IF(dwg!H38="","",IF(dwg!$E38-dwg!H38-200&lt;=0,0,10*ROUND((dwg!$E38-dwg!H38-200)/10,0)))</f>
        <v>200</v>
      </c>
      <c r="H38" s="106">
        <f>+IF(dwg!I38="","",IF(dwg!$E38-dwg!I38-200&lt;=0,0,10*ROUND((dwg!$E38-dwg!I38-200)/10,0)))</f>
        <v>80</v>
      </c>
      <c r="I38" s="106">
        <f>+IF(dwg!J38="","",IF(dwg!$E38-dwg!J38-200&lt;=0,0,10*ROUND((dwg!$E38-dwg!J38-200)/10,0)))</f>
        <v>70</v>
      </c>
      <c r="J38" s="96">
        <f>+IF(dwg!K38="","",IF(trans!J38-100&lt;=0,0,10*ROUND((trans!J38-100)/10,0)))</f>
        <v>0</v>
      </c>
      <c r="K38" s="96">
        <f>+IF(dwg!L38="","",IF(trans!K38-100&lt;=0,0,10*ROUND((trans!K38-100)/10,0)))</f>
        <v>60</v>
      </c>
      <c r="L38" s="96">
        <f>+IF(dwg!M38="","",IF(trans!L38-100&lt;=0,0,10*ROUND((trans!L38-100)/10,0)))</f>
        <v>110</v>
      </c>
      <c r="M38" s="96">
        <f>+IF(dwg!N38="","",IF(trans!M38-100&lt;=0,0,10*ROUND((trans!M38-100)/10,0)))</f>
        <v>120</v>
      </c>
      <c r="N38" s="96">
        <f>+IF(dwg!O38="","",IF(trans!N38-100&lt;=0,0,10*ROUND((trans!N38-100)/10,0)))</f>
        <v>20</v>
      </c>
      <c r="O38" s="96">
        <f>+IF(dwg!P38="","",IF(trans!O38-100&lt;=0,0,10*ROUND((trans!O38-100)/10,0)))</f>
        <v>500</v>
      </c>
      <c r="P38" s="96">
        <f>+IF(dwg!Q38="","",IF(trans!P38-100&lt;=0,0,10*ROUND((trans!P38-100)/10,0)))</f>
        <v>500</v>
      </c>
      <c r="Q38" s="96">
        <f>+IF(dwg!R38="","",IF(trans!Q38-100&lt;=0,0,10*ROUND((trans!Q38-100)/10,0)))</f>
        <v>240</v>
      </c>
      <c r="R38" s="96">
        <f>+IF(dwg!S38="","",IF(trans!R38-100&lt;=0,0,10*ROUND((trans!R38-100)/10,0)))</f>
        <v>120</v>
      </c>
      <c r="S38" s="102">
        <f>+IF(dwg!T38="","",IF(trans!S38-200&lt;=0,0,10*ROUND((trans!S38-200)/10,0)))</f>
        <v>40</v>
      </c>
      <c r="T38" s="96">
        <f>+IF(dwg!U38="","",IF(trans!T38-200&lt;=0,0,10*ROUND((trans!T38-200)/10,0)))</f>
        <v>60</v>
      </c>
      <c r="U38" s="96">
        <f>+IF(dwg!V38="","",IF(trans!U38-200&lt;=0,0,10*ROUND((trans!U38-200)/10,0)))</f>
        <v>150</v>
      </c>
      <c r="V38" s="96">
        <f>+IF(dwg!W38="","",IF(trans!V38-200&lt;=0,0,10*ROUND((trans!V38-200)/10,0)))</f>
        <v>150</v>
      </c>
      <c r="W38" s="96">
        <f>+IF(dwg!X38="","",IF(trans!W38-200&lt;=0,0,10*ROUND((trans!W38-200)/10,0)))</f>
        <v>0</v>
      </c>
      <c r="X38" s="96">
        <f>+IF(dwg!Y38="","",IF(trans!X38-200&lt;=0,0,10*ROUND((trans!X38-200)/10,0)))</f>
        <v>0</v>
      </c>
      <c r="Y38" s="96">
        <f>+IF(dwg!Z38="","",IF(trans!Y38-200&lt;=0,0,10*ROUND((trans!Y38-200)/10,0)))</f>
        <v>0</v>
      </c>
      <c r="Z38" s="96">
        <f>+IF(dwg!AA38="","",IF(trans!Z38-200&lt;=0,0,10*ROUND((trans!Z38-200)/10,0)))</f>
        <v>0</v>
      </c>
      <c r="AA38" s="96">
        <f>+IF(dwg!AB38="","",IF(trans!AA38-200&lt;=0,0,10*ROUND((trans!AA38-200)/10,0)))</f>
        <v>0</v>
      </c>
      <c r="AB38" s="96">
        <f>+IF(dwg!AC38="","",IF(trans!AB38-200&lt;=0,0,10*ROUND((trans!AB38-200)/10,0)))</f>
        <v>0</v>
      </c>
      <c r="AC38" s="96">
        <f>+IF(dwg!AD38="","",IF(trans!AC38-200&lt;=0,0,10*ROUND((trans!AC38-200)/10,0)))</f>
        <v>0</v>
      </c>
      <c r="AD38" s="96">
        <f>+IF(dwg!AE38="","",IF(trans!AD38-200&lt;=0,0,10*ROUND((trans!AD38-200)/10,0)))</f>
        <v>0</v>
      </c>
      <c r="AE38" s="96">
        <f>+IF(dwg!AF38="","",IF(trans!AE38-200&lt;=0,0,10*ROUND((trans!AE38-200)/10,0)))</f>
        <v>0</v>
      </c>
      <c r="AF38" s="96">
        <f>+IF(dwg!AG38="","",IF(trans!AF38-200&lt;=0,0,10*ROUND((trans!AF38-200)/10,0)))</f>
        <v>0</v>
      </c>
      <c r="AG38" s="99">
        <f t="shared" si="1"/>
        <v>2420</v>
      </c>
    </row>
    <row r="39" ht="12.75" customHeight="1">
      <c r="A39" s="96">
        <v>738.0</v>
      </c>
      <c r="B39" s="97" t="s">
        <v>28</v>
      </c>
      <c r="C39" s="98" t="s">
        <v>29</v>
      </c>
      <c r="D39" s="96"/>
      <c r="E39" s="106">
        <f>+IF(dwg!F39="","",IF(dwg!$E39-dwg!F39-200&lt;=0,0,10*ROUND((dwg!$E39-dwg!F39-200)/10,0)))</f>
        <v>0</v>
      </c>
      <c r="F39" s="106">
        <f>+IF(dwg!G39="","",IF(dwg!$E39-dwg!G39-200&lt;=0,0,10*ROUND((dwg!$E39-dwg!G39-200)/10,0)))</f>
        <v>0</v>
      </c>
      <c r="G39" s="106">
        <f>+IF(dwg!H39="","",IF(dwg!$E39-dwg!H39-200&lt;=0,0,10*ROUND((dwg!$E39-dwg!H39-200)/10,0)))</f>
        <v>90</v>
      </c>
      <c r="H39" s="106">
        <f>+IF(dwg!I39="","",IF(dwg!$E39-dwg!I39-200&lt;=0,0,10*ROUND((dwg!$E39-dwg!I39-200)/10,0)))</f>
        <v>60</v>
      </c>
      <c r="I39" s="106">
        <f>+IF(dwg!J39="","",IF(dwg!$E39-dwg!J39-200&lt;=0,0,10*ROUND((dwg!$E39-dwg!J39-200)/10,0)))</f>
        <v>50</v>
      </c>
      <c r="J39" s="96">
        <f>+IF(dwg!K39="","",IF(dwg!$E39-dwg!K39-200&lt;=0,0,10*ROUND((dwg!$E39-dwg!K39-200)/10,0)))</f>
        <v>40</v>
      </c>
      <c r="K39" s="96">
        <f>+IF(dwg!L39="","",IF(dwg!$E39-dwg!L39-200&lt;=0,0,10*ROUND((dwg!$E39-dwg!L39-200)/10,0)))</f>
        <v>130</v>
      </c>
      <c r="L39" s="96">
        <f>+IF(dwg!M39="","",IF(dwg!$E39-dwg!M39-200&lt;=0,0,10*ROUND((dwg!$E39-dwg!M39-200)/10,0)))</f>
        <v>140</v>
      </c>
      <c r="M39" s="96">
        <f>+IF(dwg!N39="","",IF(dwg!$E39-dwg!N39-200&lt;=0,0,10*ROUND((dwg!$E39-dwg!N39-200)/10,0)))</f>
        <v>170</v>
      </c>
      <c r="N39" s="96">
        <f>+IF(dwg!O39="","",IF(dwg!$E39-dwg!O39-200&lt;=0,0,10*ROUND((dwg!$E39-dwg!O39-200)/10,0)))</f>
        <v>80</v>
      </c>
      <c r="O39" s="96">
        <f>+IF(dwg!P39="","",IF(dwg!$E39-dwg!P39-200&lt;=0,0,10*ROUND((dwg!$E39-dwg!P39-200)/10,0)))</f>
        <v>340</v>
      </c>
      <c r="P39" s="96">
        <f>+IF(dwg!Q39="","",IF(dwg!$E39-dwg!Q39-200&lt;=0,0,10*ROUND((dwg!$E39-dwg!Q39-200)/10,0)))</f>
        <v>300</v>
      </c>
      <c r="Q39" s="96">
        <f>+IF(dwg!R39="","",IF(dwg!$E39-dwg!R39-200&lt;=0,0,10*ROUND((dwg!$E39-dwg!R39-200)/10,0)))</f>
        <v>200</v>
      </c>
      <c r="R39" s="96">
        <f>+IF(dwg!S39="","",IF(dwg!$E39-dwg!S39-200&lt;=0,0,10*ROUND((dwg!$E39-dwg!S39-200)/10,0)))</f>
        <v>140</v>
      </c>
      <c r="S39" s="102">
        <f>+IF(dwg!T39="","",IF(dwg!$E39-dwg!T39-200&lt;=0,0,10*ROUND((dwg!$E39-dwg!T39-200)/10,0)))</f>
        <v>160</v>
      </c>
      <c r="T39" s="96">
        <f>+IF(dwg!U39="","",IF(dwg!$E39-dwg!U39-200&lt;=0,0,10*ROUND((dwg!$E39-dwg!U39-200)/10,0)))</f>
        <v>220</v>
      </c>
      <c r="U39" s="96">
        <f>+IF(dwg!V39="","",IF(dwg!$E39-dwg!V39-200&lt;=0,0,10*ROUND((dwg!$E39-dwg!V39-200)/10,0)))</f>
        <v>380</v>
      </c>
      <c r="V39" s="96">
        <f>+IF(dwg!W39="","",IF(dwg!$E39-dwg!W39-200&lt;=0,0,10*ROUND((dwg!$E39-dwg!W39-200)/10,0)))</f>
        <v>450</v>
      </c>
      <c r="W39" s="96">
        <f>+IF(dwg!X39="","",IF(dwg!$E39-dwg!X39-200&lt;=0,0,10*ROUND((dwg!$E39-dwg!X39-200)/10,0)))</f>
        <v>140</v>
      </c>
      <c r="X39" s="96">
        <f>+IF(dwg!Y39="","",IF(dwg!$E39-dwg!Y39-200&lt;=0,0,10*ROUND((dwg!$E39-dwg!Y39-200)/10,0)))</f>
        <v>110</v>
      </c>
      <c r="Y39" s="96">
        <f>+IF(dwg!Z39="","",IF(dwg!$E39-dwg!Z39-200&lt;=0,0,10*ROUND((dwg!$E39-dwg!Z39-200)/10,0)))</f>
        <v>210</v>
      </c>
      <c r="Z39" s="96">
        <f>+IF(dwg!AA39="","",IF(dwg!$E39-dwg!AA39-200&lt;=0,0,10*ROUND((dwg!$E39-dwg!AA39-200)/10,0)))</f>
        <v>110</v>
      </c>
      <c r="AA39" s="96">
        <f>+IF(dwg!AB39="","",IF(dwg!$E39-dwg!AB39-200&lt;=0,0,10*ROUND((dwg!$E39-dwg!AB39-200)/10,0)))</f>
        <v>90</v>
      </c>
      <c r="AB39" s="96">
        <f>+IF(dwg!AC39="","",IF(dwg!$E39-dwg!AC39-200&lt;=0,0,10*ROUND((dwg!$E39-dwg!AC39-200)/10,0)))</f>
        <v>160</v>
      </c>
      <c r="AC39" s="96">
        <f>+IF(dwg!AD39="","",IF(dwg!$E39-dwg!AD39-200&lt;=0,0,10*ROUND((dwg!$E39-dwg!AD39-200)/10,0)))</f>
        <v>180</v>
      </c>
      <c r="AD39" s="96">
        <f>+IF(dwg!AE39="","",IF(dwg!$E39-dwg!AE39-200&lt;=0,0,10*ROUND((dwg!$E39-dwg!AE39-200)/10,0)))</f>
        <v>120</v>
      </c>
      <c r="AE39" s="96">
        <f>+IF(dwg!AF39="","",IF(dwg!$E39-dwg!AF39-200&lt;=0,0,10*ROUND((dwg!$E39-dwg!AF39-200)/10,0)))</f>
        <v>420</v>
      </c>
      <c r="AF39" s="96">
        <f>+IF(dwg!AG39="","",IF(dwg!$E39-dwg!AG39-200&lt;=0,0,10*ROUND((dwg!$E39-dwg!AG39-200)/10,0)))</f>
        <v>200</v>
      </c>
      <c r="AG39" s="99">
        <f t="shared" si="1"/>
        <v>4690</v>
      </c>
    </row>
    <row r="40" ht="12.75" customHeight="1">
      <c r="A40" s="96">
        <v>739.0</v>
      </c>
      <c r="B40" s="97" t="s">
        <v>28</v>
      </c>
      <c r="C40" s="98" t="s">
        <v>29</v>
      </c>
      <c r="D40" s="96"/>
      <c r="E40" s="106">
        <f>+IF(dwg!F40="","",IF(dwg!$E40-dwg!F40-200&lt;=0,0,10*ROUND((dwg!$E40-dwg!F40-200)/10,0)))</f>
        <v>0</v>
      </c>
      <c r="F40" s="106">
        <f>+IF(dwg!G40="","",IF(dwg!$E40-dwg!G40-200&lt;=0,0,10*ROUND((dwg!$E40-dwg!G40-200)/10,0)))</f>
        <v>10</v>
      </c>
      <c r="G40" s="106">
        <f>+IF(dwg!H40="","",IF(dwg!$E40-dwg!H40-200&lt;=0,0,10*ROUND((dwg!$E40-dwg!H40-200)/10,0)))</f>
        <v>190</v>
      </c>
      <c r="H40" s="106">
        <f>+IF(dwg!I40="","",IF(dwg!$E40-dwg!I40-200&lt;=0,0,10*ROUND((dwg!$E40-dwg!I40-200)/10,0)))</f>
        <v>80</v>
      </c>
      <c r="I40" s="106">
        <f>+IF(dwg!J40="","",IF(dwg!$E40-dwg!J40-200&lt;=0,0,10*ROUND((dwg!$E40-dwg!J40-200)/10,0)))</f>
        <v>70</v>
      </c>
      <c r="J40" s="96">
        <f>+IF(dwg!K40="","",IF(dwg!$E40-dwg!K40-200&lt;=0,0,10*ROUND((dwg!$E40-dwg!K40-200)/10,0)))</f>
        <v>60</v>
      </c>
      <c r="K40" s="96">
        <f>+IF(dwg!L40="","",IF(dwg!$E40-dwg!L40-200&lt;=0,0,10*ROUND((dwg!$E40-dwg!L40-200)/10,0)))</f>
        <v>170</v>
      </c>
      <c r="L40" s="96">
        <f>+IF(dwg!M40="","",IF(dwg!$E40-dwg!M40-200&lt;=0,0,10*ROUND((dwg!$E40-dwg!M40-200)/10,0)))</f>
        <v>240</v>
      </c>
      <c r="M40" s="96">
        <f>+IF(dwg!N40="","",IF(dwg!$E40-dwg!N40-200&lt;=0,0,10*ROUND((dwg!$E40-dwg!N40-200)/10,0)))</f>
        <v>260</v>
      </c>
      <c r="N40" s="96">
        <f>+IF(dwg!O40="","",IF(dwg!$E40-dwg!O40-200&lt;=0,0,10*ROUND((dwg!$E40-dwg!O40-200)/10,0)))</f>
        <v>120</v>
      </c>
      <c r="O40" s="96">
        <f>+IF(dwg!P40="","",IF(dwg!$E40-dwg!P40-200&lt;=0,0,10*ROUND((dwg!$E40-dwg!P40-200)/10,0)))</f>
        <v>670</v>
      </c>
      <c r="P40" s="96">
        <f>+IF(dwg!Q40="","",IF(dwg!$E40-dwg!Q40-200&lt;=0,0,10*ROUND((dwg!$E40-dwg!Q40-200)/10,0)))</f>
        <v>730</v>
      </c>
      <c r="Q40" s="96">
        <f>+IF(dwg!R40="","",IF(dwg!$E40-dwg!R40-200&lt;=0,0,10*ROUND((dwg!$E40-dwg!R40-200)/10,0)))</f>
        <v>360</v>
      </c>
      <c r="R40" s="96">
        <f>+IF(dwg!S40="","",IF(dwg!$E40-dwg!S40-200&lt;=0,0,10*ROUND((dwg!$E40-dwg!S40-200)/10,0)))</f>
        <v>280</v>
      </c>
      <c r="S40" s="102">
        <f>+IF(dwg!T40="","",IF(dwg!$E40-dwg!T40-200&lt;=0,0,10*ROUND((dwg!$E40-dwg!T40-200)/10,0)))</f>
        <v>280</v>
      </c>
      <c r="T40" s="96">
        <f>+IF(dwg!U40="","",IF(dwg!$E40-dwg!U40-200&lt;=0,0,10*ROUND((dwg!$E40-dwg!U40-200)/10,0)))</f>
        <v>370</v>
      </c>
      <c r="U40" s="96">
        <f>+IF(dwg!V40="","",IF(dwg!$E40-dwg!V40-200&lt;=0,0,10*ROUND((dwg!$E40-dwg!V40-200)/10,0)))</f>
        <v>630</v>
      </c>
      <c r="V40" s="96">
        <f>+IF(dwg!W40="","",IF(dwg!$E40-dwg!W40-200&lt;=0,0,10*ROUND((dwg!$E40-dwg!W40-200)/10,0)))</f>
        <v>750</v>
      </c>
      <c r="W40" s="96">
        <f>+IF(dwg!X40="","",IF(dwg!$E40-dwg!X40-200&lt;=0,0,10*ROUND((dwg!$E40-dwg!X40-200)/10,0)))</f>
        <v>200</v>
      </c>
      <c r="X40" s="96">
        <f>+IF(dwg!Y40="","",IF(dwg!$E40-dwg!Y40-200&lt;=0,0,10*ROUND((dwg!$E40-dwg!Y40-200)/10,0)))</f>
        <v>120</v>
      </c>
      <c r="Y40" s="96">
        <f>+IF(dwg!Z40="","",IF(dwg!$E40-dwg!Z40-200&lt;=0,0,10*ROUND((dwg!$E40-dwg!Z40-200)/10,0)))</f>
        <v>310</v>
      </c>
      <c r="Z40" s="96">
        <f>+IF(dwg!AA40="","",IF(dwg!$E40-dwg!AA40-200&lt;=0,0,10*ROUND((dwg!$E40-dwg!AA40-200)/10,0)))</f>
        <v>120</v>
      </c>
      <c r="AA40" s="96">
        <f>+IF(dwg!AB40="","",IF(dwg!$E40-dwg!AB40-200&lt;=0,0,10*ROUND((dwg!$E40-dwg!AB40-200)/10,0)))</f>
        <v>140</v>
      </c>
      <c r="AB40" s="96">
        <f>+IF(dwg!AC40="","",IF(dwg!$E40-dwg!AC40-200&lt;=0,0,10*ROUND((dwg!$E40-dwg!AC40-200)/10,0)))</f>
        <v>200</v>
      </c>
      <c r="AC40" s="96">
        <f>+IF(dwg!AD40="","",IF(dwg!$E40-dwg!AD40-200&lt;=0,0,10*ROUND((dwg!$E40-dwg!AD40-200)/10,0)))</f>
        <v>250</v>
      </c>
      <c r="AD40" s="96">
        <f>+IF(dwg!AE40="","",IF(dwg!$E40-dwg!AE40-200&lt;=0,0,10*ROUND((dwg!$E40-dwg!AE40-200)/10,0)))</f>
        <v>190</v>
      </c>
      <c r="AE40" s="96">
        <f>+IF(dwg!AF40="","",IF(dwg!$E40-dwg!AF40-200&lt;=0,0,10*ROUND((dwg!$E40-dwg!AF40-200)/10,0)))</f>
        <v>490</v>
      </c>
      <c r="AF40" s="96">
        <f>+IF(dwg!AG40="","",IF(dwg!$E40-dwg!AG40-200&lt;=0,0,10*ROUND((dwg!$E40-dwg!AG40-200)/10,0)))</f>
        <v>370</v>
      </c>
      <c r="AG40" s="99">
        <f t="shared" si="1"/>
        <v>7660</v>
      </c>
    </row>
    <row r="41" ht="12.75" customHeight="1">
      <c r="A41" s="96">
        <v>740.0</v>
      </c>
      <c r="B41" s="97" t="s">
        <v>28</v>
      </c>
      <c r="C41" s="96" t="s">
        <v>419</v>
      </c>
      <c r="D41" s="96"/>
      <c r="E41" s="106">
        <f>+IF(dwg!F41="","",IF(dwg!$E41-dwg!F41-200&lt;=0,0,10*ROUND((dwg!$E41-dwg!F41-200)/10,0)))</f>
        <v>0</v>
      </c>
      <c r="F41" s="106">
        <f>+IF(dwg!G41="","",IF(dwg!$E41-dwg!G41-200&lt;=0,0,10*ROUND((dwg!$E41-dwg!G41-200)/10,0)))</f>
        <v>0</v>
      </c>
      <c r="G41" s="106">
        <f>+IF(dwg!H41="","",IF(dwg!$E41-dwg!H41-200&lt;=0,0,10*ROUND((dwg!$E41-dwg!H41-200)/10,0)))</f>
        <v>190</v>
      </c>
      <c r="H41" s="106">
        <f>+IF(dwg!I41="","",IF(dwg!$E41-dwg!I41-200&lt;=0,0,10*ROUND((dwg!$E41-dwg!I41-200)/10,0)))</f>
        <v>90</v>
      </c>
      <c r="I41" s="106">
        <f>+IF(dwg!J41="","",IF(dwg!$E41-dwg!J41-200&lt;=0,0,10*ROUND((dwg!$E41-dwg!J41-200)/10,0)))</f>
        <v>60</v>
      </c>
      <c r="J41" s="96" t="str">
        <f>+IF(dwg!K41="","",IF(dwg!$E41-dwg!K41-200&lt;=0,0,10*ROUND((dwg!$E41-dwg!K41-200)/10,0)))</f>
        <v/>
      </c>
      <c r="K41" s="96" t="str">
        <f>+IF(dwg!L41="","",IF(dwg!$E41-dwg!L41-200&lt;=0,0,10*ROUND((dwg!$E41-dwg!L41-200)/10,0)))</f>
        <v/>
      </c>
      <c r="L41" s="96" t="str">
        <f>+IF(dwg!M41="","",IF(dwg!$E41-dwg!M41-200&lt;=0,0,10*ROUND((dwg!$E41-dwg!M41-200)/10,0)))</f>
        <v/>
      </c>
      <c r="M41" s="96" t="str">
        <f>+IF(dwg!N41="","",IF(dwg!$E41-dwg!N41-200&lt;=0,0,10*ROUND((dwg!$E41-dwg!N41-200)/10,0)))</f>
        <v/>
      </c>
      <c r="N41" s="96" t="str">
        <f>+IF(dwg!O41="","",IF(dwg!$E41-dwg!O41-200&lt;=0,0,10*ROUND((dwg!$E41-dwg!O41-200)/10,0)))</f>
        <v/>
      </c>
      <c r="O41" s="96" t="str">
        <f>+IF(dwg!P41="","",IF(dwg!$E41-dwg!P41-200&lt;=0,0,10*ROUND((dwg!$E41-dwg!P41-200)/10,0)))</f>
        <v/>
      </c>
      <c r="P41" s="96" t="str">
        <f>+IF(dwg!Q41="","",IF(dwg!$E41-dwg!Q41-200&lt;=0,0,10*ROUND((dwg!$E41-dwg!Q41-200)/10,0)))</f>
        <v/>
      </c>
      <c r="Q41" s="96" t="str">
        <f>+IF(dwg!R41="","",IF(dwg!$E41-dwg!R41-200&lt;=0,0,10*ROUND((dwg!$E41-dwg!R41-200)/10,0)))</f>
        <v/>
      </c>
      <c r="R41" s="96" t="str">
        <f>+IF(dwg!S41="","",IF(dwg!$E41-dwg!S41-200&lt;=0,0,10*ROUND((dwg!$E41-dwg!S41-200)/10,0)))</f>
        <v/>
      </c>
      <c r="S41" s="102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9">
        <f t="shared" si="1"/>
        <v>340</v>
      </c>
    </row>
    <row r="42" ht="12.75" customHeight="1">
      <c r="A42" s="96">
        <v>741.0</v>
      </c>
      <c r="B42" s="97" t="s">
        <v>28</v>
      </c>
      <c r="C42" s="98" t="s">
        <v>29</v>
      </c>
      <c r="D42" s="96"/>
      <c r="E42" s="106">
        <f>+IF(dwg!F42="","",IF(dwg!$E42-dwg!F42-200&lt;=0,0,10*ROUND((dwg!$E42-dwg!F42-200)/10,0)))</f>
        <v>0</v>
      </c>
      <c r="F42" s="106">
        <f>+IF(dwg!G42="","",IF(dwg!$E42-dwg!G42-200&lt;=0,0,10*ROUND((dwg!$E42-dwg!G42-200)/10,0)))</f>
        <v>60</v>
      </c>
      <c r="G42" s="106">
        <f>+IF(dwg!H42="","",IF(dwg!$E42-dwg!H42-200&lt;=0,0,10*ROUND((dwg!$E42-dwg!H42-200)/10,0)))</f>
        <v>310</v>
      </c>
      <c r="H42" s="106">
        <f>+IF(dwg!I42="","",IF(dwg!$E42-dwg!I42-200&lt;=0,0,10*ROUND((dwg!$E42-dwg!I42-200)/10,0)))</f>
        <v>120</v>
      </c>
      <c r="I42" s="106">
        <f>+IF(dwg!J42="","",IF(dwg!$E42-dwg!J42-200&lt;=0,0,10*ROUND((dwg!$E42-dwg!J42-200)/10,0)))</f>
        <v>120</v>
      </c>
      <c r="J42" s="96">
        <f>+IF(dwg!K42="","",IF(dwg!$E42-dwg!K42-200&lt;=0,0,10*ROUND((dwg!$E42-dwg!K42-200)/10,0)))</f>
        <v>100</v>
      </c>
      <c r="K42" s="96">
        <f>+IF(dwg!L42="","",IF(dwg!$E42-dwg!L42-200&lt;=0,0,10*ROUND((dwg!$E42-dwg!L42-200)/10,0)))</f>
        <v>270</v>
      </c>
      <c r="L42" s="96">
        <f>+IF(dwg!M42="","",IF(dwg!$E42-dwg!M42-200&lt;=0,0,10*ROUND((dwg!$E42-dwg!M42-200)/10,0)))</f>
        <v>350</v>
      </c>
      <c r="M42" s="96">
        <f>+IF(dwg!N42="","",IF(dwg!$E42-dwg!N42-200&lt;=0,0,10*ROUND((dwg!$E42-dwg!N42-200)/10,0)))</f>
        <v>410</v>
      </c>
      <c r="N42" s="96">
        <f>+IF(dwg!O42="","",IF(dwg!$E42-dwg!O42-200&lt;=0,0,10*ROUND((dwg!$E42-dwg!O42-200)/10,0)))</f>
        <v>190</v>
      </c>
      <c r="O42" s="96">
        <f>+IF(dwg!P42="","",IF(dwg!$E42-dwg!P42-200&lt;=0,0,10*ROUND((dwg!$E42-dwg!P42-200)/10,0)))</f>
        <v>850</v>
      </c>
      <c r="P42" s="96">
        <f>+IF(dwg!Q42="","",IF(dwg!$E42-dwg!Q42-200&lt;=0,0,10*ROUND((dwg!$E42-dwg!Q42-200)/10,0)))</f>
        <v>820</v>
      </c>
      <c r="Q42" s="96">
        <f>+IF(dwg!R42="","",IF(dwg!$E42-dwg!R42-200&lt;=0,0,10*ROUND((dwg!$E42-dwg!R42-200)/10,0)))</f>
        <v>420</v>
      </c>
      <c r="R42" s="96">
        <f>+IF(dwg!S42="","",IF(dwg!$E42-dwg!S42-200&lt;=0,0,10*ROUND((dwg!$E42-dwg!S42-200)/10,0)))</f>
        <v>320</v>
      </c>
      <c r="S42" s="102">
        <f>+IF(dwg!T42="","",IF(dwg!$E42-dwg!T42-200&lt;=0,0,10*ROUND((dwg!$E42-dwg!T42-200)/10,0)))</f>
        <v>290</v>
      </c>
      <c r="T42" s="96">
        <f>+IF(dwg!U42="","",IF(dwg!$E42-dwg!U42-200&lt;=0,0,10*ROUND((dwg!$E42-dwg!U42-200)/10,0)))</f>
        <v>370</v>
      </c>
      <c r="U42" s="96">
        <f>+IF(dwg!V42="","",IF(dwg!$E42-dwg!V42-200&lt;=0,0,10*ROUND((dwg!$E42-dwg!V42-200)/10,0)))</f>
        <v>750</v>
      </c>
      <c r="V42" s="96">
        <f>+IF(dwg!W42="","",IF(dwg!$E42-dwg!W42-200&lt;=0,0,10*ROUND((dwg!$E42-dwg!W42-200)/10,0)))</f>
        <v>810</v>
      </c>
      <c r="W42" s="96">
        <f>+IF(dwg!X42="","",IF(dwg!$E42-dwg!X42-200&lt;=0,0,10*ROUND((dwg!$E42-dwg!X42-200)/10,0)))</f>
        <v>220</v>
      </c>
      <c r="X42" s="96">
        <f>+IF(dwg!Y42="","",IF(dwg!$E42-dwg!Y42-200&lt;=0,0,10*ROUND((dwg!$E42-dwg!Y42-200)/10,0)))</f>
        <v>150</v>
      </c>
      <c r="Y42" s="96">
        <f>+IF(dwg!Z42="","",IF(dwg!$E42-dwg!Z42-200&lt;=0,0,10*ROUND((dwg!$E42-dwg!Z42-200)/10,0)))</f>
        <v>340</v>
      </c>
      <c r="Z42" s="96">
        <f>+IF(dwg!AA42="","",IF(dwg!$E42-dwg!AA42-200&lt;=0,0,10*ROUND((dwg!$E42-dwg!AA42-200)/10,0)))</f>
        <v>130</v>
      </c>
      <c r="AA42" s="96">
        <f>+IF(dwg!AB42="","",IF(dwg!$E42-dwg!AB42-200&lt;=0,0,10*ROUND((dwg!$E42-dwg!AB42-200)/10,0)))</f>
        <v>150</v>
      </c>
      <c r="AB42" s="96">
        <f>+IF(dwg!AC42="","",IF(dwg!$E42-dwg!AC42-200&lt;=0,0,10*ROUND((dwg!$E42-dwg!AC42-200)/10,0)))</f>
        <v>220</v>
      </c>
      <c r="AC42" s="96">
        <f>+IF(dwg!AD42="","",IF(dwg!$E42-dwg!AD42-200&lt;=0,0,10*ROUND((dwg!$E42-dwg!AD42-200)/10,0)))</f>
        <v>250</v>
      </c>
      <c r="AD42" s="96">
        <f>+IF(dwg!AE42="","",IF(dwg!$E42-dwg!AE42-200&lt;=0,0,10*ROUND((dwg!$E42-dwg!AE42-200)/10,0)))</f>
        <v>150</v>
      </c>
      <c r="AE42" s="96">
        <f>+IF(dwg!AF42="","",IF(dwg!$E42-dwg!AF42-200&lt;=0,0,10*ROUND((dwg!$E42-dwg!AF42-200)/10,0)))</f>
        <v>540</v>
      </c>
      <c r="AF42" s="96">
        <f>+IF(dwg!AG42="","",IF(dwg!$E42-dwg!AG42-200&lt;=0,0,10*ROUND((dwg!$E42-dwg!AG42-200)/10,0)))</f>
        <v>340</v>
      </c>
      <c r="AG42" s="99">
        <f t="shared" si="1"/>
        <v>9050</v>
      </c>
    </row>
    <row r="43" ht="12.75" customHeight="1">
      <c r="A43" s="96">
        <v>742.0</v>
      </c>
      <c r="B43" s="97" t="s">
        <v>28</v>
      </c>
      <c r="C43" s="100" t="s">
        <v>6</v>
      </c>
      <c r="D43" s="96"/>
      <c r="E43" s="106">
        <f>+IF(dwg!F43="","",IF(dwg!$E43-dwg!F43-200&lt;=0,0,10*ROUND((dwg!$E43-dwg!F43-200)/10,0)))</f>
        <v>0</v>
      </c>
      <c r="F43" s="106">
        <f>+IF(dwg!G43="","",IF(dwg!$E43-dwg!G43-200&lt;=0,0,10*ROUND((dwg!$E43-dwg!G43-200)/10,0)))</f>
        <v>0</v>
      </c>
      <c r="G43" s="106">
        <f>+IF(dwg!H43="","",IF(dwg!$E43-dwg!H43-200&lt;=0,0,10*ROUND((dwg!$E43-dwg!H43-200)/10,0)))</f>
        <v>130</v>
      </c>
      <c r="H43" s="106">
        <f>+IF(dwg!I43="","",IF(dwg!$E43-dwg!I43-200&lt;=0,0,10*ROUND((dwg!$E43-dwg!I43-200)/10,0)))</f>
        <v>50</v>
      </c>
      <c r="I43" s="106">
        <f>+IF(dwg!J43="","",IF(dwg!$E43-dwg!J43-200&lt;=0,0,10*ROUND((dwg!$E43-dwg!J43-200)/10,0)))</f>
        <v>50</v>
      </c>
      <c r="J43" s="96">
        <f>+IF(dwg!K43="","",IF(trans!J43-100&lt;=0,0,10*ROUND((trans!J43-100)/10,0)))</f>
        <v>0</v>
      </c>
      <c r="K43" s="96">
        <f>+IF(dwg!L43="","",IF(trans!K43-100&lt;=0,0,10*ROUND((trans!K43-100)/10,0)))</f>
        <v>30</v>
      </c>
      <c r="L43" s="96">
        <f>+IF(dwg!M43="","",IF(trans!L43-100&lt;=0,0,10*ROUND((trans!L43-100)/10,0)))</f>
        <v>50</v>
      </c>
      <c r="M43" s="96">
        <f>+IF(dwg!N43="","",IF(trans!M43-100&lt;=0,0,10*ROUND((trans!M43-100)/10,0)))</f>
        <v>60</v>
      </c>
      <c r="N43" s="96">
        <f>+IF(dwg!O43="","",IF(trans!N43-100&lt;=0,0,10*ROUND((trans!N43-100)/10,0)))</f>
        <v>0</v>
      </c>
      <c r="O43" s="96">
        <f>+IF(dwg!P43="","",IF(trans!O43-100&lt;=0,0,10*ROUND((trans!O43-100)/10,0)))</f>
        <v>180</v>
      </c>
      <c r="P43" s="96">
        <f>+IF(dwg!Q43="","",IF(trans!P43-100&lt;=0,0,10*ROUND((trans!P43-100)/10,0)))</f>
        <v>170</v>
      </c>
      <c r="Q43" s="96">
        <f>+IF(dwg!R43="","",IF(trans!Q43-100&lt;=0,0,10*ROUND((trans!Q43-100)/10,0)))</f>
        <v>80</v>
      </c>
      <c r="R43" s="96">
        <f>+IF(dwg!S43="","",IF(trans!R43-100&lt;=0,0,10*ROUND((trans!R43-100)/10,0)))</f>
        <v>0</v>
      </c>
      <c r="S43" s="102">
        <f>+IF(dwg!T43="","",IF(trans!S43-200&lt;=0,0,10*ROUND((trans!S43-200)/10,0)))</f>
        <v>0</v>
      </c>
      <c r="T43" s="96">
        <f>+IF(dwg!U43="","",IF(trans!T43-200&lt;=0,0,10*ROUND((trans!T43-200)/10,0)))</f>
        <v>0</v>
      </c>
      <c r="U43" s="96">
        <f>+IF(dwg!V43="","",IF(trans!U43-200&lt;=0,0,10*ROUND((trans!U43-200)/10,0)))</f>
        <v>0</v>
      </c>
      <c r="V43" s="96">
        <f>+IF(dwg!W43="","",IF(trans!V43-200&lt;=0,0,10*ROUND((trans!V43-200)/10,0)))</f>
        <v>0</v>
      </c>
      <c r="W43" s="96">
        <f>+IF(dwg!X43="","",IF(trans!W43-200&lt;=0,0,10*ROUND((trans!W43-200)/10,0)))</f>
        <v>0</v>
      </c>
      <c r="X43" s="96">
        <f>+IF(dwg!Y43="","",IF(trans!X43-200&lt;=0,0,10*ROUND((trans!X43-200)/10,0)))</f>
        <v>0</v>
      </c>
      <c r="Y43" s="96">
        <f>+IF(dwg!Z43="","",IF(trans!Y43-200&lt;=0,0,10*ROUND((trans!Y43-200)/10,0)))</f>
        <v>0</v>
      </c>
      <c r="Z43" s="96">
        <f>+IF(dwg!AA43="","",IF(trans!Z43-200&lt;=0,0,10*ROUND((trans!Z43-200)/10,0)))</f>
        <v>0</v>
      </c>
      <c r="AA43" s="96">
        <f>+IF(dwg!AB43="","",IF(trans!AA43-200&lt;=0,0,10*ROUND((trans!AA43-200)/10,0)))</f>
        <v>0</v>
      </c>
      <c r="AB43" s="96">
        <f>+IF(dwg!AC43="","",IF(trans!AB43-200&lt;=0,0,10*ROUND((trans!AB43-200)/10,0)))</f>
        <v>0</v>
      </c>
      <c r="AC43" s="96">
        <f>+IF(dwg!AD43="","",IF(trans!AC43-200&lt;=0,0,10*ROUND((trans!AC43-200)/10,0)))</f>
        <v>0</v>
      </c>
      <c r="AD43" s="96">
        <f>+IF(dwg!AE43="","",IF(trans!AD43-200&lt;=0,0,10*ROUND((trans!AD43-200)/10,0)))</f>
        <v>0</v>
      </c>
      <c r="AE43" s="96">
        <f>+IF(dwg!AF43="","",IF(trans!AE43-200&lt;=0,0,10*ROUND((trans!AE43-200)/10,0)))</f>
        <v>0</v>
      </c>
      <c r="AF43" s="96">
        <f>+IF(dwg!AG43="","",IF(trans!AF43-200&lt;=0,0,10*ROUND((trans!AF43-200)/10,0)))</f>
        <v>0</v>
      </c>
      <c r="AG43" s="99">
        <f t="shared" si="1"/>
        <v>800</v>
      </c>
    </row>
    <row r="44" ht="12.75" customHeight="1">
      <c r="A44" s="96">
        <v>743.0</v>
      </c>
      <c r="B44" s="97" t="s">
        <v>28</v>
      </c>
      <c r="C44" s="96" t="s">
        <v>419</v>
      </c>
      <c r="D44" s="96"/>
      <c r="E44" s="106">
        <f>+IF(dwg!F44="","",IF(dwg!$E44-dwg!F44-200&lt;=0,0,10*ROUND((dwg!$E44-dwg!F44-200)/10,0)))</f>
        <v>0</v>
      </c>
      <c r="F44" s="106">
        <f>+IF(dwg!G44="","",IF(dwg!$E44-dwg!G44-200&lt;=0,0,10*ROUND((dwg!$E44-dwg!G44-200)/10,0)))</f>
        <v>10</v>
      </c>
      <c r="G44" s="106">
        <f>+IF(dwg!H44="","",IF(dwg!$E44-dwg!H44-200&lt;=0,0,10*ROUND((dwg!$E44-dwg!H44-200)/10,0)))</f>
        <v>210</v>
      </c>
      <c r="H44" s="106">
        <f>+IF(dwg!I44="","",IF(dwg!$E44-dwg!I44-200&lt;=0,0,10*ROUND((dwg!$E44-dwg!I44-200)/10,0)))</f>
        <v>70</v>
      </c>
      <c r="I44" s="106">
        <f>+IF(dwg!J44="","",IF(dwg!$E44-dwg!J44-200&lt;=0,0,10*ROUND((dwg!$E44-dwg!J44-200)/10,0)))</f>
        <v>80</v>
      </c>
      <c r="J44" s="96" t="str">
        <f>+IF(dwg!K44="","",IF(dwg!$E44-dwg!K44-200&lt;=0,0,10*ROUND((dwg!$E44-dwg!K44-200)/10,0)))</f>
        <v/>
      </c>
      <c r="K44" s="96" t="str">
        <f>+IF(dwg!L44="","",IF(dwg!$E44-dwg!L44-200&lt;=0,0,10*ROUND((dwg!$E44-dwg!L44-200)/10,0)))</f>
        <v/>
      </c>
      <c r="L44" s="96" t="str">
        <f>+IF(dwg!M44="","",IF(dwg!$E44-dwg!M44-200&lt;=0,0,10*ROUND((dwg!$E44-dwg!M44-200)/10,0)))</f>
        <v/>
      </c>
      <c r="M44" s="96" t="str">
        <f>+IF(dwg!N44="","",IF(dwg!$E44-dwg!N44-200&lt;=0,0,10*ROUND((dwg!$E44-dwg!N44-200)/10,0)))</f>
        <v/>
      </c>
      <c r="N44" s="96" t="str">
        <f>+IF(dwg!O44="","",IF(dwg!$E44-dwg!O44-200&lt;=0,0,10*ROUND((dwg!$E44-dwg!O44-200)/10,0)))</f>
        <v/>
      </c>
      <c r="O44" s="96" t="str">
        <f>+IF(dwg!P44="","",IF(dwg!$E44-dwg!P44-200&lt;=0,0,10*ROUND((dwg!$E44-dwg!P44-200)/10,0)))</f>
        <v/>
      </c>
      <c r="P44" s="96" t="str">
        <f>+IF(dwg!Q44="","",IF(dwg!$E44-dwg!Q44-200&lt;=0,0,10*ROUND((dwg!$E44-dwg!Q44-200)/10,0)))</f>
        <v/>
      </c>
      <c r="Q44" s="96" t="str">
        <f>+IF(dwg!R44="","",IF(dwg!$E44-dwg!R44-200&lt;=0,0,10*ROUND((dwg!$E44-dwg!R44-200)/10,0)))</f>
        <v/>
      </c>
      <c r="R44" s="96" t="str">
        <f>+IF(dwg!S44="","",IF(dwg!$E44-dwg!S44-200&lt;=0,0,10*ROUND((dwg!$E44-dwg!S44-200)/10,0)))</f>
        <v/>
      </c>
      <c r="S44" s="102" t="str">
        <f>+IF(dwg!T44="","",IF(dwg!$E44-dwg!T44-200&lt;=0,0,10*ROUND((dwg!$E44-dwg!T44-200)/10,0)))</f>
        <v/>
      </c>
      <c r="T44" s="96" t="str">
        <f>+IF(dwg!U44="","",IF(dwg!$E44-dwg!U44-200&lt;=0,0,10*ROUND((dwg!$E44-dwg!U44-200)/10,0)))</f>
        <v/>
      </c>
      <c r="U44" s="96" t="str">
        <f>+IF(dwg!V44="","",IF(dwg!$E44-dwg!V44-200&lt;=0,0,10*ROUND((dwg!$E44-dwg!V44-200)/10,0)))</f>
        <v/>
      </c>
      <c r="V44" s="96" t="str">
        <f>+IF(dwg!W44="","",IF(dwg!$E44-dwg!W44-200&lt;=0,0,10*ROUND((dwg!$E44-dwg!W44-200)/10,0)))</f>
        <v/>
      </c>
      <c r="W44" s="96" t="str">
        <f>+IF(dwg!X44="","",IF(dwg!$E44-dwg!X44-200&lt;=0,0,10*ROUND((dwg!$E44-dwg!X44-200)/10,0)))</f>
        <v/>
      </c>
      <c r="X44" s="96" t="str">
        <f>+IF(dwg!Y44="","",IF(dwg!$E44-dwg!Y44-200&lt;=0,0,10*ROUND((dwg!$E44-dwg!Y44-200)/10,0)))</f>
        <v/>
      </c>
      <c r="Y44" s="96" t="str">
        <f>+IF(dwg!Z44="","",IF(dwg!$E44-dwg!Z44-200&lt;=0,0,10*ROUND((dwg!$E44-dwg!Z44-200)/10,0)))</f>
        <v/>
      </c>
      <c r="Z44" s="96" t="str">
        <f>+IF(dwg!AA44="","",IF(dwg!$E44-dwg!AA44-200&lt;=0,0,10*ROUND((dwg!$E44-dwg!AA44-200)/10,0)))</f>
        <v/>
      </c>
      <c r="AA44" s="96" t="str">
        <f>+IF(dwg!AB44="","",IF(dwg!$E44-dwg!AB44-200&lt;=0,0,10*ROUND((dwg!$E44-dwg!AB44-200)/10,0)))</f>
        <v/>
      </c>
      <c r="AB44" s="96" t="str">
        <f>+IF(dwg!AC44="","",IF(dwg!$E44-dwg!AC44-200&lt;=0,0,10*ROUND((dwg!$E44-dwg!AC44-200)/10,0)))</f>
        <v/>
      </c>
      <c r="AC44" s="96" t="str">
        <f>+IF(dwg!AD44="","",IF(dwg!$E44-dwg!AD44-200&lt;=0,0,10*ROUND((dwg!$E44-dwg!AD44-200)/10,0)))</f>
        <v/>
      </c>
      <c r="AD44" s="96" t="str">
        <f>+IF(dwg!AE44="","",IF(dwg!$E44-dwg!AE44-200&lt;=0,0,10*ROUND((dwg!$E44-dwg!AE44-200)/10,0)))</f>
        <v/>
      </c>
      <c r="AE44" s="96" t="str">
        <f>+IF(dwg!AF44="","",IF(dwg!$E44-dwg!AF44-200&lt;=0,0,10*ROUND((dwg!$E44-dwg!AF44-200)/10,0)))</f>
        <v/>
      </c>
      <c r="AF44" s="96" t="str">
        <f>+IF(dwg!AG44="","",IF(dwg!$E44-dwg!AG44-200&lt;=0,0,10*ROUND((dwg!$E44-dwg!AG44-200)/10,0)))</f>
        <v/>
      </c>
      <c r="AG44" s="99">
        <f t="shared" si="1"/>
        <v>370</v>
      </c>
    </row>
    <row r="45" ht="12.75" customHeight="1">
      <c r="A45" s="96">
        <v>744.0</v>
      </c>
      <c r="B45" s="97" t="s">
        <v>28</v>
      </c>
      <c r="C45" s="98" t="s">
        <v>29</v>
      </c>
      <c r="D45" s="96"/>
      <c r="E45" s="106">
        <f>+IF(dwg!F45="","",IF(dwg!$E45-dwg!F45-200&lt;=0,0,10*ROUND((dwg!$E45-dwg!F45-200)/10,0)))</f>
        <v>0</v>
      </c>
      <c r="F45" s="106">
        <f>+IF(dwg!G45="","",IF(dwg!$E45-dwg!G45-200&lt;=0,0,10*ROUND((dwg!$E45-dwg!G45-200)/10,0)))</f>
        <v>40</v>
      </c>
      <c r="G45" s="106">
        <f>+IF(dwg!H45="","",IF(dwg!$E45-dwg!H45-200&lt;=0,0,10*ROUND((dwg!$E45-dwg!H45-200)/10,0)))</f>
        <v>240</v>
      </c>
      <c r="H45" s="106">
        <f>+IF(dwg!I45="","",IF(dwg!$E45-dwg!I45-200&lt;=0,0,10*ROUND((dwg!$E45-dwg!I45-200)/10,0)))</f>
        <v>80</v>
      </c>
      <c r="I45" s="106">
        <f>+IF(dwg!J45="","",IF(dwg!$E45-dwg!J45-200&lt;=0,0,10*ROUND((dwg!$E45-dwg!J45-200)/10,0)))</f>
        <v>100</v>
      </c>
      <c r="J45" s="96">
        <f>+IF(dwg!K45="","",IF(dwg!$E45-dwg!K45-200&lt;=0,0,10*ROUND((dwg!$E45-dwg!K45-200)/10,0)))</f>
        <v>80</v>
      </c>
      <c r="K45" s="96">
        <f>+IF(dwg!L45="","",IF(dwg!$E45-dwg!L45-200&lt;=0,0,10*ROUND((dwg!$E45-dwg!L45-200)/10,0)))</f>
        <v>220</v>
      </c>
      <c r="L45" s="96">
        <f>+IF(dwg!M45="","",IF(dwg!$E45-dwg!M45-200&lt;=0,0,10*ROUND((dwg!$E45-dwg!M45-200)/10,0)))</f>
        <v>260</v>
      </c>
      <c r="M45" s="96">
        <f>+IF(dwg!N45="","",IF(dwg!$E45-dwg!N45-200&lt;=0,0,10*ROUND((dwg!$E45-dwg!N45-200)/10,0)))</f>
        <v>290</v>
      </c>
      <c r="N45" s="96">
        <f>+IF(dwg!O45="","",IF(dwg!$E45-dwg!O45-200&lt;=0,0,10*ROUND((dwg!$E45-dwg!O45-200)/10,0)))</f>
        <v>140</v>
      </c>
      <c r="O45" s="96">
        <f>+IF(dwg!P45="","",IF(dwg!$E45-dwg!P45-200&lt;=0,0,10*ROUND((dwg!$E45-dwg!P45-200)/10,0)))</f>
        <v>520</v>
      </c>
      <c r="P45" s="96">
        <f>+IF(dwg!Q45="","",IF(dwg!$E45-dwg!Q45-200&lt;=0,0,10*ROUND((dwg!$E45-dwg!Q45-200)/10,0)))</f>
        <v>570</v>
      </c>
      <c r="Q45" s="96">
        <f>+IF(dwg!R45="","",IF(dwg!$E45-dwg!R45-200&lt;=0,0,10*ROUND((dwg!$E45-dwg!R45-200)/10,0)))</f>
        <v>370</v>
      </c>
      <c r="R45" s="96">
        <f>+IF(dwg!S45="","",IF(dwg!$E45-dwg!S45-200&lt;=0,0,10*ROUND((dwg!$E45-dwg!S45-200)/10,0)))</f>
        <v>250</v>
      </c>
      <c r="S45" s="102">
        <f>+IF(dwg!T45="","",IF(dwg!$E45-dwg!T45-200&lt;=0,0,10*ROUND((dwg!$E45-dwg!T45-200)/10,0)))</f>
        <v>310</v>
      </c>
      <c r="T45" s="96">
        <f>+IF(dwg!U45="","",IF(dwg!$E45-dwg!U45-200&lt;=0,0,10*ROUND((dwg!$E45-dwg!U45-200)/10,0)))</f>
        <v>390</v>
      </c>
      <c r="U45" s="96">
        <f>+IF(dwg!V45="","",IF(dwg!$E45-dwg!V45-200&lt;=0,0,10*ROUND((dwg!$E45-dwg!V45-200)/10,0)))</f>
        <v>560</v>
      </c>
      <c r="V45" s="96">
        <f>+IF(dwg!W45="","",IF(dwg!$E45-dwg!W45-200&lt;=0,0,10*ROUND((dwg!$E45-dwg!W45-200)/10,0)))</f>
        <v>570</v>
      </c>
      <c r="W45" s="96">
        <f>+IF(dwg!X45="","",IF(dwg!$E45-dwg!X45-200&lt;=0,0,10*ROUND((dwg!$E45-dwg!X45-200)/10,0)))</f>
        <v>210</v>
      </c>
      <c r="X45" s="96">
        <f>+IF(dwg!Y45="","",IF(dwg!$E45-dwg!Y45-200&lt;=0,0,10*ROUND((dwg!$E45-dwg!Y45-200)/10,0)))</f>
        <v>170</v>
      </c>
      <c r="Y45" s="96">
        <f>+IF(dwg!Z45="","",IF(dwg!$E45-dwg!Z45-200&lt;=0,0,10*ROUND((dwg!$E45-dwg!Z45-200)/10,0)))</f>
        <v>330</v>
      </c>
      <c r="Z45" s="96">
        <f>+IF(dwg!AA45="","",IF(dwg!$E45-dwg!AA45-200&lt;=0,0,10*ROUND((dwg!$E45-dwg!AA45-200)/10,0)))</f>
        <v>160</v>
      </c>
      <c r="AA45" s="96">
        <f>+IF(dwg!AB45="","",IF(dwg!$E45-dwg!AB45-200&lt;=0,0,10*ROUND((dwg!$E45-dwg!AB45-200)/10,0)))</f>
        <v>190</v>
      </c>
      <c r="AB45" s="96">
        <f>+IF(dwg!AC45="","",IF(dwg!$E45-dwg!AC45-200&lt;=0,0,10*ROUND((dwg!$E45-dwg!AC45-200)/10,0)))</f>
        <v>190</v>
      </c>
      <c r="AC45" s="96">
        <f>+IF(dwg!AD45="","",IF(dwg!$E45-dwg!AD45-200&lt;=0,0,10*ROUND((dwg!$E45-dwg!AD45-200)/10,0)))</f>
        <v>240</v>
      </c>
      <c r="AD45" s="96">
        <f>+IF(dwg!AE45="","",IF(dwg!$E45-dwg!AE45-200&lt;=0,0,10*ROUND((dwg!$E45-dwg!AE45-200)/10,0)))</f>
        <v>150</v>
      </c>
      <c r="AE45" s="96">
        <f>+IF(dwg!AF45="","",IF(dwg!$E45-dwg!AF45-200&lt;=0,0,10*ROUND((dwg!$E45-dwg!AF45-200)/10,0)))</f>
        <v>510</v>
      </c>
      <c r="AF45" s="96">
        <f>+IF(dwg!AG45="","",IF(dwg!$E45-dwg!AG45-200&lt;=0,0,10*ROUND((dwg!$E45-dwg!AG45-200)/10,0)))</f>
        <v>320</v>
      </c>
      <c r="AG45" s="99">
        <f t="shared" si="1"/>
        <v>7460</v>
      </c>
    </row>
    <row r="46" ht="12.75" customHeight="1">
      <c r="A46" s="96">
        <v>745.0</v>
      </c>
      <c r="B46" s="97" t="s">
        <v>28</v>
      </c>
      <c r="C46" s="96" t="s">
        <v>419</v>
      </c>
      <c r="D46" s="96"/>
      <c r="E46" s="106">
        <f>+IF(dwg!F46="","",IF(dwg!$E46-dwg!F46-200&lt;=0,0,10*ROUND((dwg!$E46-dwg!F46-200)/10,0)))</f>
        <v>0</v>
      </c>
      <c r="F46" s="106">
        <f>+IF(dwg!G46="","",IF(dwg!$E46-dwg!G46-200&lt;=0,0,10*ROUND((dwg!$E46-dwg!G46-200)/10,0)))</f>
        <v>30</v>
      </c>
      <c r="G46" s="106">
        <f>+IF(dwg!H46="","",IF(dwg!$E46-dwg!H46-200&lt;=0,0,10*ROUND((dwg!$E46-dwg!H46-200)/10,0)))</f>
        <v>260</v>
      </c>
      <c r="H46" s="106">
        <f>+IF(dwg!I46="","",IF(dwg!$E46-dwg!I46-200&lt;=0,0,10*ROUND((dwg!$E46-dwg!I46-200)/10,0)))</f>
        <v>90</v>
      </c>
      <c r="I46" s="106">
        <f>+IF(dwg!J46="","",IF(dwg!$E46-dwg!J46-200&lt;=0,0,10*ROUND((dwg!$E46-dwg!J46-200)/10,0)))</f>
        <v>90</v>
      </c>
      <c r="J46" s="96" t="str">
        <f>+IF(dwg!K46="","",IF(dwg!$E46-dwg!K46-200&lt;=0,0,10*ROUND((dwg!$E46-dwg!K46-200)/10,0)))</f>
        <v/>
      </c>
      <c r="K46" s="96" t="str">
        <f>+IF(dwg!L46="","",IF(dwg!$E46-dwg!L46-200&lt;=0,0,10*ROUND((dwg!$E46-dwg!L46-200)/10,0)))</f>
        <v/>
      </c>
      <c r="L46" s="96" t="str">
        <f>+IF(dwg!M46="","",IF(dwg!$E46-dwg!M46-200&lt;=0,0,10*ROUND((dwg!$E46-dwg!M46-200)/10,0)))</f>
        <v/>
      </c>
      <c r="M46" s="96" t="str">
        <f>+IF(dwg!N46="","",IF(dwg!$E46-dwg!N46-200&lt;=0,0,10*ROUND((dwg!$E46-dwg!N46-200)/10,0)))</f>
        <v/>
      </c>
      <c r="N46" s="96" t="str">
        <f>+IF(dwg!O46="","",IF(dwg!$E46-dwg!O46-200&lt;=0,0,10*ROUND((dwg!$E46-dwg!O46-200)/10,0)))</f>
        <v/>
      </c>
      <c r="O46" s="96" t="str">
        <f>+IF(dwg!P46="","",IF(dwg!$E46-dwg!P46-200&lt;=0,0,10*ROUND((dwg!$E46-dwg!P46-200)/10,0)))</f>
        <v/>
      </c>
      <c r="P46" s="96" t="str">
        <f>+IF(dwg!Q46="","",IF(dwg!$E46-dwg!Q46-200&lt;=0,0,10*ROUND((dwg!$E46-dwg!Q46-200)/10,0)))</f>
        <v/>
      </c>
      <c r="Q46" s="96" t="str">
        <f>+IF(dwg!R46="","",IF(dwg!$E46-dwg!R46-200&lt;=0,0,10*ROUND((dwg!$E46-dwg!R46-200)/10,0)))</f>
        <v/>
      </c>
      <c r="R46" s="96" t="str">
        <f>+IF(dwg!S46="","",IF(dwg!$E46-dwg!S46-200&lt;=0,0,10*ROUND((dwg!$E46-dwg!S46-200)/10,0)))</f>
        <v/>
      </c>
      <c r="S46" s="102" t="str">
        <f>+IF(dwg!T46="","",IF(dwg!$E46-dwg!T46-200&lt;=0,0,10*ROUND((dwg!$E46-dwg!T46-200)/10,0)))</f>
        <v/>
      </c>
      <c r="T46" s="96" t="str">
        <f>+IF(dwg!U46="","",IF(dwg!$E46-dwg!U46-200&lt;=0,0,10*ROUND((dwg!$E46-dwg!U46-200)/10,0)))</f>
        <v/>
      </c>
      <c r="U46" s="96" t="str">
        <f>+IF(dwg!V46="","",IF(dwg!$E46-dwg!V46-200&lt;=0,0,10*ROUND((dwg!$E46-dwg!V46-200)/10,0)))</f>
        <v/>
      </c>
      <c r="V46" s="96" t="str">
        <f>+IF(dwg!W46="","",IF(dwg!$E46-dwg!W46-200&lt;=0,0,10*ROUND((dwg!$E46-dwg!W46-200)/10,0)))</f>
        <v/>
      </c>
      <c r="W46" s="96" t="str">
        <f>+IF(dwg!X46="","",IF(dwg!$E46-dwg!X46-200&lt;=0,0,10*ROUND((dwg!$E46-dwg!X46-200)/10,0)))</f>
        <v/>
      </c>
      <c r="X46" s="96" t="str">
        <f>+IF(dwg!Y46="","",IF(dwg!$E46-dwg!Y46-200&lt;=0,0,10*ROUND((dwg!$E46-dwg!Y46-200)/10,0)))</f>
        <v/>
      </c>
      <c r="Y46" s="96" t="str">
        <f>+IF(dwg!Z46="","",IF(dwg!$E46-dwg!Z46-200&lt;=0,0,10*ROUND((dwg!$E46-dwg!Z46-200)/10,0)))</f>
        <v/>
      </c>
      <c r="Z46" s="96" t="str">
        <f>+IF(dwg!AA46="","",IF(dwg!$E46-dwg!AA46-200&lt;=0,0,10*ROUND((dwg!$E46-dwg!AA46-200)/10,0)))</f>
        <v/>
      </c>
      <c r="AA46" s="96" t="str">
        <f>+IF(dwg!AB46="","",IF(dwg!$E46-dwg!AB46-200&lt;=0,0,10*ROUND((dwg!$E46-dwg!AB46-200)/10,0)))</f>
        <v/>
      </c>
      <c r="AB46" s="96" t="str">
        <f>+IF(dwg!AC46="","",IF(dwg!$E46-dwg!AC46-200&lt;=0,0,10*ROUND((dwg!$E46-dwg!AC46-200)/10,0)))</f>
        <v/>
      </c>
      <c r="AC46" s="96" t="str">
        <f>+IF(dwg!AD46="","",IF(dwg!$E46-dwg!AD46-200&lt;=0,0,10*ROUND((dwg!$E46-dwg!AD46-200)/10,0)))</f>
        <v/>
      </c>
      <c r="AD46" s="96" t="str">
        <f>+IF(dwg!AE46="","",IF(dwg!$E46-dwg!AE46-200&lt;=0,0,10*ROUND((dwg!$E46-dwg!AE46-200)/10,0)))</f>
        <v/>
      </c>
      <c r="AE46" s="96" t="str">
        <f>+IF(dwg!AF46="","",IF(dwg!$E46-dwg!AF46-200&lt;=0,0,10*ROUND((dwg!$E46-dwg!AF46-200)/10,0)))</f>
        <v/>
      </c>
      <c r="AF46" s="96" t="str">
        <f>+IF(dwg!AG46="","",IF(dwg!$E46-dwg!AG46-200&lt;=0,0,10*ROUND((dwg!$E46-dwg!AG46-200)/10,0)))</f>
        <v/>
      </c>
      <c r="AG46" s="99">
        <f t="shared" si="1"/>
        <v>470</v>
      </c>
    </row>
    <row r="47" ht="12.75" customHeight="1">
      <c r="A47" s="96">
        <v>746.0</v>
      </c>
      <c r="B47" s="97" t="s">
        <v>26</v>
      </c>
      <c r="C47" s="100" t="s">
        <v>6</v>
      </c>
      <c r="D47" s="96"/>
      <c r="E47" s="106">
        <f>+IF(dwg!F47="","",IF(dwg!$E47-dwg!F47-200&lt;=0,0,10*ROUND((dwg!$E47-dwg!F47-200)/10,0)))</f>
        <v>0</v>
      </c>
      <c r="F47" s="106">
        <f>+IF(dwg!G47="","",IF(dwg!$E47-dwg!G47-200&lt;=0,0,10*ROUND((dwg!$E47-dwg!G47-200)/10,0)))</f>
        <v>0</v>
      </c>
      <c r="G47" s="106">
        <f>+IF(dwg!H47="","",IF(dwg!$E47-dwg!H47-200&lt;=0,0,10*ROUND((dwg!$E47-dwg!H47-200)/10,0)))</f>
        <v>40</v>
      </c>
      <c r="H47" s="106">
        <f>+IF(dwg!I47="","",IF(dwg!$E47-dwg!I47-200&lt;=0,0,10*ROUND((dwg!$E47-dwg!I47-200)/10,0)))</f>
        <v>60</v>
      </c>
      <c r="I47" s="106">
        <f>+IF(dwg!J47="","",IF(dwg!$E47-dwg!J47-200&lt;=0,0,10*ROUND((dwg!$E47-dwg!J47-200)/10,0)))</f>
        <v>50</v>
      </c>
      <c r="J47" s="96">
        <f>+IF(dwg!K47="","",IF(trans!J47-100&lt;=0,0,10*ROUND((trans!J47-100)/10,0)))</f>
        <v>0</v>
      </c>
      <c r="K47" s="96">
        <f>+IF(dwg!L47="","",IF(trans!K47-100&lt;=0,0,10*ROUND((trans!K47-100)/10,0)))</f>
        <v>0</v>
      </c>
      <c r="L47" s="96">
        <f>+IF(dwg!M47="","",IF(trans!L47-100&lt;=0,0,10*ROUND((trans!L47-100)/10,0)))</f>
        <v>0</v>
      </c>
      <c r="M47" s="96">
        <f>+IF(dwg!N47="","",IF(trans!M47-100&lt;=0,0,10*ROUND((trans!M47-100)/10,0)))</f>
        <v>50</v>
      </c>
      <c r="N47" s="96">
        <f>+IF(dwg!O47="","",IF(trans!N47-100&lt;=0,0,10*ROUND((trans!N47-100)/10,0)))</f>
        <v>0</v>
      </c>
      <c r="O47" s="96">
        <f>+IF(dwg!P47="","",IF(trans!O47-100&lt;=0,0,10*ROUND((trans!O47-100)/10,0)))</f>
        <v>260</v>
      </c>
      <c r="P47" s="96">
        <f>+IF(dwg!Q47="","",IF(trans!P47-100&lt;=0,0,10*ROUND((trans!P47-100)/10,0)))</f>
        <v>300</v>
      </c>
      <c r="Q47" s="96">
        <f>+IF(dwg!R47="","",IF(trans!Q47-100&lt;=0,0,10*ROUND((trans!Q47-100)/10,0)))</f>
        <v>130</v>
      </c>
      <c r="R47" s="96">
        <f>+IF(dwg!S47="","",IF(trans!R47-100&lt;=0,0,10*ROUND((trans!R47-100)/10,0)))</f>
        <v>70</v>
      </c>
      <c r="S47" s="102">
        <f>+IF(dwg!T47="","",IF(trans!S47-200&lt;=0,0,10*ROUND((trans!S47-200)/10,0)))</f>
        <v>0</v>
      </c>
      <c r="T47" s="96">
        <f>+IF(dwg!U47="","",IF(trans!T47-200&lt;=0,0,10*ROUND((trans!T47-200)/10,0)))</f>
        <v>30</v>
      </c>
      <c r="U47" s="96">
        <f>+IF(dwg!V47="","",IF(trans!U47-200&lt;=0,0,10*ROUND((trans!U47-200)/10,0)))</f>
        <v>120</v>
      </c>
      <c r="V47" s="96">
        <f>+IF(dwg!W47="","",IF(trans!V47-200&lt;=0,0,10*ROUND((trans!V47-200)/10,0)))</f>
        <v>120</v>
      </c>
      <c r="W47" s="96">
        <f>+IF(dwg!X47="","",IF(trans!W47-200&lt;=0,0,10*ROUND((trans!W47-200)/10,0)))</f>
        <v>0</v>
      </c>
      <c r="X47" s="96">
        <f>+IF(dwg!Y47="","",IF(trans!X47-200&lt;=0,0,10*ROUND((trans!X47-200)/10,0)))</f>
        <v>0</v>
      </c>
      <c r="Y47" s="96">
        <f>+IF(dwg!Z47="","",IF(trans!Y47-200&lt;=0,0,10*ROUND((trans!Y47-200)/10,0)))</f>
        <v>0</v>
      </c>
      <c r="Z47" s="96">
        <f>+IF(dwg!AA47="","",IF(trans!Z47-200&lt;=0,0,10*ROUND((trans!Z47-200)/10,0)))</f>
        <v>0</v>
      </c>
      <c r="AA47" s="96">
        <f>+IF(dwg!AB47="","",IF(trans!AA47-200&lt;=0,0,10*ROUND((trans!AA47-200)/10,0)))</f>
        <v>0</v>
      </c>
      <c r="AB47" s="96">
        <f>+IF(dwg!AC47="","",IF(trans!AB47-200&lt;=0,0,10*ROUND((trans!AB47-200)/10,0)))</f>
        <v>0</v>
      </c>
      <c r="AC47" s="96">
        <f>+IF(dwg!AD47="","",IF(trans!AC47-200&lt;=0,0,10*ROUND((trans!AC47-200)/10,0)))</f>
        <v>0</v>
      </c>
      <c r="AD47" s="96">
        <f>+IF(dwg!AE47="","",IF(trans!AD47-200&lt;=0,0,10*ROUND((trans!AD47-200)/10,0)))</f>
        <v>0</v>
      </c>
      <c r="AE47" s="96">
        <f>+IF(dwg!AF47="","",IF(trans!AE47-200&lt;=0,0,10*ROUND((trans!AE47-200)/10,0)))</f>
        <v>0</v>
      </c>
      <c r="AF47" s="96">
        <f>+IF(dwg!AG47="","",IF(trans!AF47-200&lt;=0,0,10*ROUND((trans!AF47-200)/10,0)))</f>
        <v>0</v>
      </c>
      <c r="AG47" s="99">
        <f t="shared" si="1"/>
        <v>1230</v>
      </c>
    </row>
    <row r="48" ht="12.75" customHeight="1">
      <c r="A48" s="96">
        <v>747.0</v>
      </c>
      <c r="B48" s="97" t="s">
        <v>26</v>
      </c>
      <c r="C48" s="100" t="s">
        <v>6</v>
      </c>
      <c r="D48" s="96"/>
      <c r="E48" s="106">
        <f>+IF(dwg!F48="","",IF(dwg!$E48-dwg!F48-200&lt;=0,0,10*ROUND((dwg!$E48-dwg!F48-200)/10,0)))</f>
        <v>0</v>
      </c>
      <c r="F48" s="106">
        <f>+IF(dwg!G48="","",IF(dwg!$E48-dwg!G48-200&lt;=0,0,10*ROUND((dwg!$E48-dwg!G48-200)/10,0)))</f>
        <v>60</v>
      </c>
      <c r="G48" s="106">
        <f>+IF(dwg!H48="","",IF(dwg!$E48-dwg!H48-200&lt;=0,0,10*ROUND((dwg!$E48-dwg!H48-200)/10,0)))</f>
        <v>240</v>
      </c>
      <c r="H48" s="106">
        <f>+IF(dwg!I48="","",IF(dwg!$E48-dwg!I48-200&lt;=0,0,10*ROUND((dwg!$E48-dwg!I48-200)/10,0)))</f>
        <v>110</v>
      </c>
      <c r="I48" s="106">
        <f>+IF(dwg!J48="","",IF(dwg!$E48-dwg!J48-200&lt;=0,0,10*ROUND((dwg!$E48-dwg!J48-200)/10,0)))</f>
        <v>90</v>
      </c>
      <c r="J48" s="96">
        <f>+IF(dwg!K48="","",IF(trans!J48-100&lt;=0,0,10*ROUND((trans!J48-100)/10,0)))</f>
        <v>0</v>
      </c>
      <c r="K48" s="96">
        <f>+IF(dwg!L48="","",IF(trans!K48-100&lt;=0,0,10*ROUND((trans!K48-100)/10,0)))</f>
        <v>30</v>
      </c>
      <c r="L48" s="96">
        <f>+IF(dwg!M48="","",IF(trans!L48-100&lt;=0,0,10*ROUND((trans!L48-100)/10,0)))</f>
        <v>50</v>
      </c>
      <c r="M48" s="96">
        <f>+IF(dwg!N48="","",IF(trans!M48-100&lt;=0,0,10*ROUND((trans!M48-100)/10,0)))</f>
        <v>120</v>
      </c>
      <c r="N48" s="96">
        <f>+IF(dwg!O48="","",IF(trans!N48-100&lt;=0,0,10*ROUND((trans!N48-100)/10,0)))</f>
        <v>10</v>
      </c>
      <c r="O48" s="96">
        <f>+IF(dwg!P48="","",IF(trans!O48-100&lt;=0,0,10*ROUND((trans!O48-100)/10,0)))</f>
        <v>250</v>
      </c>
      <c r="P48" s="96">
        <f>+IF(dwg!Q48="","",IF(trans!P48-100&lt;=0,0,10*ROUND((trans!P48-100)/10,0)))</f>
        <v>290</v>
      </c>
      <c r="Q48" s="96">
        <f>+IF(dwg!R48="","",IF(trans!Q48-100&lt;=0,0,10*ROUND((trans!Q48-100)/10,0)))</f>
        <v>190</v>
      </c>
      <c r="R48" s="96">
        <f>+IF(dwg!S48="","",IF(trans!R48-100&lt;=0,0,10*ROUND((trans!R48-100)/10,0)))</f>
        <v>110</v>
      </c>
      <c r="S48" s="102">
        <f>+IF(dwg!T48="","",IF(trans!S48-200&lt;=0,0,10*ROUND((trans!S48-200)/10,0)))</f>
        <v>0</v>
      </c>
      <c r="T48" s="96">
        <f>+IF(dwg!U48="","",IF(trans!T48-200&lt;=0,0,10*ROUND((trans!T48-200)/10,0)))</f>
        <v>40</v>
      </c>
      <c r="U48" s="96">
        <f>+IF(dwg!V48="","",IF(trans!U48-200&lt;=0,0,10*ROUND((trans!U48-200)/10,0)))</f>
        <v>110</v>
      </c>
      <c r="V48" s="96">
        <f>+IF(dwg!W48="","",IF(trans!V48-200&lt;=0,0,10*ROUND((trans!V48-200)/10,0)))</f>
        <v>160</v>
      </c>
      <c r="W48" s="96">
        <f>+IF(dwg!X48="","",IF(trans!W48-200&lt;=0,0,10*ROUND((trans!W48-200)/10,0)))</f>
        <v>0</v>
      </c>
      <c r="X48" s="96">
        <f>+IF(dwg!Y48="","",IF(trans!X48-200&lt;=0,0,10*ROUND((trans!X48-200)/10,0)))</f>
        <v>0</v>
      </c>
      <c r="Y48" s="96">
        <f>+IF(dwg!Z48="","",IF(trans!Y48-200&lt;=0,0,10*ROUND((trans!Y48-200)/10,0)))</f>
        <v>0</v>
      </c>
      <c r="Z48" s="96">
        <f>+IF(dwg!AA48="","",IF(trans!Z48-200&lt;=0,0,10*ROUND((trans!Z48-200)/10,0)))</f>
        <v>0</v>
      </c>
      <c r="AA48" s="96">
        <f>+IF(dwg!AB48="","",IF(trans!AA48-200&lt;=0,0,10*ROUND((trans!AA48-200)/10,0)))</f>
        <v>0</v>
      </c>
      <c r="AB48" s="96">
        <f>+IF(dwg!AC48="","",IF(trans!AB48-200&lt;=0,0,10*ROUND((trans!AB48-200)/10,0)))</f>
        <v>0</v>
      </c>
      <c r="AC48" s="96">
        <f>+IF(dwg!AD48="","",IF(trans!AC48-200&lt;=0,0,10*ROUND((trans!AC48-200)/10,0)))</f>
        <v>0</v>
      </c>
      <c r="AD48" s="96">
        <f>+IF(dwg!AE48="","",IF(trans!AD48-200&lt;=0,0,10*ROUND((trans!AD48-200)/10,0)))</f>
        <v>0</v>
      </c>
      <c r="AE48" s="96">
        <f>+IF(dwg!AF48="","",IF(trans!AE48-200&lt;=0,0,10*ROUND((trans!AE48-200)/10,0)))</f>
        <v>0</v>
      </c>
      <c r="AF48" s="96">
        <f>+IF(dwg!AG48="","",IF(trans!AF48-200&lt;=0,0,10*ROUND((trans!AF48-200)/10,0)))</f>
        <v>0</v>
      </c>
      <c r="AG48" s="99">
        <f t="shared" si="1"/>
        <v>1860</v>
      </c>
    </row>
    <row r="49" ht="12.75" customHeight="1">
      <c r="A49" s="96">
        <v>748.0</v>
      </c>
      <c r="B49" s="97" t="s">
        <v>26</v>
      </c>
      <c r="C49" s="100" t="s">
        <v>6</v>
      </c>
      <c r="D49" s="96"/>
      <c r="E49" s="106">
        <f>+IF(dwg!F49="","",IF(dwg!$E49-dwg!F49-200&lt;=0,0,10*ROUND((dwg!$E49-dwg!F49-200)/10,0)))</f>
        <v>0</v>
      </c>
      <c r="F49" s="106">
        <f>+IF(dwg!G49="","",IF(dwg!$E49-dwg!G49-200&lt;=0,0,10*ROUND((dwg!$E49-dwg!G49-200)/10,0)))</f>
        <v>130</v>
      </c>
      <c r="G49" s="106">
        <f>330+250</f>
        <v>580</v>
      </c>
      <c r="H49" s="106">
        <f>+IF(dwg!I49="","",IF(dwg!$E49-dwg!I49-200&lt;=0,0,10*ROUND((dwg!$E49-dwg!I49-200)/10,0)))</f>
        <v>0</v>
      </c>
      <c r="I49" s="106">
        <f>+IF(dwg!J49="","",IF(dwg!$E49-dwg!J49-200&lt;=0,0,10*ROUND((dwg!$E49-dwg!J49-200)/10,0)))</f>
        <v>40</v>
      </c>
      <c r="J49" s="96">
        <f>+IF(dwg!K49="","",IF(trans!J49-100&lt;=0,0,10*ROUND((trans!J49-100)/10,0)))</f>
        <v>0</v>
      </c>
      <c r="K49" s="96">
        <f>+IF(dwg!L49="","",IF(trans!K49-100&lt;=0,0,10*ROUND((trans!K49-100)/10,0)))</f>
        <v>90</v>
      </c>
      <c r="L49" s="96">
        <f>+IF(dwg!M49="","",IF(trans!L49-100&lt;=0,0,10*ROUND((trans!L49-100)/10,0)))</f>
        <v>150</v>
      </c>
      <c r="M49" s="96">
        <f>+IF(dwg!N49="","",IF(trans!M49-100&lt;=0,0,10*ROUND((trans!M49-100)/10,0)))</f>
        <v>260</v>
      </c>
      <c r="N49" s="96">
        <f>+IF(dwg!O49="","",IF(trans!N49-100&lt;=0,0,10*ROUND((trans!N49-100)/10,0)))</f>
        <v>90</v>
      </c>
      <c r="O49" s="96">
        <f>+IF(dwg!P49="","",IF(trans!O49-100&lt;=0,0,10*ROUND((trans!O49-100)/10,0)))</f>
        <v>610</v>
      </c>
      <c r="P49" s="96">
        <f>+IF(dwg!Q49="","",IF(trans!P49-100&lt;=0,0,10*ROUND((trans!P49-100)/10,0)))</f>
        <v>630</v>
      </c>
      <c r="Q49" s="96">
        <f>+IF(dwg!R49="","",IF(trans!Q49-100&lt;=0,0,10*ROUND((trans!Q49-100)/10,0)))</f>
        <v>320</v>
      </c>
      <c r="R49" s="96">
        <f>+IF(dwg!S49="","",IF(trans!R49-100&lt;=0,0,10*ROUND((trans!R49-100)/10,0)))</f>
        <v>200</v>
      </c>
      <c r="S49" s="102">
        <f>+IF(dwg!T49="","",IF(trans!S49-200&lt;=0,0,10*ROUND((trans!S49-200)/10,0)))</f>
        <v>110</v>
      </c>
      <c r="T49" s="96">
        <f>+IF(dwg!U49="","",IF(trans!T49-200&lt;=0,0,10*ROUND((trans!T49-200)/10,0)))</f>
        <v>130</v>
      </c>
      <c r="U49" s="96">
        <f>+IF(dwg!V49="","",IF(trans!U49-200&lt;=0,0,10*ROUND((trans!U49-200)/10,0)))</f>
        <v>240</v>
      </c>
      <c r="V49" s="96">
        <f>+IF(dwg!W49="","",IF(trans!V49-200&lt;=0,0,10*ROUND((trans!V49-200)/10,0)))</f>
        <v>180</v>
      </c>
      <c r="W49" s="96">
        <f>+IF(dwg!X49="","",IF(trans!W49-200&lt;=0,0,10*ROUND((trans!W49-200)/10,0)))</f>
        <v>0</v>
      </c>
      <c r="X49" s="96">
        <f>+IF(dwg!Y49="","",IF(trans!X49-200&lt;=0,0,10*ROUND((trans!X49-200)/10,0)))</f>
        <v>0</v>
      </c>
      <c r="Y49" s="96">
        <f>+IF(dwg!Z49="","",IF(trans!Y49-200&lt;=0,0,10*ROUND((trans!Y49-200)/10,0)))</f>
        <v>0</v>
      </c>
      <c r="Z49" s="96">
        <f>+IF(dwg!AA49="","",IF(trans!Z49-200&lt;=0,0,10*ROUND((trans!Z49-200)/10,0)))</f>
        <v>0</v>
      </c>
      <c r="AA49" s="96">
        <f>+IF(dwg!AB49="","",IF(trans!AA49-200&lt;=0,0,10*ROUND((trans!AA49-200)/10,0)))</f>
        <v>0</v>
      </c>
      <c r="AB49" s="96">
        <f>+IF(dwg!AC49="","",IF(trans!AB49-200&lt;=0,0,10*ROUND((trans!AB49-200)/10,0)))</f>
        <v>0</v>
      </c>
      <c r="AC49" s="96">
        <f>+IF(dwg!AD49="","",IF(trans!AC49-200&lt;=0,0,10*ROUND((trans!AC49-200)/10,0)))</f>
        <v>0</v>
      </c>
      <c r="AD49" s="96">
        <f>+IF(dwg!AE49="","",IF(trans!AD49-200&lt;=0,0,10*ROUND((trans!AD49-200)/10,0)))</f>
        <v>0</v>
      </c>
      <c r="AE49" s="96">
        <f>+IF(dwg!AF49="","",IF(trans!AE49-200&lt;=0,0,10*ROUND((trans!AE49-200)/10,0)))</f>
        <v>0</v>
      </c>
      <c r="AF49" s="96">
        <f>+IF(dwg!AG49="","",IF(trans!AF49-200&lt;=0,0,10*ROUND((trans!AF49-200)/10,0)))</f>
        <v>0</v>
      </c>
      <c r="AG49" s="99">
        <f t="shared" si="1"/>
        <v>3760</v>
      </c>
    </row>
    <row r="50" ht="12.75" customHeight="1">
      <c r="A50" s="96">
        <v>749.0</v>
      </c>
      <c r="B50" s="97" t="s">
        <v>26</v>
      </c>
      <c r="C50" s="98" t="s">
        <v>29</v>
      </c>
      <c r="D50" s="96"/>
      <c r="E50" s="106">
        <f>+IF(dwg!F50="","",IF(dwg!$E50-dwg!F50-200&lt;=0,0,10*ROUND((dwg!$E50-dwg!F50-200)/10,0)))</f>
        <v>0</v>
      </c>
      <c r="F50" s="106">
        <f>+IF(dwg!G50="","",IF(dwg!$E50-dwg!G50-200&lt;=0,0,10*ROUND((dwg!$E50-dwg!G50-200)/10,0)))</f>
        <v>0</v>
      </c>
      <c r="G50" s="106">
        <f>+IF(dwg!H50="","",IF(dwg!$E50-dwg!H50-200&lt;=0,0,10*ROUND((dwg!$E50-dwg!H50-200)/10,0)))</f>
        <v>160</v>
      </c>
      <c r="H50" s="106">
        <f>+IF(dwg!I50="","",IF(dwg!$E50-dwg!I50-200&lt;=0,0,10*ROUND((dwg!$E50-dwg!I50-200)/10,0)))</f>
        <v>80</v>
      </c>
      <c r="I50" s="106">
        <f>+IF(dwg!J50="","",IF(dwg!$E50-dwg!J50-200&lt;=0,0,10*ROUND((dwg!$E50-dwg!J50-200)/10,0)))</f>
        <v>70</v>
      </c>
      <c r="J50" s="96">
        <f>+IF(dwg!K50="","",IF(dwg!$E50-dwg!K50-200&lt;=0,0,10*ROUND((dwg!$E50-dwg!K50-200)/10,0)))</f>
        <v>70</v>
      </c>
      <c r="K50" s="96">
        <f>+IF(dwg!L50="","",IF(dwg!$E50-dwg!L50-200&lt;=0,0,10*ROUND((dwg!$E50-dwg!L50-200)/10,0)))</f>
        <v>130</v>
      </c>
      <c r="L50" s="96">
        <f>+IF(dwg!M50="","",IF(dwg!$E50-dwg!M50-200&lt;=0,0,10*ROUND((dwg!$E50-dwg!M50-200)/10,0)))</f>
        <v>130</v>
      </c>
      <c r="M50" s="96">
        <f>+IF(dwg!N50="","",IF(dwg!$E50-dwg!N50-200&lt;=0,0,10*ROUND((dwg!$E50-dwg!N50-200)/10,0)))</f>
        <v>210</v>
      </c>
      <c r="N50" s="96">
        <f>+IF(dwg!O50="","",IF(dwg!$E50-dwg!O50-200&lt;=0,0,10*ROUND((dwg!$E50-dwg!O50-200)/10,0)))</f>
        <v>100</v>
      </c>
      <c r="O50" s="96">
        <f>+IF(dwg!P50="","",IF(dwg!$E50-dwg!P50-200&lt;=0,0,10*ROUND((dwg!$E50-dwg!P50-200)/10,0)))</f>
        <v>420</v>
      </c>
      <c r="P50" s="96">
        <f>+IF(dwg!Q50="","",IF(dwg!$E50-dwg!Q50-200&lt;=0,0,10*ROUND((dwg!$E50-dwg!Q50-200)/10,0)))</f>
        <v>390</v>
      </c>
      <c r="Q50" s="96">
        <f>+IF(dwg!R50="","",IF(dwg!$E50-dwg!R50-200&lt;=0,0,10*ROUND((dwg!$E50-dwg!R50-200)/10,0)))</f>
        <v>270</v>
      </c>
      <c r="R50" s="96">
        <f>+IF(dwg!S50="","",IF(dwg!$E50-dwg!S50-200&lt;=0,0,10*ROUND((dwg!$E50-dwg!S50-200)/10,0)))</f>
        <v>200</v>
      </c>
      <c r="S50" s="102">
        <f>+IF(dwg!T50="","",IF(dwg!$E50-dwg!T50-200&lt;=0,0,10*ROUND((dwg!$E50-dwg!T50-200)/10,0)))</f>
        <v>200</v>
      </c>
      <c r="T50" s="96">
        <f>+IF(dwg!U50="","",IF(dwg!$E50-dwg!U50-200&lt;=0,0,10*ROUND((dwg!$E50-dwg!U50-200)/10,0)))</f>
        <v>290</v>
      </c>
      <c r="U50" s="96">
        <f>+IF(dwg!V50="","",IF(dwg!$E50-dwg!V50-200&lt;=0,0,10*ROUND((dwg!$E50-dwg!V50-200)/10,0)))</f>
        <v>460</v>
      </c>
      <c r="V50" s="96">
        <f>+IF(dwg!W50="","",IF(dwg!$E50-dwg!W50-200&lt;=0,0,10*ROUND((dwg!$E50-dwg!W50-200)/10,0)))</f>
        <v>520</v>
      </c>
      <c r="W50" s="96">
        <f>+IF(dwg!X50="","",IF(dwg!$E50-dwg!X50-200&lt;=0,0,10*ROUND((dwg!$E50-dwg!X50-200)/10,0)))</f>
        <v>260</v>
      </c>
      <c r="X50" s="96">
        <f>+IF(dwg!Y50="","",IF(dwg!$E50-dwg!Y50-200&lt;=0,0,10*ROUND((dwg!$E50-dwg!Y50-200)/10,0)))</f>
        <v>200</v>
      </c>
      <c r="Y50" s="96">
        <f>+IF(dwg!Z50="","",IF(dwg!$E50-dwg!Z50-200&lt;=0,0,10*ROUND((dwg!$E50-dwg!Z50-200)/10,0)))</f>
        <v>300</v>
      </c>
      <c r="Z50" s="96">
        <f>+IF(dwg!AA50="","",IF(dwg!$E50-dwg!AA50-200&lt;=0,0,10*ROUND((dwg!$E50-dwg!AA50-200)/10,0)))</f>
        <v>150</v>
      </c>
      <c r="AA50" s="96">
        <f>+IF(dwg!AB50="","",IF(dwg!$E50-dwg!AB50-200&lt;=0,0,10*ROUND((dwg!$E50-dwg!AB50-200)/10,0)))</f>
        <v>170</v>
      </c>
      <c r="AB50" s="96">
        <f>+IF(dwg!AC50="","",IF(dwg!$E50-dwg!AC50-200&lt;=0,0,10*ROUND((dwg!$E50-dwg!AC50-200)/10,0)))</f>
        <v>230</v>
      </c>
      <c r="AC50" s="96">
        <f>+IF(dwg!AD50="","",IF(dwg!$E50-dwg!AD50-200&lt;=0,0,10*ROUND((dwg!$E50-dwg!AD50-200)/10,0)))</f>
        <v>250</v>
      </c>
      <c r="AD50" s="96">
        <f>+IF(dwg!AE50="","",IF(dwg!$E50-dwg!AE50-200&lt;=0,0,10*ROUND((dwg!$E50-dwg!AE50-200)/10,0)))</f>
        <v>160</v>
      </c>
      <c r="AE50" s="96">
        <f>+IF(dwg!AF50="","",IF(dwg!$E50-dwg!AF50-200&lt;=0,0,10*ROUND((dwg!$E50-dwg!AF50-200)/10,0)))</f>
        <v>470</v>
      </c>
      <c r="AF50" s="96">
        <f>+IF(dwg!AG50="","",IF(dwg!$E50-dwg!AG50-200&lt;=0,0,10*ROUND((dwg!$E50-dwg!AG50-200)/10,0)))</f>
        <v>300</v>
      </c>
      <c r="AG50" s="99">
        <f t="shared" si="1"/>
        <v>6190</v>
      </c>
    </row>
    <row r="51" ht="12.75" customHeight="1">
      <c r="A51" s="96">
        <v>750.0</v>
      </c>
      <c r="B51" s="97" t="s">
        <v>26</v>
      </c>
      <c r="C51" s="96" t="s">
        <v>419</v>
      </c>
      <c r="D51" s="96"/>
      <c r="E51" s="106">
        <f>+IF(dwg!F51="","",IF(dwg!$E51-dwg!F51-200&lt;=0,0,10*ROUND((dwg!$E51-dwg!F51-200)/10,0)))</f>
        <v>0</v>
      </c>
      <c r="F51" s="106">
        <f>+IF(dwg!G51="","",IF(dwg!$E51-dwg!G51-200&lt;=0,0,10*ROUND((dwg!$E51-dwg!G51-200)/10,0)))</f>
        <v>0</v>
      </c>
      <c r="G51" s="106">
        <f>+IF(dwg!H51="","",IF(dwg!$E51-dwg!H51-200&lt;=0,0,10*ROUND((dwg!$E51-dwg!H51-200)/10,0)))</f>
        <v>160</v>
      </c>
      <c r="H51" s="106">
        <f>+IF(dwg!I51="","",IF(dwg!$E51-dwg!I51-200&lt;=0,0,10*ROUND((dwg!$E51-dwg!I51-200)/10,0)))</f>
        <v>80</v>
      </c>
      <c r="I51" s="106">
        <f>+IF(dwg!J51="","",IF(dwg!$E51-dwg!J51-200&lt;=0,0,10*ROUND((dwg!$E51-dwg!J51-200)/10,0)))</f>
        <v>90</v>
      </c>
      <c r="J51" s="96" t="str">
        <f>+IF(dwg!K51="","",IF(dwg!$E51-dwg!K51-200&lt;=0,0,10*ROUND((dwg!$E51-dwg!K51-200)/10,0)))</f>
        <v/>
      </c>
      <c r="K51" s="96" t="str">
        <f>+IF(dwg!L51="","",IF(dwg!$E51-dwg!L51-200&lt;=0,0,10*ROUND((dwg!$E51-dwg!L51-200)/10,0)))</f>
        <v/>
      </c>
      <c r="L51" s="96" t="str">
        <f>+IF(dwg!M51="","",IF(dwg!$E51-dwg!M51-200&lt;=0,0,10*ROUND((dwg!$E51-dwg!M51-200)/10,0)))</f>
        <v/>
      </c>
      <c r="M51" s="96" t="str">
        <f>+IF(dwg!N51="","",IF(dwg!$E51-dwg!N51-200&lt;=0,0,10*ROUND((dwg!$E51-dwg!N51-200)/10,0)))</f>
        <v/>
      </c>
      <c r="N51" s="96" t="str">
        <f>+IF(dwg!O51="","",IF(dwg!$E51-dwg!O51-200&lt;=0,0,10*ROUND((dwg!$E51-dwg!O51-200)/10,0)))</f>
        <v/>
      </c>
      <c r="O51" s="96" t="str">
        <f>+IF(dwg!P51="","",IF(dwg!$E51-dwg!P51-200&lt;=0,0,10*ROUND((dwg!$E51-dwg!P51-200)/10,0)))</f>
        <v/>
      </c>
      <c r="P51" s="96" t="str">
        <f>+IF(dwg!Q51="","",IF(dwg!$E51-dwg!Q51-200&lt;=0,0,10*ROUND((dwg!$E51-dwg!Q51-200)/10,0)))</f>
        <v/>
      </c>
      <c r="Q51" s="96" t="str">
        <f>+IF(dwg!R51="","",IF(dwg!$E51-dwg!R51-200&lt;=0,0,10*ROUND((dwg!$E51-dwg!R51-200)/10,0)))</f>
        <v/>
      </c>
      <c r="R51" s="96" t="str">
        <f>+IF(dwg!S51="","",IF(dwg!$E51-dwg!S51-200&lt;=0,0,10*ROUND((dwg!$E51-dwg!S51-200)/10,0)))</f>
        <v/>
      </c>
      <c r="S51" s="102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9">
        <f t="shared" si="1"/>
        <v>330</v>
      </c>
    </row>
    <row r="52" ht="12.75" customHeight="1">
      <c r="A52" s="96">
        <v>751.0</v>
      </c>
      <c r="B52" s="97" t="s">
        <v>26</v>
      </c>
      <c r="C52" s="96" t="s">
        <v>419</v>
      </c>
      <c r="D52" s="96"/>
      <c r="E52" s="106">
        <f>+IF(dwg!F52="","",IF(dwg!$E52-dwg!F52-200&lt;=0,0,10*ROUND((dwg!$E52-dwg!F52-200)/10,0)))</f>
        <v>0</v>
      </c>
      <c r="F52" s="106">
        <f>+IF(dwg!G52="","",IF(dwg!$E52-dwg!G52-200&lt;=0,0,10*ROUND((dwg!$E52-dwg!G52-200)/10,0)))</f>
        <v>80</v>
      </c>
      <c r="G52" s="106">
        <f>+IF(dwg!H52="","",IF(dwg!$E52-dwg!H52-200&lt;=0,0,10*ROUND((dwg!$E52-dwg!H52-200)/10,0)))</f>
        <v>250</v>
      </c>
      <c r="H52" s="106">
        <f>+IF(dwg!I52="","",IF(dwg!$E52-dwg!I52-200&lt;=0,0,10*ROUND((dwg!$E52-dwg!I52-200)/10,0)))</f>
        <v>110</v>
      </c>
      <c r="I52" s="106">
        <f>+IF(dwg!J52="","",IF(dwg!$E52-dwg!J52-200&lt;=0,0,10*ROUND((dwg!$E52-dwg!J52-200)/10,0)))</f>
        <v>100</v>
      </c>
      <c r="J52" s="96" t="str">
        <f>+IF(dwg!K52="","",IF(dwg!$E52-dwg!K52-200&lt;=0,0,10*ROUND((dwg!$E52-dwg!K52-200)/10,0)))</f>
        <v/>
      </c>
      <c r="K52" s="96" t="str">
        <f>+IF(dwg!L52="","",IF(dwg!$E52-dwg!L52-200&lt;=0,0,10*ROUND((dwg!$E52-dwg!L52-200)/10,0)))</f>
        <v/>
      </c>
      <c r="L52" s="96" t="str">
        <f>+IF(dwg!M52="","",IF(dwg!$E52-dwg!M52-200&lt;=0,0,10*ROUND((dwg!$E52-dwg!M52-200)/10,0)))</f>
        <v/>
      </c>
      <c r="M52" s="96" t="str">
        <f>+IF(dwg!N52="","",IF(dwg!$E52-dwg!N52-200&lt;=0,0,10*ROUND((dwg!$E52-dwg!N52-200)/10,0)))</f>
        <v/>
      </c>
      <c r="N52" s="96" t="str">
        <f>+IF(dwg!O52="","",IF(dwg!$E52-dwg!O52-200&lt;=0,0,10*ROUND((dwg!$E52-dwg!O52-200)/10,0)))</f>
        <v/>
      </c>
      <c r="O52" s="96" t="str">
        <f>+IF(dwg!P52="","",IF(dwg!$E52-dwg!P52-200&lt;=0,0,10*ROUND((dwg!$E52-dwg!P52-200)/10,0)))</f>
        <v/>
      </c>
      <c r="P52" s="96" t="str">
        <f>+IF(dwg!Q52="","",IF(dwg!$E52-dwg!Q52-200&lt;=0,0,10*ROUND((dwg!$E52-dwg!Q52-200)/10,0)))</f>
        <v/>
      </c>
      <c r="Q52" s="96" t="str">
        <f>+IF(dwg!R52="","",IF(dwg!$E52-dwg!R52-200&lt;=0,0,10*ROUND((dwg!$E52-dwg!R52-200)/10,0)))</f>
        <v/>
      </c>
      <c r="R52" s="96" t="str">
        <f>+IF(dwg!S52="","",IF(dwg!$E52-dwg!S52-200&lt;=0,0,10*ROUND((dwg!$E52-dwg!S52-200)/10,0)))</f>
        <v/>
      </c>
      <c r="S52" s="102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9">
        <f t="shared" si="1"/>
        <v>540</v>
      </c>
    </row>
    <row r="53" ht="12.75" customHeight="1">
      <c r="A53" s="96">
        <v>752.0</v>
      </c>
      <c r="B53" s="97" t="s">
        <v>26</v>
      </c>
      <c r="C53" s="100" t="s">
        <v>6</v>
      </c>
      <c r="D53" s="96"/>
      <c r="E53" s="106">
        <f>+IF(dwg!F53="","",IF(dwg!$E53-dwg!F53-200&lt;=0,0,10*ROUND((dwg!$E53-dwg!F53-200)/10,0)))</f>
        <v>0</v>
      </c>
      <c r="F53" s="106">
        <f>+IF(dwg!G53="","",IF(dwg!$E53-dwg!G53-200&lt;=0,0,10*ROUND((dwg!$E53-dwg!G53-200)/10,0)))</f>
        <v>80</v>
      </c>
      <c r="G53" s="106">
        <f>+IF(dwg!H53="","",IF(dwg!$E53-dwg!H53-200&lt;=0,0,10*ROUND((dwg!$E53-dwg!H53-200)/10,0)))</f>
        <v>290</v>
      </c>
      <c r="H53" s="106">
        <f>+IF(dwg!I53="","",IF(dwg!$E53-dwg!I53-200&lt;=0,0,10*ROUND((dwg!$E53-dwg!I53-200)/10,0)))</f>
        <v>130</v>
      </c>
      <c r="I53" s="106">
        <f>+IF(dwg!J53="","",IF(dwg!$E53-dwg!J53-200&lt;=0,0,10*ROUND((dwg!$E53-dwg!J53-200)/10,0)))</f>
        <v>130</v>
      </c>
      <c r="J53" s="96">
        <f>+IF(dwg!K53="","",IF(trans!J53-100&lt;=0,0,10*ROUND((trans!J53-100)/10,0)))</f>
        <v>20</v>
      </c>
      <c r="K53" s="96">
        <f>+IF(dwg!L53="","",IF(trans!K53-100&lt;=0,0,10*ROUND((trans!K53-100)/10,0)))</f>
        <v>110</v>
      </c>
      <c r="L53" s="96">
        <f>+IF(dwg!M53="","",IF(trans!L53-100&lt;=0,0,10*ROUND((trans!L53-100)/10,0)))</f>
        <v>130</v>
      </c>
      <c r="M53" s="96">
        <f>+IF(dwg!N53="","",IF(trans!M53-100&lt;=0,0,10*ROUND((trans!M53-100)/10,0)))</f>
        <v>260</v>
      </c>
      <c r="N53" s="96">
        <f>+IF(dwg!O53="","",IF(trans!N53-100&lt;=0,0,10*ROUND((trans!N53-100)/10,0)))</f>
        <v>80</v>
      </c>
      <c r="O53" s="96">
        <f>+IF(dwg!P53="","",IF(trans!O53-100&lt;=0,0,10*ROUND((trans!O53-100)/10,0)))</f>
        <v>550</v>
      </c>
      <c r="P53" s="96">
        <f>+IF(dwg!Q53="","",IF(trans!P53-100&lt;=0,0,10*ROUND((trans!P53-100)/10,0)))</f>
        <v>610</v>
      </c>
      <c r="Q53" s="96">
        <f>+IF(dwg!R53="","",IF(trans!Q53-100&lt;=0,0,10*ROUND((trans!Q53-100)/10,0)))</f>
        <v>270</v>
      </c>
      <c r="R53" s="96">
        <f>+IF(dwg!S53="","",IF(trans!R53-100&lt;=0,0,10*ROUND((trans!R53-100)/10,0)))</f>
        <v>170</v>
      </c>
      <c r="S53" s="102">
        <f>+IF(dwg!T53="","",IF(trans!S53-200&lt;=0,0,10*ROUND((trans!S53-200)/10,0)))</f>
        <v>70</v>
      </c>
      <c r="T53" s="96">
        <f>+IF(dwg!U53="","",IF(trans!T53-200&lt;=0,0,10*ROUND((trans!T53-200)/10,0)))</f>
        <v>120</v>
      </c>
      <c r="U53" s="96">
        <f>+IF(dwg!V53="","",IF(trans!U53-200&lt;=0,0,10*ROUND((trans!U53-200)/10,0)))</f>
        <v>210</v>
      </c>
      <c r="V53" s="96">
        <f>+IF(dwg!W53="","",IF(trans!V53-200&lt;=0,0,10*ROUND((trans!V53-200)/10,0)))</f>
        <v>160</v>
      </c>
      <c r="W53" s="96">
        <f>+IF(dwg!X53="","",IF(trans!W53-200&lt;=0,0,10*ROUND((trans!W53-200)/10,0)))</f>
        <v>0</v>
      </c>
      <c r="X53" s="96">
        <f>+IF(dwg!Y53="","",IF(trans!X53-200&lt;=0,0,10*ROUND((trans!X53-200)/10,0)))</f>
        <v>0</v>
      </c>
      <c r="Y53" s="96">
        <f>+IF(dwg!Z53="","",IF(trans!Y53-200&lt;=0,0,10*ROUND((trans!Y53-200)/10,0)))</f>
        <v>0</v>
      </c>
      <c r="Z53" s="96">
        <f>+IF(dwg!AA53="","",IF(trans!Z53-200&lt;=0,0,10*ROUND((trans!Z53-200)/10,0)))</f>
        <v>0</v>
      </c>
      <c r="AA53" s="96">
        <f>+IF(dwg!AB53="","",IF(trans!AA53-200&lt;=0,0,10*ROUND((trans!AA53-200)/10,0)))</f>
        <v>0</v>
      </c>
      <c r="AB53" s="96">
        <f>+IF(dwg!AC53="","",IF(trans!AB53-200&lt;=0,0,10*ROUND((trans!AB53-200)/10,0)))</f>
        <v>0</v>
      </c>
      <c r="AC53" s="96">
        <f>+IF(dwg!AD53="","",IF(trans!AC53-200&lt;=0,0,10*ROUND((trans!AC53-200)/10,0)))</f>
        <v>0</v>
      </c>
      <c r="AD53" s="96">
        <f>+IF(dwg!AE53="","",IF(trans!AD53-200&lt;=0,0,10*ROUND((trans!AD53-200)/10,0)))</f>
        <v>0</v>
      </c>
      <c r="AE53" s="96">
        <f>+IF(dwg!AF53="","",IF(trans!AE53-200&lt;=0,0,10*ROUND((trans!AE53-200)/10,0)))</f>
        <v>0</v>
      </c>
      <c r="AF53" s="96">
        <f>+IF(dwg!AG53="","",IF(trans!AF53-200&lt;=0,0,10*ROUND((trans!AF53-200)/10,0)))</f>
        <v>0</v>
      </c>
      <c r="AG53" s="99">
        <f t="shared" si="1"/>
        <v>3390</v>
      </c>
    </row>
    <row r="54" ht="12.75" customHeight="1">
      <c r="A54" s="96">
        <v>753.0</v>
      </c>
      <c r="B54" s="97" t="s">
        <v>26</v>
      </c>
      <c r="C54" s="98" t="s">
        <v>29</v>
      </c>
      <c r="D54" s="96"/>
      <c r="E54" s="106">
        <f>+IF(dwg!F54="","",IF(dwg!$E54-dwg!F54-200&lt;=0,0,10*ROUND((dwg!$E54-dwg!F54-200)/10,0)))</f>
        <v>0</v>
      </c>
      <c r="F54" s="106">
        <f>+IF(dwg!G54="","",IF(dwg!$E54-dwg!G54-200&lt;=0,0,10*ROUND((dwg!$E54-dwg!G54-200)/10,0)))</f>
        <v>70</v>
      </c>
      <c r="G54" s="106">
        <f>+IF(dwg!H54="","",IF(dwg!$E54-dwg!H54-200&lt;=0,0,10*ROUND((dwg!$E54-dwg!H54-200)/10,0)))</f>
        <v>250</v>
      </c>
      <c r="H54" s="106">
        <f>+IF(dwg!I54="","",IF(dwg!$E54-dwg!I54-200&lt;=0,0,10*ROUND((dwg!$E54-dwg!I54-200)/10,0)))</f>
        <v>100</v>
      </c>
      <c r="I54" s="106">
        <f>+IF(dwg!J54="","",IF(dwg!$E54-dwg!J54-200&lt;=0,0,10*ROUND((dwg!$E54-dwg!J54-200)/10,0)))</f>
        <v>90</v>
      </c>
      <c r="J54" s="96">
        <f>+IF(dwg!K54="","",IF(dwg!$E54-dwg!K54-200&lt;=0,0,10*ROUND((dwg!$E54-dwg!K54-200)/10,0)))</f>
        <v>80</v>
      </c>
      <c r="K54" s="96">
        <f>+IF(dwg!L54="","",IF(dwg!$E54-dwg!L54-200&lt;=0,0,10*ROUND((dwg!$E54-dwg!L54-200)/10,0)))</f>
        <v>160</v>
      </c>
      <c r="L54" s="96">
        <f>+IF(dwg!M54="","",IF(dwg!$E54-dwg!M54-200&lt;=0,0,10*ROUND((dwg!$E54-dwg!M54-200)/10,0)))</f>
        <v>180</v>
      </c>
      <c r="M54" s="96">
        <f>+IF(dwg!N54="","",IF(dwg!$E54-dwg!N54-200&lt;=0,0,10*ROUND((dwg!$E54-dwg!N54-200)/10,0)))</f>
        <v>270</v>
      </c>
      <c r="N54" s="96">
        <f>+IF(dwg!O54="","",IF(dwg!$E54-dwg!O54-200&lt;=0,0,10*ROUND((dwg!$E54-dwg!O54-200)/10,0)))</f>
        <v>140</v>
      </c>
      <c r="O54" s="96">
        <f>+IF(dwg!P54="","",IF(dwg!$E54-dwg!P54-200&lt;=0,0,10*ROUND((dwg!$E54-dwg!P54-200)/10,0)))</f>
        <v>570</v>
      </c>
      <c r="P54" s="96">
        <f>+IF(dwg!Q54="","",IF(dwg!$E54-dwg!Q54-200&lt;=0,0,10*ROUND((dwg!$E54-dwg!Q54-200)/10,0)))</f>
        <v>600</v>
      </c>
      <c r="Q54" s="96">
        <f>+IF(dwg!R54="","",IF(dwg!$E54-dwg!R54-200&lt;=0,0,10*ROUND((dwg!$E54-dwg!R54-200)/10,0)))</f>
        <v>360</v>
      </c>
      <c r="R54" s="96">
        <f>+IF(dwg!S54="","",IF(dwg!$E54-dwg!S54-200&lt;=0,0,10*ROUND((dwg!$E54-dwg!S54-200)/10,0)))</f>
        <v>290</v>
      </c>
      <c r="S54" s="102">
        <f>+IF(dwg!T54="","",IF(dwg!$E54-dwg!T54-200&lt;=0,0,10*ROUND((dwg!$E54-dwg!T54-200)/10,0)))</f>
        <v>280</v>
      </c>
      <c r="T54" s="96">
        <f>+IF(dwg!U54="","",IF(dwg!$E54-dwg!U54-200&lt;=0,0,10*ROUND((dwg!$E54-dwg!U54-200)/10,0)))</f>
        <v>380</v>
      </c>
      <c r="U54" s="96">
        <f>+IF(dwg!V54="","",IF(dwg!$E54-dwg!V54-200&lt;=0,0,10*ROUND((dwg!$E54-dwg!V54-200)/10,0)))</f>
        <v>680</v>
      </c>
      <c r="V54" s="96">
        <f>+IF(dwg!W54="","",IF(dwg!$E54-dwg!W54-200&lt;=0,0,10*ROUND((dwg!$E54-dwg!W54-200)/10,0)))</f>
        <v>740</v>
      </c>
      <c r="W54" s="96">
        <f>+IF(dwg!X54="","",IF(dwg!$E54-dwg!X54-200&lt;=0,0,10*ROUND((dwg!$E54-dwg!X54-200)/10,0)))</f>
        <v>240</v>
      </c>
      <c r="X54" s="96">
        <f>+IF(dwg!Y54="","",IF(dwg!$E54-dwg!Y54-200&lt;=0,0,10*ROUND((dwg!$E54-dwg!Y54-200)/10,0)))</f>
        <v>240</v>
      </c>
      <c r="Y54" s="96">
        <f>+IF(dwg!Z54="","",IF(dwg!$E54-dwg!Z54-200&lt;=0,0,10*ROUND((dwg!$E54-dwg!Z54-200)/10,0)))</f>
        <v>340</v>
      </c>
      <c r="Z54" s="96">
        <f>+IF(dwg!AA54="","",IF(dwg!$E54-dwg!AA54-200&lt;=0,0,10*ROUND((dwg!$E54-dwg!AA54-200)/10,0)))</f>
        <v>180</v>
      </c>
      <c r="AA54" s="96">
        <f>+IF(dwg!AB54="","",IF(dwg!$E54-dwg!AB54-200&lt;=0,0,10*ROUND((dwg!$E54-dwg!AB54-200)/10,0)))</f>
        <v>200</v>
      </c>
      <c r="AB54" s="96">
        <f>+IF(dwg!AC54="","",IF(dwg!$E54-dwg!AC54-200&lt;=0,0,10*ROUND((dwg!$E54-dwg!AC54-200)/10,0)))</f>
        <v>250</v>
      </c>
      <c r="AC54" s="96">
        <f>+IF(dwg!AD54="","",IF(dwg!$E54-dwg!AD54-200&lt;=0,0,10*ROUND((dwg!$E54-dwg!AD54-200)/10,0)))</f>
        <v>320</v>
      </c>
      <c r="AD54" s="96">
        <f>+IF(dwg!AE54="","",IF(dwg!$E54-dwg!AE54-200&lt;=0,0,10*ROUND((dwg!$E54-dwg!AE54-200)/10,0)))</f>
        <v>220</v>
      </c>
      <c r="AE54" s="96">
        <f>+IF(dwg!AF54="","",IF(dwg!$E54-dwg!AF54-200&lt;=0,0,10*ROUND((dwg!$E54-dwg!AF54-200)/10,0)))</f>
        <v>510</v>
      </c>
      <c r="AF54" s="96">
        <f>+IF(dwg!AG54="","",IF(dwg!$E54-dwg!AG54-200&lt;=0,0,10*ROUND((dwg!$E54-dwg!AG54-200)/10,0)))</f>
        <v>380</v>
      </c>
      <c r="AG54" s="99">
        <f t="shared" si="1"/>
        <v>8120</v>
      </c>
    </row>
    <row r="55" ht="12.75" customHeight="1">
      <c r="A55" s="96">
        <v>754.0</v>
      </c>
      <c r="B55" s="97" t="s">
        <v>26</v>
      </c>
      <c r="C55" s="98" t="s">
        <v>29</v>
      </c>
      <c r="D55" s="96"/>
      <c r="E55" s="106">
        <f>+IF(dwg!F55="","",IF(dwg!$E55-dwg!F55-200&lt;=0,0,10*ROUND((dwg!$E55-dwg!F55-200)/10,0)))</f>
        <v>0</v>
      </c>
      <c r="F55" s="106">
        <f>+IF(dwg!G55="","",IF(dwg!$E55-dwg!G55-200&lt;=0,0,10*ROUND((dwg!$E55-dwg!G55-200)/10,0)))</f>
        <v>20</v>
      </c>
      <c r="G55" s="106">
        <f>+IF(dwg!H55="","",IF(dwg!$E55-dwg!H55-200&lt;=0,0,10*ROUND((dwg!$E55-dwg!H55-200)/10,0)))</f>
        <v>200</v>
      </c>
      <c r="H55" s="106">
        <f>+IF(dwg!I55="","",IF(dwg!$E55-dwg!I55-200&lt;=0,0,10*ROUND((dwg!$E55-dwg!I55-200)/10,0)))</f>
        <v>90</v>
      </c>
      <c r="I55" s="106">
        <f>+IF(dwg!J55="","",IF(dwg!$E55-dwg!J55-200&lt;=0,0,10*ROUND((dwg!$E55-dwg!J55-200)/10,0)))</f>
        <v>90</v>
      </c>
      <c r="J55" s="96">
        <f>+IF(dwg!K55="","",IF(dwg!$E55-dwg!K55-200&lt;=0,0,10*ROUND((dwg!$E55-dwg!K55-200)/10,0)))</f>
        <v>80</v>
      </c>
      <c r="K55" s="96">
        <f>+IF(dwg!L55="","",IF(dwg!$E55-dwg!L55-200&lt;=0,0,10*ROUND((dwg!$E55-dwg!L55-200)/10,0)))</f>
        <v>150</v>
      </c>
      <c r="L55" s="96">
        <f>+IF(dwg!M55="","",IF(dwg!$E55-dwg!M55-200&lt;=0,0,10*ROUND((dwg!$E55-dwg!M55-200)/10,0)))</f>
        <v>160</v>
      </c>
      <c r="M55" s="96">
        <f>+IF(dwg!N55="","",IF(dwg!$E55-dwg!N55-200&lt;=0,0,10*ROUND((dwg!$E55-dwg!N55-200)/10,0)))</f>
        <v>260</v>
      </c>
      <c r="N55" s="96">
        <f>+IF(dwg!O55="","",IF(dwg!$E55-dwg!O55-200&lt;=0,0,10*ROUND((dwg!$E55-dwg!O55-200)/10,0)))</f>
        <v>120</v>
      </c>
      <c r="O55" s="96">
        <f>+IF(dwg!P55="","",IF(dwg!$E55-dwg!P55-200&lt;=0,0,10*ROUND((dwg!$E55-dwg!P55-200)/10,0)))</f>
        <v>530</v>
      </c>
      <c r="P55" s="96">
        <f>+IF(dwg!Q55="","",IF(dwg!$E55-dwg!Q55-200&lt;=0,0,10*ROUND((dwg!$E55-dwg!Q55-200)/10,0)))</f>
        <v>520</v>
      </c>
      <c r="Q55" s="96">
        <f>+IF(dwg!R55="","",IF(dwg!$E55-dwg!R55-200&lt;=0,0,10*ROUND((dwg!$E55-dwg!R55-200)/10,0)))</f>
        <v>380</v>
      </c>
      <c r="R55" s="96">
        <f>+IF(dwg!S55="","",IF(dwg!$E55-dwg!S55-200&lt;=0,0,10*ROUND((dwg!$E55-dwg!S55-200)/10,0)))</f>
        <v>300</v>
      </c>
      <c r="S55" s="102">
        <f>+IF(dwg!T55="","",IF(dwg!$E55-dwg!T55-200&lt;=0,0,10*ROUND((dwg!$E55-dwg!T55-200)/10,0)))</f>
        <v>320</v>
      </c>
      <c r="T55" s="96">
        <f>+IF(dwg!U55="","",IF(dwg!$E55-dwg!U55-200&lt;=0,0,10*ROUND((dwg!$E55-dwg!U55-200)/10,0)))</f>
        <v>430</v>
      </c>
      <c r="U55" s="96">
        <f>+IF(dwg!V55="","",IF(dwg!$E55-dwg!V55-200&lt;=0,0,10*ROUND((dwg!$E55-dwg!V55-200)/10,0)))</f>
        <v>640</v>
      </c>
      <c r="V55" s="96">
        <f>+IF(dwg!W55="","",IF(dwg!$E55-dwg!W55-200&lt;=0,0,10*ROUND((dwg!$E55-dwg!W55-200)/10,0)))</f>
        <v>760</v>
      </c>
      <c r="W55" s="96">
        <f>+IF(dwg!X55="","",IF(dwg!$E55-dwg!X55-200&lt;=0,0,10*ROUND((dwg!$E55-dwg!X55-200)/10,0)))</f>
        <v>300</v>
      </c>
      <c r="X55" s="96">
        <f>+IF(dwg!Y55="","",IF(dwg!$E55-dwg!Y55-200&lt;=0,0,10*ROUND((dwg!$E55-dwg!Y55-200)/10,0)))</f>
        <v>260</v>
      </c>
      <c r="Y55" s="96">
        <f>+IF(dwg!Z55="","",IF(dwg!$E55-dwg!Z55-200&lt;=0,0,10*ROUND((dwg!$E55-dwg!Z55-200)/10,0)))</f>
        <v>420</v>
      </c>
      <c r="Z55" s="96">
        <f>+IF(dwg!AA55="","",IF(dwg!$E55-dwg!AA55-200&lt;=0,0,10*ROUND((dwg!$E55-dwg!AA55-200)/10,0)))</f>
        <v>130</v>
      </c>
      <c r="AA55" s="96">
        <f>+IF(dwg!AB55="","",IF(dwg!$E55-dwg!AB55-200&lt;=0,0,10*ROUND((dwg!$E55-dwg!AB55-200)/10,0)))</f>
        <v>230</v>
      </c>
      <c r="AB55" s="96">
        <f>+IF(dwg!AC55="","",IF(dwg!$E55-dwg!AC55-200&lt;=0,0,10*ROUND((dwg!$E55-dwg!AC55-200)/10,0)))</f>
        <v>250</v>
      </c>
      <c r="AC55" s="96">
        <f>+IF(dwg!AD55="","",IF(dwg!$E55-dwg!AD55-200&lt;=0,0,10*ROUND((dwg!$E55-dwg!AD55-200)/10,0)))</f>
        <v>360</v>
      </c>
      <c r="AD55" s="96">
        <f>+IF(dwg!AE55="","",IF(dwg!$E55-dwg!AE55-200&lt;=0,0,10*ROUND((dwg!$E55-dwg!AE55-200)/10,0)))</f>
        <v>260</v>
      </c>
      <c r="AE55" s="96">
        <f>+IF(dwg!AF55="","",IF(dwg!$E55-dwg!AF55-200&lt;=0,0,10*ROUND((dwg!$E55-dwg!AF55-200)/10,0)))</f>
        <v>570</v>
      </c>
      <c r="AF55" s="96">
        <f>+IF(dwg!AG55="","",IF(dwg!$E55-dwg!AG55-200&lt;=0,0,10*ROUND((dwg!$E55-dwg!AG55-200)/10,0)))</f>
        <v>360</v>
      </c>
      <c r="AG55" s="99">
        <f t="shared" si="1"/>
        <v>8190</v>
      </c>
    </row>
    <row r="56" ht="12.75" customHeight="1">
      <c r="A56" s="96">
        <v>755.0</v>
      </c>
      <c r="B56" s="97" t="s">
        <v>26</v>
      </c>
      <c r="C56" s="98" t="s">
        <v>29</v>
      </c>
      <c r="D56" s="96"/>
      <c r="E56" s="106">
        <f>+IF(dwg!F56="","",IF(dwg!$E56-dwg!F56-200&lt;=0,0,10*ROUND((dwg!$E56-dwg!F56-200)/10,0)))</f>
        <v>0</v>
      </c>
      <c r="F56" s="106">
        <f>+IF(dwg!G56="","",IF(dwg!$E56-dwg!G56-200&lt;=0,0,10*ROUND((dwg!$E56-dwg!G56-200)/10,0)))</f>
        <v>90</v>
      </c>
      <c r="G56" s="106">
        <f>+IF(dwg!H56="","",IF(dwg!$E56-dwg!H56-200&lt;=0,0,10*ROUND((dwg!$E56-dwg!H56-200)/10,0)))</f>
        <v>310</v>
      </c>
      <c r="H56" s="106">
        <f>+IF(dwg!I56="","",IF(dwg!$E56-dwg!I56-200&lt;=0,0,10*ROUND((dwg!$E56-dwg!I56-200)/10,0)))</f>
        <v>150</v>
      </c>
      <c r="I56" s="106">
        <f>+IF(dwg!J56="","",IF(dwg!$E56-dwg!J56-200&lt;=0,0,10*ROUND((dwg!$E56-dwg!J56-200)/10,0)))</f>
        <v>100</v>
      </c>
      <c r="J56" s="96">
        <f>+IF(dwg!K56="","",IF(dwg!$E56-dwg!K56-200&lt;=0,0,10*ROUND((dwg!$E56-dwg!K56-200)/10,0)))</f>
        <v>110</v>
      </c>
      <c r="K56" s="96">
        <f>+IF(dwg!L56="","",IF(dwg!$E56-dwg!L56-200&lt;=0,0,10*ROUND((dwg!$E56-dwg!L56-200)/10,0)))</f>
        <v>220</v>
      </c>
      <c r="L56" s="96">
        <f>+IF(dwg!M56="","",IF(dwg!$E56-dwg!M56-200&lt;=0,0,10*ROUND((dwg!$E56-dwg!M56-200)/10,0)))</f>
        <v>230</v>
      </c>
      <c r="M56" s="96">
        <f>+IF(dwg!N56="","",IF(dwg!$E56-dwg!N56-200&lt;=0,0,10*ROUND((dwg!$E56-dwg!N56-200)/10,0)))</f>
        <v>350</v>
      </c>
      <c r="N56" s="96">
        <f>+IF(dwg!O56="","",IF(dwg!$E56-dwg!O56-200&lt;=0,0,10*ROUND((dwg!$E56-dwg!O56-200)/10,0)))</f>
        <v>190</v>
      </c>
      <c r="O56" s="96">
        <f>+IF(dwg!P56="","",IF(dwg!$E56-dwg!P56-200&lt;=0,0,10*ROUND((dwg!$E56-dwg!P56-200)/10,0)))</f>
        <v>710</v>
      </c>
      <c r="P56" s="96">
        <f>+IF(dwg!Q56="","",IF(dwg!$E56-dwg!Q56-200&lt;=0,0,10*ROUND((dwg!$E56-dwg!Q56-200)/10,0)))</f>
        <v>760</v>
      </c>
      <c r="Q56" s="96">
        <f>+IF(dwg!R56="","",IF(dwg!$E56-dwg!R56-200&lt;=0,0,10*ROUND((dwg!$E56-dwg!R56-200)/10,0)))</f>
        <v>440</v>
      </c>
      <c r="R56" s="96">
        <f>+IF(dwg!S56="","",IF(dwg!$E56-dwg!S56-200&lt;=0,0,10*ROUND((dwg!$E56-dwg!S56-200)/10,0)))</f>
        <v>340</v>
      </c>
      <c r="S56" s="102">
        <f>+IF(dwg!T56="","",IF(dwg!$E56-dwg!T56-200&lt;=0,0,10*ROUND((dwg!$E56-dwg!T56-200)/10,0)))</f>
        <v>320</v>
      </c>
      <c r="T56" s="96">
        <f>+IF(dwg!U56="","",IF(dwg!$E56-dwg!U56-200&lt;=0,0,10*ROUND((dwg!$E56-dwg!U56-200)/10,0)))</f>
        <v>430</v>
      </c>
      <c r="U56" s="96">
        <f>+IF(dwg!V56="","",IF(dwg!$E56-dwg!V56-200&lt;=0,0,10*ROUND((dwg!$E56-dwg!V56-200)/10,0)))</f>
        <v>790</v>
      </c>
      <c r="V56" s="96">
        <f>+IF(dwg!W56="","",IF(dwg!$E56-dwg!W56-200&lt;=0,0,10*ROUND((dwg!$E56-dwg!W56-200)/10,0)))</f>
        <v>620</v>
      </c>
      <c r="W56" s="96">
        <f>+IF(dwg!X56="","",IF(dwg!$E56-dwg!X56-200&lt;=0,0,10*ROUND((dwg!$E56-dwg!X56-200)/10,0)))</f>
        <v>310</v>
      </c>
      <c r="X56" s="96">
        <f>+IF(dwg!Y56="","",IF(dwg!$E56-dwg!Y56-200&lt;=0,0,10*ROUND((dwg!$E56-dwg!Y56-200)/10,0)))</f>
        <v>200</v>
      </c>
      <c r="Y56" s="96">
        <f>+IF(dwg!Z56="","",IF(dwg!$E56-dwg!Z56-200&lt;=0,0,10*ROUND((dwg!$E56-dwg!Z56-200)/10,0)))</f>
        <v>450</v>
      </c>
      <c r="Z56" s="96">
        <f>+IF(dwg!AA56="","",IF(dwg!$E56-dwg!AA56-200&lt;=0,0,10*ROUND((dwg!$E56-dwg!AA56-200)/10,0)))</f>
        <v>220</v>
      </c>
      <c r="AA56" s="96">
        <f>+IF(dwg!AB56="","",IF(dwg!$E56-dwg!AB56-200&lt;=0,0,10*ROUND((dwg!$E56-dwg!AB56-200)/10,0)))</f>
        <v>240</v>
      </c>
      <c r="AB56" s="96">
        <f>+IF(dwg!AC56="","",IF(dwg!$E56-dwg!AC56-200&lt;=0,0,10*ROUND((dwg!$E56-dwg!AC56-200)/10,0)))</f>
        <v>260</v>
      </c>
      <c r="AC56" s="96">
        <f>+IF(dwg!AD56="","",IF(dwg!$E56-dwg!AD56-200&lt;=0,0,10*ROUND((dwg!$E56-dwg!AD56-200)/10,0)))</f>
        <v>280</v>
      </c>
      <c r="AD56" s="96">
        <f>+IF(dwg!AE56="","",IF(dwg!$E56-dwg!AE56-200&lt;=0,0,10*ROUND((dwg!$E56-dwg!AE56-200)/10,0)))</f>
        <v>220</v>
      </c>
      <c r="AE56" s="96">
        <f>+IF(dwg!AF56="","",IF(dwg!$E56-dwg!AF56-200&lt;=0,0,10*ROUND((dwg!$E56-dwg!AF56-200)/10,0)))</f>
        <v>550</v>
      </c>
      <c r="AF56" s="96">
        <f>+IF(dwg!AG56="","",IF(dwg!$E56-dwg!AG56-200&lt;=0,0,10*ROUND((dwg!$E56-dwg!AG56-200)/10,0)))</f>
        <v>340</v>
      </c>
      <c r="AG56" s="99">
        <f t="shared" si="1"/>
        <v>9230</v>
      </c>
    </row>
    <row r="57" ht="12.75" customHeight="1">
      <c r="A57" s="96">
        <v>756.0</v>
      </c>
      <c r="B57" s="97" t="s">
        <v>26</v>
      </c>
      <c r="C57" s="96" t="s">
        <v>419</v>
      </c>
      <c r="D57" s="96"/>
      <c r="E57" s="106">
        <f>+IF(dwg!F57="","",IF(dwg!$E57-dwg!F57-200&lt;=0,0,10*ROUND((dwg!$E57-dwg!F57-200)/10,0)))</f>
        <v>0</v>
      </c>
      <c r="F57" s="106">
        <f>+IF(dwg!G57="","",IF(dwg!$E57-dwg!G57-200&lt;=0,0,10*ROUND((dwg!$E57-dwg!G57-200)/10,0)))</f>
        <v>0</v>
      </c>
      <c r="G57" s="106">
        <f>+IF(dwg!H57="","",IF(dwg!$E57-dwg!H57-200&lt;=0,0,10*ROUND((dwg!$E57-dwg!H57-200)/10,0)))</f>
        <v>0</v>
      </c>
      <c r="H57" s="106">
        <f>+IF(dwg!I57="","",IF(dwg!$E57-dwg!I57-200&lt;=0,0,10*ROUND((dwg!$E57-dwg!I57-200)/10,0)))</f>
        <v>10</v>
      </c>
      <c r="I57" s="106">
        <f>+IF(dwg!J57="","",IF(dwg!$E57-dwg!J57-200&lt;=0,0,10*ROUND((dwg!$E57-dwg!J57-200)/10,0)))</f>
        <v>30</v>
      </c>
      <c r="J57" s="96" t="str">
        <f>+IF(dwg!K57="","",IF(dwg!$E57-dwg!K57-200&lt;=0,0,10*ROUND((dwg!$E57-dwg!K57-200)/10,0)))</f>
        <v/>
      </c>
      <c r="K57" s="96" t="str">
        <f>+IF(dwg!L57="","",IF(dwg!$E57-dwg!L57-200&lt;=0,0,10*ROUND((dwg!$E57-dwg!L57-200)/10,0)))</f>
        <v/>
      </c>
      <c r="L57" s="96" t="str">
        <f>+IF(dwg!M57="","",IF(dwg!$E57-dwg!M57-200&lt;=0,0,10*ROUND((dwg!$E57-dwg!M57-200)/10,0)))</f>
        <v/>
      </c>
      <c r="M57" s="96" t="str">
        <f>+IF(dwg!N57="","",IF(dwg!$E57-dwg!N57-200&lt;=0,0,10*ROUND((dwg!$E57-dwg!N57-200)/10,0)))</f>
        <v/>
      </c>
      <c r="N57" s="96" t="str">
        <f>+IF(dwg!O57="","",IF(dwg!$E57-dwg!O57-200&lt;=0,0,10*ROUND((dwg!$E57-dwg!O57-200)/10,0)))</f>
        <v/>
      </c>
      <c r="O57" s="96" t="str">
        <f>+IF(dwg!P57="","",IF(dwg!$E57-dwg!P57-200&lt;=0,0,10*ROUND((dwg!$E57-dwg!P57-200)/10,0)))</f>
        <v/>
      </c>
      <c r="P57" s="96" t="str">
        <f>+IF(dwg!Q57="","",IF(dwg!$E57-dwg!Q57-200&lt;=0,0,10*ROUND((dwg!$E57-dwg!Q57-200)/10,0)))</f>
        <v/>
      </c>
      <c r="Q57" s="96" t="str">
        <f>+IF(dwg!R57="","",IF(dwg!$E57-dwg!R57-200&lt;=0,0,10*ROUND((dwg!$E57-dwg!R57-200)/10,0)))</f>
        <v/>
      </c>
      <c r="R57" s="96" t="str">
        <f>+IF(dwg!S57="","",IF(dwg!$E57-dwg!S57-200&lt;=0,0,10*ROUND((dwg!$E57-dwg!S57-200)/10,0)))</f>
        <v/>
      </c>
      <c r="S57" s="102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9">
        <f t="shared" si="1"/>
        <v>40</v>
      </c>
    </row>
    <row r="58" ht="12.75" customHeight="1">
      <c r="A58" s="96">
        <v>757.0</v>
      </c>
      <c r="B58" s="97" t="s">
        <v>26</v>
      </c>
      <c r="C58" s="100" t="s">
        <v>6</v>
      </c>
      <c r="D58" s="96"/>
      <c r="E58" s="106">
        <f>+IF(dwg!F58="","",IF(dwg!$E58-dwg!F58-200&lt;=0,0,10*ROUND((dwg!$E58-dwg!F58-200)/10,0)))</f>
        <v>0</v>
      </c>
      <c r="F58" s="106">
        <f>+IF(dwg!G58="","",IF(dwg!$E58-dwg!G58-200&lt;=0,0,10*ROUND((dwg!$E58-dwg!G58-200)/10,0)))</f>
        <v>10</v>
      </c>
      <c r="G58" s="106">
        <f>+IF(dwg!H58="","",IF(dwg!$E58-dwg!H58-200&lt;=0,0,10*ROUND((dwg!$E58-dwg!H58-200)/10,0)))</f>
        <v>200</v>
      </c>
      <c r="H58" s="106">
        <f>+IF(dwg!I58="","",IF(dwg!$E58-dwg!I58-200&lt;=0,0,10*ROUND((dwg!$E58-dwg!I58-200)/10,0)))</f>
        <v>100</v>
      </c>
      <c r="I58" s="106">
        <f>+IF(dwg!J58="","",IF(dwg!$E58-dwg!J58-200&lt;=0,0,10*ROUND((dwg!$E58-dwg!J58-200)/10,0)))</f>
        <v>90</v>
      </c>
      <c r="J58" s="96">
        <f>+IF(dwg!K58="","",IF(trans!J58-100&lt;=0,0,10*ROUND((trans!J58-100)/10,0)))</f>
        <v>0</v>
      </c>
      <c r="K58" s="96">
        <f>+IF(dwg!L58="","",IF(trans!K58-100&lt;=0,0,10*ROUND((trans!K58-100)/10,0)))</f>
        <v>10</v>
      </c>
      <c r="L58" s="96">
        <f>+IF(dwg!M58="","",IF(trans!L58-100&lt;=0,0,10*ROUND((trans!L58-100)/10,0)))</f>
        <v>30</v>
      </c>
      <c r="M58" s="96">
        <f>+IF(dwg!N58="","",IF(trans!M58-100&lt;=0,0,10*ROUND((trans!M58-100)/10,0)))</f>
        <v>100</v>
      </c>
      <c r="N58" s="96">
        <f>+IF(dwg!O58="","",IF(trans!N58-100&lt;=0,0,10*ROUND((trans!N58-100)/10,0)))</f>
        <v>10</v>
      </c>
      <c r="O58" s="96">
        <f>+IF(dwg!P58="","",IF(trans!O58-100&lt;=0,0,10*ROUND((trans!O58-100)/10,0)))</f>
        <v>230</v>
      </c>
      <c r="P58" s="96">
        <f>+IF(dwg!Q58="","",IF(trans!P58-100&lt;=0,0,10*ROUND((trans!P58-100)/10,0)))</f>
        <v>280</v>
      </c>
      <c r="Q58" s="96">
        <f>+IF(dwg!R58="","",IF(trans!Q58-100&lt;=0,0,10*ROUND((trans!Q58-100)/10,0)))</f>
        <v>180</v>
      </c>
      <c r="R58" s="96">
        <f>+IF(dwg!S58="","",IF(trans!R58-100&lt;=0,0,10*ROUND((trans!R58-100)/10,0)))</f>
        <v>100</v>
      </c>
      <c r="S58" s="102">
        <f>+IF(dwg!T58="","",IF(trans!S58-200&lt;=0,0,10*ROUND((trans!S58-200)/10,0)))</f>
        <v>20</v>
      </c>
      <c r="T58" s="96">
        <f>+IF(dwg!U58="","",IF(trans!T58-200&lt;=0,0,10*ROUND((trans!T58-200)/10,0)))</f>
        <v>10</v>
      </c>
      <c r="U58" s="96">
        <f>+IF(dwg!V58="","",IF(trans!U58-200&lt;=0,0,10*ROUND((trans!U58-200)/10,0)))</f>
        <v>90</v>
      </c>
      <c r="V58" s="96">
        <f>+IF(dwg!W58="","",IF(trans!V58-200&lt;=0,0,10*ROUND((trans!V58-200)/10,0)))</f>
        <v>80</v>
      </c>
      <c r="W58" s="96">
        <f>+IF(dwg!X58="","",IF(trans!W58-200&lt;=0,0,10*ROUND((trans!W58-200)/10,0)))</f>
        <v>0</v>
      </c>
      <c r="X58" s="96">
        <f>+IF(dwg!Y58="","",IF(trans!X58-200&lt;=0,0,10*ROUND((trans!X58-200)/10,0)))</f>
        <v>0</v>
      </c>
      <c r="Y58" s="96">
        <f>+IF(dwg!Z58="","",IF(trans!Y58-200&lt;=0,0,10*ROUND((trans!Y58-200)/10,0)))</f>
        <v>0</v>
      </c>
      <c r="Z58" s="96">
        <f>+IF(dwg!AA58="","",IF(trans!Z58-200&lt;=0,0,10*ROUND((trans!Z58-200)/10,0)))</f>
        <v>0</v>
      </c>
      <c r="AA58" s="96">
        <f>+IF(dwg!AB58="","",IF(trans!AA58-200&lt;=0,0,10*ROUND((trans!AA58-200)/10,0)))</f>
        <v>0</v>
      </c>
      <c r="AB58" s="96">
        <f>+IF(dwg!AC58="","",IF(trans!AB58-200&lt;=0,0,10*ROUND((trans!AB58-200)/10,0)))</f>
        <v>0</v>
      </c>
      <c r="AC58" s="96">
        <f>+IF(dwg!AD58="","",IF(trans!AC58-200&lt;=0,0,10*ROUND((trans!AC58-200)/10,0)))</f>
        <v>0</v>
      </c>
      <c r="AD58" s="96">
        <f>+IF(dwg!AE58="","",IF(trans!AD58-200&lt;=0,0,10*ROUND((trans!AD58-200)/10,0)))</f>
        <v>0</v>
      </c>
      <c r="AE58" s="96">
        <f>+IF(dwg!AF58="","",IF(trans!AE58-200&lt;=0,0,10*ROUND((trans!AE58-200)/10,0)))</f>
        <v>0</v>
      </c>
      <c r="AF58" s="96">
        <f>+IF(dwg!AG58="","",IF(trans!AF58-200&lt;=0,0,10*ROUND((trans!AF58-200)/10,0)))</f>
        <v>0</v>
      </c>
      <c r="AG58" s="99">
        <f t="shared" si="1"/>
        <v>1540</v>
      </c>
    </row>
    <row r="59" ht="12.75" customHeight="1">
      <c r="A59" s="96">
        <v>758.0</v>
      </c>
      <c r="B59" s="97" t="s">
        <v>26</v>
      </c>
      <c r="C59" s="96" t="s">
        <v>419</v>
      </c>
      <c r="D59" s="96"/>
      <c r="E59" s="106">
        <f>+IF(dwg!F59="","",IF(dwg!$E59-dwg!F59-200&lt;=0,0,10*ROUND((dwg!$E59-dwg!F59-200)/10,0)))</f>
        <v>0</v>
      </c>
      <c r="F59" s="106">
        <f>+IF(dwg!G59="","",IF(dwg!$E59-dwg!G59-200&lt;=0,0,10*ROUND((dwg!$E59-dwg!G59-200)/10,0)))</f>
        <v>120</v>
      </c>
      <c r="G59" s="106">
        <f>+IF(dwg!H59="","",IF(dwg!$E59-dwg!H59-200&lt;=0,0,10*ROUND((dwg!$E59-dwg!H59-200)/10,0)))</f>
        <v>340</v>
      </c>
      <c r="H59" s="106">
        <f>+IF(dwg!I59="","",IF(dwg!$E59-dwg!I59-200&lt;=0,0,10*ROUND((dwg!$E59-dwg!I59-200)/10,0)))</f>
        <v>150</v>
      </c>
      <c r="I59" s="106">
        <f>+IF(dwg!J59="","",IF(dwg!$E59-dwg!J59-200&lt;=0,0,10*ROUND((dwg!$E59-dwg!J59-200)/10,0)))</f>
        <v>140</v>
      </c>
      <c r="J59" s="96" t="str">
        <f>+IF(dwg!K59="","",IF(dwg!$E59-dwg!K59-200&lt;=0,0,10*ROUND((dwg!$E59-dwg!K59-200)/10,0)))</f>
        <v/>
      </c>
      <c r="K59" s="96" t="str">
        <f>+IF(dwg!L59="","",IF(dwg!$E59-dwg!L59-200&lt;=0,0,10*ROUND((dwg!$E59-dwg!L59-200)/10,0)))</f>
        <v/>
      </c>
      <c r="L59" s="96" t="str">
        <f>+IF(dwg!M59="","",IF(dwg!$E59-dwg!M59-200&lt;=0,0,10*ROUND((dwg!$E59-dwg!M59-200)/10,0)))</f>
        <v/>
      </c>
      <c r="M59" s="96" t="str">
        <f>+IF(dwg!N59="","",IF(dwg!$E59-dwg!N59-200&lt;=0,0,10*ROUND((dwg!$E59-dwg!N59-200)/10,0)))</f>
        <v/>
      </c>
      <c r="N59" s="96" t="str">
        <f>+IF(dwg!O59="","",IF(dwg!$E59-dwg!O59-200&lt;=0,0,10*ROUND((dwg!$E59-dwg!O59-200)/10,0)))</f>
        <v/>
      </c>
      <c r="O59" s="96" t="str">
        <f>+IF(dwg!P59="","",IF(dwg!$E59-dwg!P59-200&lt;=0,0,10*ROUND((dwg!$E59-dwg!P59-200)/10,0)))</f>
        <v/>
      </c>
      <c r="P59" s="96" t="str">
        <f>+IF(dwg!Q59="","",IF(dwg!$E59-dwg!Q59-200&lt;=0,0,10*ROUND((dwg!$E59-dwg!Q59-200)/10,0)))</f>
        <v/>
      </c>
      <c r="Q59" s="96" t="str">
        <f>+IF(dwg!R59="","",IF(dwg!$E59-dwg!R59-200&lt;=0,0,10*ROUND((dwg!$E59-dwg!R59-200)/10,0)))</f>
        <v/>
      </c>
      <c r="R59" s="96" t="str">
        <f>+IF(dwg!S59="","",IF(dwg!$E59-dwg!S59-200&lt;=0,0,10*ROUND((dwg!$E59-dwg!S59-200)/10,0)))</f>
        <v/>
      </c>
      <c r="S59" s="102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9">
        <f t="shared" si="1"/>
        <v>750</v>
      </c>
    </row>
    <row r="60" ht="12.75" customHeight="1">
      <c r="A60" s="96">
        <v>759.0</v>
      </c>
      <c r="B60" s="97" t="s">
        <v>26</v>
      </c>
      <c r="C60" s="96" t="s">
        <v>419</v>
      </c>
      <c r="D60" s="96"/>
      <c r="E60" s="106">
        <f>+IF(dwg!F60="","",IF(dwg!$E60-dwg!F60-200&lt;=0,0,10*ROUND((dwg!$E60-dwg!F60-200)/10,0)))</f>
        <v>0</v>
      </c>
      <c r="F60" s="106">
        <f>+IF(dwg!G60="","",IF(dwg!$E60-dwg!G60-200&lt;=0,0,10*ROUND((dwg!$E60-dwg!G60-200)/10,0)))</f>
        <v>20</v>
      </c>
      <c r="G60" s="106">
        <f>+IF(dwg!H60="","",IF(dwg!$E60-dwg!H60-200&lt;=0,0,10*ROUND((dwg!$E60-dwg!H60-200)/10,0)))</f>
        <v>210</v>
      </c>
      <c r="H60" s="106">
        <f>+IF(dwg!I60="","",IF(dwg!$E60-dwg!I60-200&lt;=0,0,10*ROUND((dwg!$E60-dwg!I60-200)/10,0)))</f>
        <v>90</v>
      </c>
      <c r="I60" s="106">
        <f>+IF(dwg!J60="","",IF(dwg!$E60-dwg!J60-200&lt;=0,0,10*ROUND((dwg!$E60-dwg!J60-200)/10,0)))</f>
        <v>80</v>
      </c>
      <c r="J60" s="96" t="str">
        <f>+IF(dwg!K60="","",IF(dwg!$E60-dwg!K60-200&lt;=0,0,10*ROUND((dwg!$E60-dwg!K60-200)/10,0)))</f>
        <v/>
      </c>
      <c r="K60" s="96" t="str">
        <f>+IF(dwg!L60="","",IF(dwg!$E60-dwg!L60-200&lt;=0,0,10*ROUND((dwg!$E60-dwg!L60-200)/10,0)))</f>
        <v/>
      </c>
      <c r="L60" s="96" t="str">
        <f>+IF(dwg!M60="","",IF(dwg!$E60-dwg!M60-200&lt;=0,0,10*ROUND((dwg!$E60-dwg!M60-200)/10,0)))</f>
        <v/>
      </c>
      <c r="M60" s="96" t="str">
        <f>+IF(dwg!N60="","",IF(dwg!$E60-dwg!N60-200&lt;=0,0,10*ROUND((dwg!$E60-dwg!N60-200)/10,0)))</f>
        <v/>
      </c>
      <c r="N60" s="96" t="str">
        <f>+IF(dwg!O60="","",IF(dwg!$E60-dwg!O60-200&lt;=0,0,10*ROUND((dwg!$E60-dwg!O60-200)/10,0)))</f>
        <v/>
      </c>
      <c r="O60" s="96" t="str">
        <f>+IF(dwg!P60="","",IF(dwg!$E60-dwg!P60-200&lt;=0,0,10*ROUND((dwg!$E60-dwg!P60-200)/10,0)))</f>
        <v/>
      </c>
      <c r="P60" s="96" t="str">
        <f>+IF(dwg!Q60="","",IF(dwg!$E60-dwg!Q60-200&lt;=0,0,10*ROUND((dwg!$E60-dwg!Q60-200)/10,0)))</f>
        <v/>
      </c>
      <c r="Q60" s="96" t="str">
        <f>+IF(dwg!R60="","",IF(dwg!$E60-dwg!R60-200&lt;=0,0,10*ROUND((dwg!$E60-dwg!R60-200)/10,0)))</f>
        <v/>
      </c>
      <c r="R60" s="96" t="str">
        <f>+IF(dwg!S60="","",IF(dwg!$E60-dwg!S60-200&lt;=0,0,10*ROUND((dwg!$E60-dwg!S60-200)/10,0)))</f>
        <v/>
      </c>
      <c r="S60" s="102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9">
        <f t="shared" si="1"/>
        <v>400</v>
      </c>
    </row>
    <row r="61" ht="12.75" customHeight="1">
      <c r="A61" s="96">
        <v>760.0</v>
      </c>
      <c r="B61" s="97" t="s">
        <v>26</v>
      </c>
      <c r="C61" s="98" t="s">
        <v>29</v>
      </c>
      <c r="D61" s="96"/>
      <c r="E61" s="106">
        <f>+IF(dwg!F61="","",IF(dwg!$E61-dwg!F61-200&lt;=0,0,10*ROUND((dwg!$E61-dwg!F61-200)/10,0)))</f>
        <v>0</v>
      </c>
      <c r="F61" s="106">
        <f>+IF(dwg!G61="","",IF(dwg!$E61-dwg!G61-200&lt;=0,0,10*ROUND((dwg!$E61-dwg!G61-200)/10,0)))</f>
        <v>0</v>
      </c>
      <c r="G61" s="106">
        <f>+IF(dwg!H61="","",IF(dwg!$E61-dwg!H61-200&lt;=0,0,10*ROUND((dwg!$E61-dwg!H61-200)/10,0)))</f>
        <v>60</v>
      </c>
      <c r="H61" s="106">
        <f>+IF(dwg!I61="","",IF(dwg!$E61-dwg!I61-200&lt;=0,0,10*ROUND((dwg!$E61-dwg!I61-200)/10,0)))</f>
        <v>70</v>
      </c>
      <c r="I61" s="106">
        <f>+IF(dwg!J61="","",IF(dwg!$E61-dwg!J61-200&lt;=0,0,10*ROUND((dwg!$E61-dwg!J61-200)/10,0)))</f>
        <v>70</v>
      </c>
      <c r="J61" s="96">
        <f>+IF(dwg!K61="","",IF(dwg!$E61-dwg!K61-200&lt;=0,0,10*ROUND((dwg!$E61-dwg!K61-200)/10,0)))</f>
        <v>50</v>
      </c>
      <c r="K61" s="96">
        <f>+IF(dwg!L61="","",IF(dwg!$E61-dwg!L61-200&lt;=0,0,10*ROUND((dwg!$E61-dwg!L61-200)/10,0)))</f>
        <v>120</v>
      </c>
      <c r="L61" s="96">
        <f>+IF(dwg!M61="","",IF(dwg!$E61-dwg!M61-200&lt;=0,0,10*ROUND((dwg!$E61-dwg!M61-200)/10,0)))</f>
        <v>120</v>
      </c>
      <c r="M61" s="96">
        <f>+IF(dwg!N61="","",IF(dwg!$E61-dwg!N61-200&lt;=0,0,10*ROUND((dwg!$E61-dwg!N61-200)/10,0)))</f>
        <v>200</v>
      </c>
      <c r="N61" s="96">
        <f>+IF(dwg!O61="","",IF(dwg!$E61-dwg!O61-200&lt;=0,0,10*ROUND((dwg!$E61-dwg!O61-200)/10,0)))</f>
        <v>40</v>
      </c>
      <c r="O61" s="96">
        <f>+IF(dwg!P61="","",IF(dwg!$E61-dwg!P61-200&lt;=0,0,10*ROUND((dwg!$E61-dwg!P61-200)/10,0)))</f>
        <v>350</v>
      </c>
      <c r="P61" s="96">
        <f>+IF(dwg!Q61="","",IF(dwg!$E61-dwg!Q61-200&lt;=0,0,10*ROUND((dwg!$E61-dwg!Q61-200)/10,0)))</f>
        <v>390</v>
      </c>
      <c r="Q61" s="96">
        <f>+IF(dwg!R61="","",IF(dwg!$E61-dwg!R61-200&lt;=0,0,10*ROUND((dwg!$E61-dwg!R61-200)/10,0)))</f>
        <v>280</v>
      </c>
      <c r="R61" s="96">
        <f>+IF(dwg!S61="","",IF(dwg!$E61-dwg!S61-200&lt;=0,0,10*ROUND((dwg!$E61-dwg!S61-200)/10,0)))</f>
        <v>180</v>
      </c>
      <c r="S61" s="102">
        <f>+IF(dwg!T61="","",IF(dwg!$E61-dwg!T61-200&lt;=0,0,10*ROUND((dwg!$E61-dwg!T61-200)/10,0)))</f>
        <v>210</v>
      </c>
      <c r="T61" s="96">
        <f>+IF(dwg!U61="","",IF(dwg!$E61-dwg!U61-200&lt;=0,0,10*ROUND((dwg!$E61-dwg!U61-200)/10,0)))</f>
        <v>280</v>
      </c>
      <c r="U61" s="96">
        <f>+IF(dwg!V61="","",IF(dwg!$E61-dwg!V61-200&lt;=0,0,10*ROUND((dwg!$E61-dwg!V61-200)/10,0)))</f>
        <v>430</v>
      </c>
      <c r="V61" s="96">
        <f>+IF(dwg!W61="","",IF(dwg!$E61-dwg!W61-200&lt;=0,0,10*ROUND((dwg!$E61-dwg!W61-200)/10,0)))</f>
        <v>580</v>
      </c>
      <c r="W61" s="96">
        <f>+IF(dwg!X61="","",IF(dwg!$E61-dwg!X61-200&lt;=0,0,10*ROUND((dwg!$E61-dwg!X61-200)/10,0)))</f>
        <v>250</v>
      </c>
      <c r="X61" s="96">
        <f>+IF(dwg!Y61="","",IF(dwg!$E61-dwg!Y61-200&lt;=0,0,10*ROUND((dwg!$E61-dwg!Y61-200)/10,0)))</f>
        <v>190</v>
      </c>
      <c r="Y61" s="96">
        <f>+IF(dwg!Z61="","",IF(dwg!$E61-dwg!Z61-200&lt;=0,0,10*ROUND((dwg!$E61-dwg!Z61-200)/10,0)))</f>
        <v>340</v>
      </c>
      <c r="Z61" s="96">
        <f>+IF(dwg!AA61="","",IF(dwg!$E61-dwg!AA61-200&lt;=0,0,10*ROUND((dwg!$E61-dwg!AA61-200)/10,0)))</f>
        <v>160</v>
      </c>
      <c r="AA61" s="96">
        <f>+IF(dwg!AB61="","",IF(dwg!$E61-dwg!AB61-200&lt;=0,0,10*ROUND((dwg!$E61-dwg!AB61-200)/10,0)))</f>
        <v>230</v>
      </c>
      <c r="AB61" s="96">
        <f>+IF(dwg!AC61="","",IF(dwg!$E61-dwg!AC61-200&lt;=0,0,10*ROUND((dwg!$E61-dwg!AC61-200)/10,0)))</f>
        <v>220</v>
      </c>
      <c r="AC61" s="96">
        <f>+IF(dwg!AD61="","",IF(dwg!$E61-dwg!AD61-200&lt;=0,0,10*ROUND((dwg!$E61-dwg!AD61-200)/10,0)))</f>
        <v>270</v>
      </c>
      <c r="AD61" s="96">
        <f>+IF(dwg!AE61="","",IF(dwg!$E61-dwg!AE61-200&lt;=0,0,10*ROUND((dwg!$E61-dwg!AE61-200)/10,0)))</f>
        <v>170</v>
      </c>
      <c r="AE61" s="96">
        <f>+IF(dwg!AF61="","",IF(dwg!$E61-dwg!AF61-200&lt;=0,0,10*ROUND((dwg!$E61-dwg!AF61-200)/10,0)))</f>
        <v>630</v>
      </c>
      <c r="AF61" s="96">
        <f>+IF(dwg!AG61="","",IF(dwg!$E61-dwg!AG61-200&lt;=0,0,10*ROUND((dwg!$E61-dwg!AG61-200)/10,0)))</f>
        <v>330</v>
      </c>
      <c r="AG61" s="99">
        <f t="shared" si="1"/>
        <v>6220</v>
      </c>
    </row>
    <row r="62" ht="12.75" customHeight="1">
      <c r="A62" s="96">
        <v>761.0</v>
      </c>
      <c r="B62" s="97" t="s">
        <v>27</v>
      </c>
      <c r="C62" s="96" t="s">
        <v>419</v>
      </c>
      <c r="D62" s="96"/>
      <c r="E62" s="106">
        <f>+IF(dwg!F62="","",IF(dwg!$E62-dwg!F62-200&lt;=0,0,10*ROUND((dwg!$E62-dwg!F62-200)/10,0)))</f>
        <v>0</v>
      </c>
      <c r="F62" s="106">
        <f>+IF(dwg!G62="","",IF(dwg!$E62-dwg!G62-200&lt;=0,0,10*ROUND((dwg!$E62-dwg!G62-200)/10,0)))</f>
        <v>120</v>
      </c>
      <c r="G62" s="106">
        <f>+IF(dwg!H62="","",IF(dwg!$E62-dwg!H62-200&lt;=0,0,10*ROUND((dwg!$E62-dwg!H62-200)/10,0)))</f>
        <v>340</v>
      </c>
      <c r="H62" s="106">
        <f>+IF(dwg!I62="","",IF(dwg!$E62-dwg!I62-200&lt;=0,0,10*ROUND((dwg!$E62-dwg!I62-200)/10,0)))</f>
        <v>140</v>
      </c>
      <c r="I62" s="106">
        <f>+IF(dwg!J62="","",IF(dwg!$E62-dwg!J62-200&lt;=0,0,10*ROUND((dwg!$E62-dwg!J62-200)/10,0)))</f>
        <v>120</v>
      </c>
      <c r="J62" s="96" t="str">
        <f>+IF(dwg!K62="","",IF(dwg!$E62-dwg!K62-200&lt;=0,0,10*ROUND((dwg!$E62-dwg!K62-200)/10,0)))</f>
        <v/>
      </c>
      <c r="K62" s="96" t="str">
        <f>+IF(dwg!L62="","",IF(dwg!$E62-dwg!L62-200&lt;=0,0,10*ROUND((dwg!$E62-dwg!L62-200)/10,0)))</f>
        <v/>
      </c>
      <c r="L62" s="96" t="str">
        <f>+IF(dwg!M62="","",IF(dwg!$E62-dwg!M62-200&lt;=0,0,10*ROUND((dwg!$E62-dwg!M62-200)/10,0)))</f>
        <v/>
      </c>
      <c r="M62" s="96" t="str">
        <f>+IF(dwg!N62="","",IF(dwg!$E62-dwg!N62-200&lt;=0,0,10*ROUND((dwg!$E62-dwg!N62-200)/10,0)))</f>
        <v/>
      </c>
      <c r="N62" s="96" t="str">
        <f>+IF(dwg!O62="","",IF(dwg!$E62-dwg!O62-200&lt;=0,0,10*ROUND((dwg!$E62-dwg!O62-200)/10,0)))</f>
        <v/>
      </c>
      <c r="O62" s="96" t="str">
        <f>+IF(dwg!P62="","",IF(dwg!$E62-dwg!P62-200&lt;=0,0,10*ROUND((dwg!$E62-dwg!P62-200)/10,0)))</f>
        <v/>
      </c>
      <c r="P62" s="96" t="str">
        <f>+IF(dwg!Q62="","",IF(dwg!$E62-dwg!Q62-200&lt;=0,0,10*ROUND((dwg!$E62-dwg!Q62-200)/10,0)))</f>
        <v/>
      </c>
      <c r="Q62" s="96" t="str">
        <f>+IF(dwg!R62="","",IF(dwg!$E62-dwg!R62-200&lt;=0,0,10*ROUND((dwg!$E62-dwg!R62-200)/10,0)))</f>
        <v/>
      </c>
      <c r="R62" s="96" t="str">
        <f>+IF(dwg!S62="","",IF(dwg!$E62-dwg!S62-200&lt;=0,0,10*ROUND((dwg!$E62-dwg!S62-200)/10,0)))</f>
        <v/>
      </c>
      <c r="S62" s="102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9">
        <f t="shared" si="1"/>
        <v>720</v>
      </c>
    </row>
    <row r="63" ht="12.75" customHeight="1">
      <c r="A63" s="96">
        <v>762.0</v>
      </c>
      <c r="B63" s="97" t="s">
        <v>27</v>
      </c>
      <c r="C63" s="96" t="s">
        <v>419</v>
      </c>
      <c r="D63" s="96"/>
      <c r="E63" s="106">
        <f>+IF(dwg!F63="","",IF(dwg!$E63-dwg!F63-200&lt;=0,0,10*ROUND((dwg!$E63-dwg!F63-200)/10,0)))</f>
        <v>0</v>
      </c>
      <c r="F63" s="106">
        <f>+IF(dwg!G63="","",IF(dwg!$E63-dwg!G63-200&lt;=0,0,10*ROUND((dwg!$E63-dwg!G63-200)/10,0)))</f>
        <v>90</v>
      </c>
      <c r="G63" s="106">
        <f>+IF(dwg!H63="","",IF(dwg!$E63-dwg!H63-200&lt;=0,0,10*ROUND((dwg!$E63-dwg!H63-200)/10,0)))</f>
        <v>260</v>
      </c>
      <c r="H63" s="106">
        <f>+IF(dwg!I63="","",IF(dwg!$E63-dwg!I63-200&lt;=0,0,10*ROUND((dwg!$E63-dwg!I63-200)/10,0)))</f>
        <v>110</v>
      </c>
      <c r="I63" s="106">
        <f>+IF(dwg!J63="","",IF(dwg!$E63-dwg!J63-200&lt;=0,0,10*ROUND((dwg!$E63-dwg!J63-200)/10,0)))</f>
        <v>110</v>
      </c>
      <c r="J63" s="96" t="str">
        <f>+IF(dwg!K63="","",IF(dwg!$E63-dwg!K63-200&lt;=0,0,10*ROUND((dwg!$E63-dwg!K63-200)/10,0)))</f>
        <v/>
      </c>
      <c r="K63" s="96" t="str">
        <f>+IF(dwg!L63="","",IF(dwg!$E63-dwg!L63-200&lt;=0,0,10*ROUND((dwg!$E63-dwg!L63-200)/10,0)))</f>
        <v/>
      </c>
      <c r="L63" s="96" t="str">
        <f>+IF(dwg!M63="","",IF(dwg!$E63-dwg!M63-200&lt;=0,0,10*ROUND((dwg!$E63-dwg!M63-200)/10,0)))</f>
        <v/>
      </c>
      <c r="M63" s="96" t="str">
        <f>+IF(dwg!N63="","",IF(dwg!$E63-dwg!N63-200&lt;=0,0,10*ROUND((dwg!$E63-dwg!N63-200)/10,0)))</f>
        <v/>
      </c>
      <c r="N63" s="96" t="str">
        <f>+IF(dwg!O63="","",IF(dwg!$E63-dwg!O63-200&lt;=0,0,10*ROUND((dwg!$E63-dwg!O63-200)/10,0)))</f>
        <v/>
      </c>
      <c r="O63" s="96" t="str">
        <f>+IF(dwg!P63="","",IF(dwg!$E63-dwg!P63-200&lt;=0,0,10*ROUND((dwg!$E63-dwg!P63-200)/10,0)))</f>
        <v/>
      </c>
      <c r="P63" s="96" t="str">
        <f>+IF(dwg!Q63="","",IF(dwg!$E63-dwg!Q63-200&lt;=0,0,10*ROUND((dwg!$E63-dwg!Q63-200)/10,0)))</f>
        <v/>
      </c>
      <c r="Q63" s="96" t="str">
        <f>+IF(dwg!R63="","",IF(dwg!$E63-dwg!R63-200&lt;=0,0,10*ROUND((dwg!$E63-dwg!R63-200)/10,0)))</f>
        <v/>
      </c>
      <c r="R63" s="96" t="str">
        <f>+IF(dwg!S63="","",IF(dwg!$E63-dwg!S63-200&lt;=0,0,10*ROUND((dwg!$E63-dwg!S63-200)/10,0)))</f>
        <v/>
      </c>
      <c r="S63" s="102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9">
        <f t="shared" si="1"/>
        <v>570</v>
      </c>
    </row>
    <row r="64" ht="12.75" customHeight="1">
      <c r="A64" s="96">
        <v>763.0</v>
      </c>
      <c r="B64" s="97" t="s">
        <v>27</v>
      </c>
      <c r="C64" s="100" t="s">
        <v>6</v>
      </c>
      <c r="D64" s="96"/>
      <c r="E64" s="106">
        <f>+IF(dwg!F64="","",IF(dwg!$E64-dwg!F64-200&lt;=0,0,10*ROUND((dwg!$E64-dwg!F64-200)/10,0)))</f>
        <v>0</v>
      </c>
      <c r="F64" s="106">
        <f>+IF(dwg!G64="","",IF(dwg!$E64-dwg!G64-200&lt;=0,0,10*ROUND((dwg!$E64-dwg!G64-200)/10,0)))</f>
        <v>160</v>
      </c>
      <c r="G64" s="106">
        <f>+IF(dwg!H64="","",IF(dwg!$E64-dwg!H64-200&lt;=0,0,10*ROUND((dwg!$E64-dwg!H64-200)/10,0)))</f>
        <v>320</v>
      </c>
      <c r="H64" s="106">
        <f>+IF(dwg!I64="","",IF(dwg!$E64-dwg!I64-200&lt;=0,0,10*ROUND((dwg!$E64-dwg!I64-200)/10,0)))</f>
        <v>110</v>
      </c>
      <c r="I64" s="106">
        <f>+IF(dwg!J64="","",IF(dwg!$E64-dwg!J64-200&lt;=0,0,10*ROUND((dwg!$E64-dwg!J64-200)/10,0)))</f>
        <v>140</v>
      </c>
      <c r="J64" s="96">
        <f>+IF(dwg!K64="","",IF(trans!J64-100&lt;=0,0,10*ROUND((trans!J64-100)/10,0)))</f>
        <v>10</v>
      </c>
      <c r="K64" s="96">
        <f>+IF(dwg!L64="","",IF(trans!K64-100&lt;=0,0,10*ROUND((trans!K64-100)/10,0)))</f>
        <v>140</v>
      </c>
      <c r="L64" s="96">
        <f>+IF(dwg!M64="","",IF(trans!L64-100&lt;=0,0,10*ROUND((trans!L64-100)/10,0)))</f>
        <v>160</v>
      </c>
      <c r="M64" s="96">
        <f>+IF(dwg!N64="","",IF(trans!M64-100&lt;=0,0,10*ROUND((trans!M64-100)/10,0)))</f>
        <v>240</v>
      </c>
      <c r="N64" s="96">
        <f>+IF(dwg!O64="","",IF(trans!N64-100&lt;=0,0,10*ROUND((trans!N64-100)/10,0)))</f>
        <v>70</v>
      </c>
      <c r="O64" s="96">
        <f>+IF(dwg!P64="","",IF(trans!O64-100&lt;=0,0,10*ROUND((trans!O64-100)/10,0)))</f>
        <v>630</v>
      </c>
      <c r="P64" s="96">
        <f>+IF(dwg!Q64="","",IF(trans!P64-100&lt;=0,0,10*ROUND((trans!P64-100)/10,0)))</f>
        <v>650</v>
      </c>
      <c r="Q64" s="96">
        <f>+IF(dwg!R64="","",IF(trans!Q64-100&lt;=0,0,10*ROUND((trans!Q64-100)/10,0)))</f>
        <v>290</v>
      </c>
      <c r="R64" s="96">
        <f>+IF(dwg!S64="","",IF(trans!R64-100&lt;=0,0,10*ROUND((trans!R64-100)/10,0)))</f>
        <v>210</v>
      </c>
      <c r="S64" s="102">
        <f>+IF(dwg!T64="","",IF(trans!S64-200&lt;=0,0,10*ROUND((trans!S64-200)/10,0)))</f>
        <v>120</v>
      </c>
      <c r="T64" s="96">
        <f>+IF(dwg!U64="","",IF(trans!T64-200&lt;=0,0,10*ROUND((trans!T64-200)/10,0)))</f>
        <v>140</v>
      </c>
      <c r="U64" s="96">
        <f>+IF(dwg!V64="","",IF(trans!U64-200&lt;=0,0,10*ROUND((trans!U64-200)/10,0)))</f>
        <v>250</v>
      </c>
      <c r="V64" s="96">
        <f>+IF(dwg!W64="","",IF(trans!V64-200&lt;=0,0,10*ROUND((trans!V64-200)/10,0)))</f>
        <v>220</v>
      </c>
      <c r="W64" s="96">
        <f>+IF(dwg!X64="","",IF(trans!W64-200&lt;=0,0,10*ROUND((trans!W64-200)/10,0)))</f>
        <v>0</v>
      </c>
      <c r="X64" s="96">
        <f>+IF(dwg!Y64="","",IF(trans!X64-200&lt;=0,0,10*ROUND((trans!X64-200)/10,0)))</f>
        <v>0</v>
      </c>
      <c r="Y64" s="96">
        <f>+IF(dwg!Z64="","",IF(trans!Y64-200&lt;=0,0,10*ROUND((trans!Y64-200)/10,0)))</f>
        <v>0</v>
      </c>
      <c r="Z64" s="96">
        <f>+IF(dwg!AA64="","",IF(trans!Z64-200&lt;=0,0,10*ROUND((trans!Z64-200)/10,0)))</f>
        <v>0</v>
      </c>
      <c r="AA64" s="96">
        <f>+IF(dwg!AB64="","",IF(trans!AA64-200&lt;=0,0,10*ROUND((trans!AA64-200)/10,0)))</f>
        <v>0</v>
      </c>
      <c r="AB64" s="96">
        <f>+IF(dwg!AC64="","",IF(trans!AB64-200&lt;=0,0,10*ROUND((trans!AB64-200)/10,0)))</f>
        <v>0</v>
      </c>
      <c r="AC64" s="96">
        <f>+IF(dwg!AD64="","",IF(trans!AC64-200&lt;=0,0,10*ROUND((trans!AC64-200)/10,0)))</f>
        <v>0</v>
      </c>
      <c r="AD64" s="96">
        <f>+IF(dwg!AE64="","",IF(trans!AD64-200&lt;=0,0,10*ROUND((trans!AD64-200)/10,0)))</f>
        <v>0</v>
      </c>
      <c r="AE64" s="96">
        <f>+IF(dwg!AF64="","",IF(trans!AE64-200&lt;=0,0,10*ROUND((trans!AE64-200)/10,0)))</f>
        <v>0</v>
      </c>
      <c r="AF64" s="96">
        <f>+IF(dwg!AG64="","",IF(trans!AF64-200&lt;=0,0,10*ROUND((trans!AF64-200)/10,0)))</f>
        <v>0</v>
      </c>
      <c r="AG64" s="99">
        <f t="shared" si="1"/>
        <v>3860</v>
      </c>
    </row>
    <row r="65" ht="12.75" customHeight="1">
      <c r="A65" s="96">
        <v>764.0</v>
      </c>
      <c r="B65" s="97" t="s">
        <v>27</v>
      </c>
      <c r="C65" s="96" t="s">
        <v>419</v>
      </c>
      <c r="D65" s="96"/>
      <c r="E65" s="106">
        <f>+IF(dwg!F65="","",IF(dwg!$E65-dwg!F65-200&lt;=0,0,10*ROUND((dwg!$E65-dwg!F65-200)/10,0)))</f>
        <v>0</v>
      </c>
      <c r="F65" s="106">
        <f>+IF(dwg!G65="","",IF(dwg!$E65-dwg!G65-200&lt;=0,0,10*ROUND((dwg!$E65-dwg!G65-200)/10,0)))</f>
        <v>10</v>
      </c>
      <c r="G65" s="106">
        <f>+IF(dwg!H65="","",IF(dwg!$E65-dwg!H65-200&lt;=0,0,10*ROUND((dwg!$E65-dwg!H65-200)/10,0)))</f>
        <v>180</v>
      </c>
      <c r="H65" s="106">
        <f>+IF(dwg!I65="","",IF(dwg!$E65-dwg!I65-200&lt;=0,0,10*ROUND((dwg!$E65-dwg!I65-200)/10,0)))</f>
        <v>60</v>
      </c>
      <c r="I65" s="106">
        <f>+IF(dwg!J65="","",IF(dwg!$E65-dwg!J65-200&lt;=0,0,10*ROUND((dwg!$E65-dwg!J65-200)/10,0)))</f>
        <v>60</v>
      </c>
      <c r="J65" s="96" t="str">
        <f>+IF(dwg!K65="","",IF(dwg!$E65-dwg!K65-200&lt;=0,0,10*ROUND((dwg!$E65-dwg!K65-200)/10,0)))</f>
        <v/>
      </c>
      <c r="K65" s="96" t="str">
        <f>+IF(dwg!L65="","",IF(dwg!$E65-dwg!L65-200&lt;=0,0,10*ROUND((dwg!$E65-dwg!L65-200)/10,0)))</f>
        <v/>
      </c>
      <c r="L65" s="96" t="str">
        <f>+IF(dwg!M65="","",IF(dwg!$E65-dwg!M65-200&lt;=0,0,10*ROUND((dwg!$E65-dwg!M65-200)/10,0)))</f>
        <v/>
      </c>
      <c r="M65" s="96" t="str">
        <f>+IF(dwg!N65="","",IF(dwg!$E65-dwg!N65-200&lt;=0,0,10*ROUND((dwg!$E65-dwg!N65-200)/10,0)))</f>
        <v/>
      </c>
      <c r="N65" s="96" t="str">
        <f>+IF(dwg!O65="","",IF(dwg!$E65-dwg!O65-200&lt;=0,0,10*ROUND((dwg!$E65-dwg!O65-200)/10,0)))</f>
        <v/>
      </c>
      <c r="O65" s="96" t="str">
        <f>+IF(dwg!P65="","",IF(dwg!$E65-dwg!P65-200&lt;=0,0,10*ROUND((dwg!$E65-dwg!P65-200)/10,0)))</f>
        <v/>
      </c>
      <c r="P65" s="96" t="str">
        <f>+IF(dwg!Q65="","",IF(dwg!$E65-dwg!Q65-200&lt;=0,0,10*ROUND((dwg!$E65-dwg!Q65-200)/10,0)))</f>
        <v/>
      </c>
      <c r="Q65" s="96" t="str">
        <f>+IF(dwg!R65="","",IF(dwg!$E65-dwg!R65-200&lt;=0,0,10*ROUND((dwg!$E65-dwg!R65-200)/10,0)))</f>
        <v/>
      </c>
      <c r="R65" s="96" t="str">
        <f>+IF(dwg!S65="","",IF(dwg!$E65-dwg!S65-200&lt;=0,0,10*ROUND((dwg!$E65-dwg!S65-200)/10,0)))</f>
        <v/>
      </c>
      <c r="S65" s="102" t="str">
        <f>+IF(dwg!T65="","",IF(dwg!$E65-dwg!T65-200&lt;=0,0,10*ROUND((dwg!$E65-dwg!T65-200)/10,0)))</f>
        <v/>
      </c>
      <c r="T65" s="96" t="str">
        <f>+IF(dwg!U65="","",IF(dwg!$E65-dwg!U65-200&lt;=0,0,10*ROUND((dwg!$E65-dwg!U65-200)/10,0)))</f>
        <v/>
      </c>
      <c r="U65" s="96" t="str">
        <f>+IF(dwg!V65="","",IF(dwg!$E65-dwg!V65-200&lt;=0,0,10*ROUND((dwg!$E65-dwg!V65-200)/10,0)))</f>
        <v/>
      </c>
      <c r="V65" s="96" t="str">
        <f>+IF(dwg!W65="","",IF(dwg!$E65-dwg!W65-200&lt;=0,0,10*ROUND((dwg!$E65-dwg!W65-200)/10,0)))</f>
        <v/>
      </c>
      <c r="W65" s="96" t="str">
        <f>+IF(dwg!X65="","",IF(dwg!$E65-dwg!X65-200&lt;=0,0,10*ROUND((dwg!$E65-dwg!X65-200)/10,0)))</f>
        <v/>
      </c>
      <c r="X65" s="96" t="str">
        <f>+IF(dwg!Y65="","",IF(dwg!$E65-dwg!Y65-200&lt;=0,0,10*ROUND((dwg!$E65-dwg!Y65-200)/10,0)))</f>
        <v/>
      </c>
      <c r="Y65" s="96" t="str">
        <f>+IF(dwg!Z65="","",IF(dwg!$E65-dwg!Z65-200&lt;=0,0,10*ROUND((dwg!$E65-dwg!Z65-200)/10,0)))</f>
        <v/>
      </c>
      <c r="Z65" s="96" t="str">
        <f>+IF(dwg!AA65="","",IF(dwg!$E65-dwg!AA65-200&lt;=0,0,10*ROUND((dwg!$E65-dwg!AA65-200)/10,0)))</f>
        <v/>
      </c>
      <c r="AA65" s="96" t="str">
        <f>+IF(dwg!AB65="","",IF(dwg!$E65-dwg!AB65-200&lt;=0,0,10*ROUND((dwg!$E65-dwg!AB65-200)/10,0)))</f>
        <v/>
      </c>
      <c r="AB65" s="96" t="str">
        <f>+IF(dwg!AC65="","",IF(dwg!$E65-dwg!AC65-200&lt;=0,0,10*ROUND((dwg!$E65-dwg!AC65-200)/10,0)))</f>
        <v/>
      </c>
      <c r="AC65" s="96" t="str">
        <f>+IF(dwg!AD65="","",IF(dwg!$E65-dwg!AD65-200&lt;=0,0,10*ROUND((dwg!$E65-dwg!AD65-200)/10,0)))</f>
        <v/>
      </c>
      <c r="AD65" s="96" t="str">
        <f>+IF(dwg!AE65="","",IF(dwg!$E65-dwg!AE65-200&lt;=0,0,10*ROUND((dwg!$E65-dwg!AE65-200)/10,0)))</f>
        <v/>
      </c>
      <c r="AE65" s="96" t="str">
        <f>+IF(dwg!AF65="","",IF(dwg!$E65-dwg!AF65-200&lt;=0,0,10*ROUND((dwg!$E65-dwg!AF65-200)/10,0)))</f>
        <v/>
      </c>
      <c r="AF65" s="96" t="str">
        <f>+IF(dwg!AG65="","",IF(dwg!$E65-dwg!AG65-200&lt;=0,0,10*ROUND((dwg!$E65-dwg!AG65-200)/10,0)))</f>
        <v/>
      </c>
      <c r="AG65" s="99">
        <f t="shared" si="1"/>
        <v>310</v>
      </c>
    </row>
    <row r="66" ht="12.75" customHeight="1">
      <c r="A66" s="96">
        <v>765.0</v>
      </c>
      <c r="B66" s="97" t="s">
        <v>27</v>
      </c>
      <c r="C66" s="98" t="s">
        <v>29</v>
      </c>
      <c r="D66" s="96"/>
      <c r="E66" s="106">
        <f>+IF(dwg!F66="","",IF(dwg!$E66-dwg!F66-200&lt;=0,0,10*ROUND((dwg!$E66-dwg!F66-200)/10,0)))</f>
        <v>0</v>
      </c>
      <c r="F66" s="106">
        <f>+IF(dwg!G66="","",IF(dwg!$E66-dwg!G66-200&lt;=0,0,10*ROUND((dwg!$E66-dwg!G66-200)/10,0)))</f>
        <v>110</v>
      </c>
      <c r="G66" s="106">
        <f>+IF(dwg!H66="","",IF(dwg!$E66-dwg!H66-200&lt;=0,0,10*ROUND((dwg!$E66-dwg!H66-200)/10,0)))</f>
        <v>260</v>
      </c>
      <c r="H66" s="106">
        <f>+IF(dwg!I66="","",IF(dwg!$E66-dwg!I66-200&lt;=0,0,10*ROUND((dwg!$E66-dwg!I66-200)/10,0)))</f>
        <v>100</v>
      </c>
      <c r="I66" s="106">
        <f>+IF(dwg!J66="","",IF(dwg!$E66-dwg!J66-200&lt;=0,0,10*ROUND((dwg!$E66-dwg!J66-200)/10,0)))</f>
        <v>90</v>
      </c>
      <c r="J66" s="96">
        <f>+IF(dwg!K66="","",IF(dwg!$E66-dwg!K66-200&lt;=0,0,10*ROUND((dwg!$E66-dwg!K66-200)/10,0)))</f>
        <v>90</v>
      </c>
      <c r="K66" s="96">
        <f>+IF(dwg!L66="","",IF(dwg!$E66-dwg!L66-200&lt;=0,0,10*ROUND((dwg!$E66-dwg!L66-200)/10,0)))</f>
        <v>170</v>
      </c>
      <c r="L66" s="96">
        <f>+IF(dwg!M66="","",IF(dwg!$E66-dwg!M66-200&lt;=0,0,10*ROUND((dwg!$E66-dwg!M66-200)/10,0)))</f>
        <v>190</v>
      </c>
      <c r="M66" s="96">
        <f>+IF(dwg!N66="","",IF(dwg!$E66-dwg!N66-200&lt;=0,0,10*ROUND((dwg!$E66-dwg!N66-200)/10,0)))</f>
        <v>260</v>
      </c>
      <c r="N66" s="96">
        <f>+IF(dwg!O66="","",IF(dwg!$E66-dwg!O66-200&lt;=0,0,10*ROUND((dwg!$E66-dwg!O66-200)/10,0)))</f>
        <v>120</v>
      </c>
      <c r="O66" s="96">
        <f>+IF(dwg!P66="","",IF(dwg!$E66-dwg!P66-200&lt;=0,0,10*ROUND((dwg!$E66-dwg!P66-200)/10,0)))</f>
        <v>520</v>
      </c>
      <c r="P66" s="96">
        <f>+IF(dwg!Q66="","",IF(dwg!$E66-dwg!Q66-200&lt;=0,0,10*ROUND((dwg!$E66-dwg!Q66-200)/10,0)))</f>
        <v>540</v>
      </c>
      <c r="Q66" s="96">
        <f>+IF(dwg!R66="","",IF(dwg!$E66-dwg!R66-200&lt;=0,0,10*ROUND((dwg!$E66-dwg!R66-200)/10,0)))</f>
        <v>320</v>
      </c>
      <c r="R66" s="96">
        <f>+IF(dwg!S66="","",IF(dwg!$E66-dwg!S66-200&lt;=0,0,10*ROUND((dwg!$E66-dwg!S66-200)/10,0)))</f>
        <v>200</v>
      </c>
      <c r="S66" s="102">
        <f>+IF(dwg!T66="","",IF(dwg!$E66-dwg!T66-200&lt;=0,0,10*ROUND((dwg!$E66-dwg!T66-200)/10,0)))</f>
        <v>230</v>
      </c>
      <c r="T66" s="96">
        <f>+IF(dwg!U66="","",IF(dwg!$E66-dwg!U66-200&lt;=0,0,10*ROUND((dwg!$E66-dwg!U66-200)/10,0)))</f>
        <v>340</v>
      </c>
      <c r="U66" s="96">
        <f>+IF(dwg!V66="","",IF(dwg!$E66-dwg!V66-200&lt;=0,0,10*ROUND((dwg!$E66-dwg!V66-200)/10,0)))</f>
        <v>520</v>
      </c>
      <c r="V66" s="96">
        <f>+IF(dwg!W66="","",IF(dwg!$E66-dwg!W66-200&lt;=0,0,10*ROUND((dwg!$E66-dwg!W66-200)/10,0)))</f>
        <v>600</v>
      </c>
      <c r="W66" s="96">
        <f>+IF(dwg!X66="","",IF(dwg!$E66-dwg!X66-200&lt;=0,0,10*ROUND((dwg!$E66-dwg!X66-200)/10,0)))</f>
        <v>220</v>
      </c>
      <c r="X66" s="96">
        <f>+IF(dwg!Y66="","",IF(dwg!$E66-dwg!Y66-200&lt;=0,0,10*ROUND((dwg!$E66-dwg!Y66-200)/10,0)))</f>
        <v>230</v>
      </c>
      <c r="Y66" s="96">
        <f>+IF(dwg!Z66="","",IF(dwg!$E66-dwg!Z66-200&lt;=0,0,10*ROUND((dwg!$E66-dwg!Z66-200)/10,0)))</f>
        <v>360</v>
      </c>
      <c r="Z66" s="96">
        <f>+IF(dwg!AA66="","",IF(dwg!$E66-dwg!AA66-200&lt;=0,0,10*ROUND((dwg!$E66-dwg!AA66-200)/10,0)))</f>
        <v>200</v>
      </c>
      <c r="AA66" s="96">
        <f>+IF(dwg!AB66="","",IF(dwg!$E66-dwg!AB66-200&lt;=0,0,10*ROUND((dwg!$E66-dwg!AB66-200)/10,0)))</f>
        <v>190</v>
      </c>
      <c r="AB66" s="96">
        <f>+IF(dwg!AC66="","",IF(dwg!$E66-dwg!AC66-200&lt;=0,0,10*ROUND((dwg!$E66-dwg!AC66-200)/10,0)))</f>
        <v>250</v>
      </c>
      <c r="AC66" s="96">
        <f>+IF(dwg!AD66="","",IF(dwg!$E66-dwg!AD66-200&lt;=0,0,10*ROUND((dwg!$E66-dwg!AD66-200)/10,0)))</f>
        <v>370</v>
      </c>
      <c r="AD66" s="96">
        <f>+IF(dwg!AE66="","",IF(dwg!$E66-dwg!AE66-200&lt;=0,0,10*ROUND((dwg!$E66-dwg!AE66-200)/10,0)))</f>
        <v>210</v>
      </c>
      <c r="AE66" s="96">
        <f>+IF(dwg!AF66="","",IF(dwg!$E66-dwg!AF66-200&lt;=0,0,10*ROUND((dwg!$E66-dwg!AF66-200)/10,0)))</f>
        <v>700</v>
      </c>
      <c r="AF66" s="96">
        <f>+IF(dwg!AG66="","",IF(dwg!$E66-dwg!AG66-200&lt;=0,0,10*ROUND((dwg!$E66-dwg!AG66-200)/10,0)))</f>
        <v>350</v>
      </c>
      <c r="AG66" s="99">
        <f t="shared" si="1"/>
        <v>7740</v>
      </c>
    </row>
    <row r="67" ht="12.75" customHeight="1">
      <c r="A67" s="96">
        <v>766.0</v>
      </c>
      <c r="B67" s="97" t="s">
        <v>27</v>
      </c>
      <c r="C67" s="96" t="s">
        <v>419</v>
      </c>
      <c r="D67" s="96"/>
      <c r="E67" s="106">
        <f>+IF(dwg!F67="","",IF(dwg!$E67-dwg!F67-200&lt;=0,0,10*ROUND((dwg!$E67-dwg!F67-200)/10,0)))</f>
        <v>0</v>
      </c>
      <c r="F67" s="106">
        <f>+IF(dwg!G67="","",IF(dwg!$E67-dwg!G67-200&lt;=0,0,10*ROUND((dwg!$E67-dwg!G67-200)/10,0)))</f>
        <v>60</v>
      </c>
      <c r="G67" s="106">
        <f>+IF(dwg!H67="","",IF(dwg!$E67-dwg!H67-200&lt;=0,0,10*ROUND((dwg!$E67-dwg!H67-200)/10,0)))</f>
        <v>190</v>
      </c>
      <c r="H67" s="106">
        <f>+IF(dwg!I67="","",IF(dwg!$E67-dwg!I67-200&lt;=0,0,10*ROUND((dwg!$E67-dwg!I67-200)/10,0)))</f>
        <v>80</v>
      </c>
      <c r="I67" s="106">
        <f>+IF(dwg!J67="","",IF(dwg!$E67-dwg!J67-200&lt;=0,0,10*ROUND((dwg!$E67-dwg!J67-200)/10,0)))</f>
        <v>70</v>
      </c>
      <c r="J67" s="96" t="str">
        <f>+IF(dwg!K67="","",IF(dwg!$E67-dwg!K67-200&lt;=0,0,10*ROUND((dwg!$E67-dwg!K67-200)/10,0)))</f>
        <v/>
      </c>
      <c r="K67" s="96" t="str">
        <f>+IF(dwg!L67="","",IF(dwg!$E67-dwg!L67-200&lt;=0,0,10*ROUND((dwg!$E67-dwg!L67-200)/10,0)))</f>
        <v/>
      </c>
      <c r="L67" s="96" t="str">
        <f>+IF(dwg!M67="","",IF(dwg!$E67-dwg!M67-200&lt;=0,0,10*ROUND((dwg!$E67-dwg!M67-200)/10,0)))</f>
        <v/>
      </c>
      <c r="M67" s="96" t="str">
        <f>+IF(dwg!N67="","",IF(dwg!$E67-dwg!N67-200&lt;=0,0,10*ROUND((dwg!$E67-dwg!N67-200)/10,0)))</f>
        <v/>
      </c>
      <c r="N67" s="96" t="str">
        <f>+IF(dwg!O67="","",IF(dwg!$E67-dwg!O67-200&lt;=0,0,10*ROUND((dwg!$E67-dwg!O67-200)/10,0)))</f>
        <v/>
      </c>
      <c r="O67" s="96" t="str">
        <f>+IF(dwg!P67="","",IF(dwg!$E67-dwg!P67-200&lt;=0,0,10*ROUND((dwg!$E67-dwg!P67-200)/10,0)))</f>
        <v/>
      </c>
      <c r="P67" s="96" t="str">
        <f>+IF(dwg!Q67="","",IF(dwg!$E67-dwg!Q67-200&lt;=0,0,10*ROUND((dwg!$E67-dwg!Q67-200)/10,0)))</f>
        <v/>
      </c>
      <c r="Q67" s="96" t="str">
        <f>+IF(dwg!R67="","",IF(dwg!$E67-dwg!R67-200&lt;=0,0,10*ROUND((dwg!$E67-dwg!R67-200)/10,0)))</f>
        <v/>
      </c>
      <c r="R67" s="96" t="str">
        <f>+IF(dwg!S67="","",IF(dwg!$E67-dwg!S67-200&lt;=0,0,10*ROUND((dwg!$E67-dwg!S67-200)/10,0)))</f>
        <v/>
      </c>
      <c r="S67" s="102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9">
        <f t="shared" si="1"/>
        <v>400</v>
      </c>
    </row>
    <row r="68" ht="12.75" customHeight="1">
      <c r="A68" s="96">
        <v>767.0</v>
      </c>
      <c r="B68" s="97" t="s">
        <v>27</v>
      </c>
      <c r="C68" s="100" t="s">
        <v>6</v>
      </c>
      <c r="D68" s="96"/>
      <c r="E68" s="106">
        <f>+IF(dwg!F68="","",IF(dwg!$E68-dwg!F68-200&lt;=0,0,10*ROUND((dwg!$E68-dwg!F68-200)/10,0)))</f>
        <v>0</v>
      </c>
      <c r="F68" s="106">
        <f>+IF(dwg!G68="","",IF(dwg!$E68-dwg!G68-200&lt;=0,0,10*ROUND((dwg!$E68-dwg!G68-200)/10,0)))</f>
        <v>140</v>
      </c>
      <c r="G68" s="106">
        <f>+IF(dwg!H68="","",IF(dwg!$E68-dwg!H68-200&lt;=0,0,10*ROUND((dwg!$E68-dwg!H68-200)/10,0)))</f>
        <v>260</v>
      </c>
      <c r="H68" s="106">
        <f>+IF(dwg!I68="","",IF(dwg!$E68-dwg!I68-200&lt;=0,0,10*ROUND((dwg!$E68-dwg!I68-200)/10,0)))</f>
        <v>100</v>
      </c>
      <c r="I68" s="106">
        <f>+IF(dwg!J68="","",IF(dwg!$E68-dwg!J68-200&lt;=0,0,10*ROUND((dwg!$E68-dwg!J68-200)/10,0)))</f>
        <v>110</v>
      </c>
      <c r="J68" s="96">
        <f>+IF(dwg!K68="","",IF(trans!J68-100&lt;=0,0,10*ROUND((trans!J68-100)/10,0)))</f>
        <v>0</v>
      </c>
      <c r="K68" s="96">
        <f>+IF(dwg!L68="","",IF(trans!K68-100&lt;=0,0,10*ROUND((trans!K68-100)/10,0)))</f>
        <v>110</v>
      </c>
      <c r="L68" s="96">
        <f>+IF(dwg!M68="","",IF(trans!L68-100&lt;=0,0,10*ROUND((trans!L68-100)/10,0)))</f>
        <v>90</v>
      </c>
      <c r="M68" s="96">
        <f>+IF(dwg!N68="","",IF(trans!M68-100&lt;=0,0,10*ROUND((trans!M68-100)/10,0)))</f>
        <v>170</v>
      </c>
      <c r="N68" s="96">
        <f>+IF(dwg!O68="","",IF(trans!N68-100&lt;=0,0,10*ROUND((trans!N68-100)/10,0)))</f>
        <v>30</v>
      </c>
      <c r="O68" s="96">
        <f>+IF(dwg!P68="","",IF(trans!O68-100&lt;=0,0,10*ROUND((trans!O68-100)/10,0)))</f>
        <v>460</v>
      </c>
      <c r="P68" s="96">
        <f>+IF(dwg!Q68="","",IF(trans!P68-100&lt;=0,0,10*ROUND((trans!P68-100)/10,0)))</f>
        <v>470</v>
      </c>
      <c r="Q68" s="96">
        <f>+IF(dwg!R68="","",IF(trans!Q68-100&lt;=0,0,10*ROUND((trans!Q68-100)/10,0)))</f>
        <v>280</v>
      </c>
      <c r="R68" s="96">
        <f>+IF(dwg!S68="","",IF(trans!R68-100&lt;=0,0,10*ROUND((trans!R68-100)/10,0)))</f>
        <v>170</v>
      </c>
      <c r="S68" s="102">
        <f>+IF(dwg!T68="","",IF(trans!S68-200&lt;=0,0,10*ROUND((trans!S68-200)/10,0)))</f>
        <v>40</v>
      </c>
      <c r="T68" s="96">
        <f>+IF(dwg!U68="","",IF(trans!T68-200&lt;=0,0,10*ROUND((trans!T68-200)/10,0)))</f>
        <v>120</v>
      </c>
      <c r="U68" s="96">
        <f>+IF(dwg!V68="","",IF(trans!U68-200&lt;=0,0,10*ROUND((trans!U68-200)/10,0)))</f>
        <v>170</v>
      </c>
      <c r="V68" s="96">
        <f>+IF(dwg!W68="","",IF(trans!V68-200&lt;=0,0,10*ROUND((trans!V68-200)/10,0)))</f>
        <v>200</v>
      </c>
      <c r="W68" s="96">
        <f>+IF(dwg!X68="","",IF(trans!W68-200&lt;=0,0,10*ROUND((trans!W68-200)/10,0)))</f>
        <v>0</v>
      </c>
      <c r="X68" s="96">
        <f>+IF(dwg!Y68="","",IF(trans!X68-200&lt;=0,0,10*ROUND((trans!X68-200)/10,0)))</f>
        <v>0</v>
      </c>
      <c r="Y68" s="96">
        <f>+IF(dwg!Z68="","",IF(trans!Y68-200&lt;=0,0,10*ROUND((trans!Y68-200)/10,0)))</f>
        <v>0</v>
      </c>
      <c r="Z68" s="96">
        <f>+IF(dwg!AA68="","",IF(trans!Z68-200&lt;=0,0,10*ROUND((trans!Z68-200)/10,0)))</f>
        <v>0</v>
      </c>
      <c r="AA68" s="96">
        <f>+IF(dwg!AB68="","",IF(trans!AA68-200&lt;=0,0,10*ROUND((trans!AA68-200)/10,0)))</f>
        <v>0</v>
      </c>
      <c r="AB68" s="96">
        <f>+IF(dwg!AC68="","",IF(trans!AB68-200&lt;=0,0,10*ROUND((trans!AB68-200)/10,0)))</f>
        <v>0</v>
      </c>
      <c r="AC68" s="96">
        <f>+IF(dwg!AD68="","",IF(trans!AC68-200&lt;=0,0,10*ROUND((trans!AC68-200)/10,0)))</f>
        <v>0</v>
      </c>
      <c r="AD68" s="96">
        <f>+IF(dwg!AE68="","",IF(trans!AD68-200&lt;=0,0,10*ROUND((trans!AD68-200)/10,0)))</f>
        <v>0</v>
      </c>
      <c r="AE68" s="96">
        <f>+IF(dwg!AF68="","",IF(trans!AE68-200&lt;=0,0,10*ROUND((trans!AE68-200)/10,0)))</f>
        <v>0</v>
      </c>
      <c r="AF68" s="96">
        <f>+IF(dwg!AG68="","",IF(trans!AF68-200&lt;=0,0,10*ROUND((trans!AF68-200)/10,0)))</f>
        <v>0</v>
      </c>
      <c r="AG68" s="99">
        <f t="shared" si="1"/>
        <v>2920</v>
      </c>
    </row>
    <row r="69" ht="12.75" customHeight="1">
      <c r="A69" s="96">
        <v>768.0</v>
      </c>
      <c r="B69" s="97" t="s">
        <v>27</v>
      </c>
      <c r="C69" s="100" t="s">
        <v>6</v>
      </c>
      <c r="D69" s="96"/>
      <c r="E69" s="106">
        <f>+IF(dwg!F69="","",IF(dwg!$E69-dwg!F69-200&lt;=0,0,10*ROUND((dwg!$E69-dwg!F69-200)/10,0)))</f>
        <v>0</v>
      </c>
      <c r="F69" s="106">
        <f>+IF(dwg!G69="","",IF(dwg!$E69-dwg!G69-200&lt;=0,0,10*ROUND((dwg!$E69-dwg!G69-200)/10,0)))</f>
        <v>20</v>
      </c>
      <c r="G69" s="106">
        <f>+IF(dwg!H69="","",IF(dwg!$E69-dwg!H69-200&lt;=0,0,10*ROUND((dwg!$E69-dwg!H69-200)/10,0)))</f>
        <v>190</v>
      </c>
      <c r="H69" s="106">
        <f>+IF(dwg!I69="","",IF(dwg!$E69-dwg!I69-200&lt;=0,0,10*ROUND((dwg!$E69-dwg!I69-200)/10,0)))</f>
        <v>60</v>
      </c>
      <c r="I69" s="106">
        <f>+IF(dwg!J69="","",IF(dwg!$E69-dwg!J69-200&lt;=0,0,10*ROUND((dwg!$E69-dwg!J69-200)/10,0)))</f>
        <v>50</v>
      </c>
      <c r="J69" s="96">
        <f>+IF(dwg!K69="","",IF(trans!J69-100&lt;=0,0,10*ROUND((trans!J69-100)/10,0)))</f>
        <v>0</v>
      </c>
      <c r="K69" s="96">
        <f>+IF(dwg!L69="","",IF(trans!K69-100&lt;=0,0,10*ROUND((trans!K69-100)/10,0)))</f>
        <v>10</v>
      </c>
      <c r="L69" s="96">
        <f>+IF(dwg!M69="","",IF(trans!L69-100&lt;=0,0,10*ROUND((trans!L69-100)/10,0)))</f>
        <v>0</v>
      </c>
      <c r="M69" s="96">
        <f>+IF(dwg!N69="","",IF(trans!M69-100&lt;=0,0,10*ROUND((trans!M69-100)/10,0)))</f>
        <v>50</v>
      </c>
      <c r="N69" s="96">
        <f>+IF(dwg!O69="","",IF(trans!N69-100&lt;=0,0,10*ROUND((trans!N69-100)/10,0)))</f>
        <v>0</v>
      </c>
      <c r="O69" s="96">
        <f>+IF(dwg!P69="","",IF(trans!O69-100&lt;=0,0,10*ROUND((trans!O69-100)/10,0)))</f>
        <v>150</v>
      </c>
      <c r="P69" s="96">
        <f>+IF(dwg!Q69="","",IF(trans!P69-100&lt;=0,0,10*ROUND((trans!P69-100)/10,0)))</f>
        <v>180</v>
      </c>
      <c r="Q69" s="96">
        <f>+IF(dwg!R69="","",IF(trans!Q69-100&lt;=0,0,10*ROUND((trans!Q69-100)/10,0)))</f>
        <v>80</v>
      </c>
      <c r="R69" s="96">
        <f>+IF(dwg!S69="","",IF(trans!R69-100&lt;=0,0,10*ROUND((trans!R69-100)/10,0)))</f>
        <v>10</v>
      </c>
      <c r="S69" s="102">
        <f>+IF(dwg!T69="","",IF(trans!S69-200&lt;=0,0,10*ROUND((trans!S69-200)/10,0)))</f>
        <v>0</v>
      </c>
      <c r="T69" s="96">
        <f>+IF(dwg!U69="","",IF(trans!T69-200&lt;=0,0,10*ROUND((trans!T69-200)/10,0)))</f>
        <v>0</v>
      </c>
      <c r="U69" s="96">
        <f>+IF(dwg!V69="","",IF(trans!U69-200&lt;=0,0,10*ROUND((trans!U69-200)/10,0)))</f>
        <v>40</v>
      </c>
      <c r="V69" s="96">
        <f>+IF(dwg!W69="","",IF(trans!V69-200&lt;=0,0,10*ROUND((trans!V69-200)/10,0)))</f>
        <v>80</v>
      </c>
      <c r="W69" s="96">
        <f>+IF(dwg!X69="","",IF(trans!W69-200&lt;=0,0,10*ROUND((trans!W69-200)/10,0)))</f>
        <v>0</v>
      </c>
      <c r="X69" s="96">
        <f>+IF(dwg!Y69="","",IF(trans!X69-200&lt;=0,0,10*ROUND((trans!X69-200)/10,0)))</f>
        <v>0</v>
      </c>
      <c r="Y69" s="96">
        <f>+IF(dwg!Z69="","",IF(trans!Y69-200&lt;=0,0,10*ROUND((trans!Y69-200)/10,0)))</f>
        <v>0</v>
      </c>
      <c r="Z69" s="96">
        <f>+IF(dwg!AA69="","",IF(trans!Z69-200&lt;=0,0,10*ROUND((trans!Z69-200)/10,0)))</f>
        <v>0</v>
      </c>
      <c r="AA69" s="96">
        <f>+IF(dwg!AB69="","",IF(trans!AA69-200&lt;=0,0,10*ROUND((trans!AA69-200)/10,0)))</f>
        <v>0</v>
      </c>
      <c r="AB69" s="96">
        <f>+IF(dwg!AC69="","",IF(trans!AB69-200&lt;=0,0,10*ROUND((trans!AB69-200)/10,0)))</f>
        <v>0</v>
      </c>
      <c r="AC69" s="96">
        <f>+IF(dwg!AD69="","",IF(trans!AC69-200&lt;=0,0,10*ROUND((trans!AC69-200)/10,0)))</f>
        <v>0</v>
      </c>
      <c r="AD69" s="96">
        <f>+IF(dwg!AE69="","",IF(trans!AD69-200&lt;=0,0,10*ROUND((trans!AD69-200)/10,0)))</f>
        <v>0</v>
      </c>
      <c r="AE69" s="96">
        <f>+IF(dwg!AF69="","",IF(trans!AE69-200&lt;=0,0,10*ROUND((trans!AE69-200)/10,0)))</f>
        <v>0</v>
      </c>
      <c r="AF69" s="96">
        <f>+IF(dwg!AG69="","",IF(trans!AF69-200&lt;=0,0,10*ROUND((trans!AF69-200)/10,0)))</f>
        <v>0</v>
      </c>
      <c r="AG69" s="99">
        <f t="shared" si="1"/>
        <v>920</v>
      </c>
    </row>
    <row r="70" ht="12.75" customHeight="1">
      <c r="A70" s="96">
        <v>769.0</v>
      </c>
      <c r="B70" s="97" t="s">
        <v>27</v>
      </c>
      <c r="C70" s="98" t="s">
        <v>29</v>
      </c>
      <c r="D70" s="96"/>
      <c r="E70" s="106">
        <f>+IF(dwg!F70="","",IF(dwg!$E70-dwg!F70-200&lt;=0,0,10*ROUND((dwg!$E70-dwg!F70-200)/10,0)))</f>
        <v>0</v>
      </c>
      <c r="F70" s="106">
        <f>+IF(dwg!G70="","",IF(dwg!$E70-dwg!G70-200&lt;=0,0,10*ROUND((dwg!$E70-dwg!G70-200)/10,0)))</f>
        <v>100</v>
      </c>
      <c r="G70" s="106">
        <f>+IF(dwg!H70="","",IF(dwg!$E70-dwg!H70-200&lt;=0,0,10*ROUND((dwg!$E70-dwg!H70-200)/10,0)))</f>
        <v>240</v>
      </c>
      <c r="H70" s="106">
        <f>+IF(dwg!I70="","",IF(dwg!$E70-dwg!I70-200&lt;=0,0,10*ROUND((dwg!$E70-dwg!I70-200)/10,0)))</f>
        <v>100</v>
      </c>
      <c r="I70" s="106">
        <f>+IF(dwg!J70="","",IF(dwg!$E70-dwg!J70-200&lt;=0,0,10*ROUND((dwg!$E70-dwg!J70-200)/10,0)))</f>
        <v>80</v>
      </c>
      <c r="J70" s="96">
        <f>+IF(dwg!K70="","",IF(dwg!$E70-dwg!K70-200&lt;=0,0,10*ROUND((dwg!$E70-dwg!K70-200)/10,0)))</f>
        <v>90</v>
      </c>
      <c r="K70" s="96">
        <f>+IF(dwg!L70="","",IF(dwg!$E70-dwg!L70-200&lt;=0,0,10*ROUND((dwg!$E70-dwg!L70-200)/10,0)))</f>
        <v>160</v>
      </c>
      <c r="L70" s="96">
        <f>+IF(dwg!M70="","",IF(dwg!$E70-dwg!M70-200&lt;=0,0,10*ROUND((dwg!$E70-dwg!M70-200)/10,0)))</f>
        <v>200</v>
      </c>
      <c r="M70" s="96">
        <f>+IF(dwg!N70="","",IF(dwg!$E70-dwg!N70-200&lt;=0,0,10*ROUND((dwg!$E70-dwg!N70-200)/10,0)))</f>
        <v>290</v>
      </c>
      <c r="N70" s="96">
        <f>+IF(dwg!O70="","",IF(dwg!$E70-dwg!O70-200&lt;=0,0,10*ROUND((dwg!$E70-dwg!O70-200)/10,0)))</f>
        <v>140</v>
      </c>
      <c r="O70" s="96">
        <f>+IF(dwg!P70="","",IF(dwg!$E70-dwg!P70-200&lt;=0,0,10*ROUND((dwg!$E70-dwg!P70-200)/10,0)))</f>
        <v>690</v>
      </c>
      <c r="P70" s="96">
        <f>+IF(dwg!Q70="","",IF(dwg!$E70-dwg!Q70-200&lt;=0,0,10*ROUND((dwg!$E70-dwg!Q70-200)/10,0)))</f>
        <v>770</v>
      </c>
      <c r="Q70" s="96">
        <f>+IF(dwg!R70="","",IF(dwg!$E70-dwg!R70-200&lt;=0,0,10*ROUND((dwg!$E70-dwg!R70-200)/10,0)))</f>
        <v>430</v>
      </c>
      <c r="R70" s="96">
        <f>+IF(dwg!S70="","",IF(dwg!$E70-dwg!S70-200&lt;=0,0,10*ROUND((dwg!$E70-dwg!S70-200)/10,0)))</f>
        <v>320</v>
      </c>
      <c r="S70" s="102">
        <f>+IF(dwg!T70="","",IF(dwg!$E70-dwg!T70-200&lt;=0,0,10*ROUND((dwg!$E70-dwg!T70-200)/10,0)))</f>
        <v>310</v>
      </c>
      <c r="T70" s="96">
        <f>+IF(dwg!U70="","",IF(dwg!$E70-dwg!U70-200&lt;=0,0,10*ROUND((dwg!$E70-dwg!U70-200)/10,0)))</f>
        <v>420</v>
      </c>
      <c r="U70" s="96">
        <f>+IF(dwg!V70="","",IF(dwg!$E70-dwg!V70-200&lt;=0,0,10*ROUND((dwg!$E70-dwg!V70-200)/10,0)))</f>
        <v>570</v>
      </c>
      <c r="V70" s="96">
        <f>+IF(dwg!W70="","",IF(dwg!$E70-dwg!W70-200&lt;=0,0,10*ROUND((dwg!$E70-dwg!W70-200)/10,0)))</f>
        <v>740</v>
      </c>
      <c r="W70" s="96">
        <f>+IF(dwg!X70="","",IF(dwg!$E70-dwg!X70-200&lt;=0,0,10*ROUND((dwg!$E70-dwg!X70-200)/10,0)))</f>
        <v>280</v>
      </c>
      <c r="X70" s="96">
        <f>+IF(dwg!Y70="","",IF(dwg!$E70-dwg!Y70-200&lt;=0,0,10*ROUND((dwg!$E70-dwg!Y70-200)/10,0)))</f>
        <v>220</v>
      </c>
      <c r="Y70" s="96">
        <f>+IF(dwg!Z70="","",IF(dwg!$E70-dwg!Z70-200&lt;=0,0,10*ROUND((dwg!$E70-dwg!Z70-200)/10,0)))</f>
        <v>410</v>
      </c>
      <c r="Z70" s="96">
        <f>+IF(dwg!AA70="","",IF(dwg!$E70-dwg!AA70-200&lt;=0,0,10*ROUND((dwg!$E70-dwg!AA70-200)/10,0)))</f>
        <v>160</v>
      </c>
      <c r="AA70" s="96">
        <f>+IF(dwg!AB70="","",IF(dwg!$E70-dwg!AB70-200&lt;=0,0,10*ROUND((dwg!$E70-dwg!AB70-200)/10,0)))</f>
        <v>240</v>
      </c>
      <c r="AB70" s="96">
        <f>+IF(dwg!AC70="","",IF(dwg!$E70-dwg!AC70-200&lt;=0,0,10*ROUND((dwg!$E70-dwg!AC70-200)/10,0)))</f>
        <v>330</v>
      </c>
      <c r="AC70" s="96">
        <f>+IF(dwg!AD70="","",IF(dwg!$E70-dwg!AD70-200&lt;=0,0,10*ROUND((dwg!$E70-dwg!AD70-200)/10,0)))</f>
        <v>330</v>
      </c>
      <c r="AD70" s="96">
        <f>+IF(dwg!AE70="","",IF(dwg!$E70-dwg!AE70-200&lt;=0,0,10*ROUND((dwg!$E70-dwg!AE70-200)/10,0)))</f>
        <v>280</v>
      </c>
      <c r="AE70" s="96">
        <f>+IF(dwg!AF70="","",IF(dwg!$E70-dwg!AF70-200&lt;=0,0,10*ROUND((dwg!$E70-dwg!AF70-200)/10,0)))</f>
        <v>730</v>
      </c>
      <c r="AF70" s="96">
        <f>+IF(dwg!AG70="","",IF(dwg!$E70-dwg!AG70-200&lt;=0,0,10*ROUND((dwg!$E70-dwg!AG70-200)/10,0)))</f>
        <v>420</v>
      </c>
      <c r="AG70" s="99">
        <f t="shared" si="1"/>
        <v>9050</v>
      </c>
    </row>
    <row r="71" ht="12.75" customHeight="1">
      <c r="A71" s="96">
        <v>770.0</v>
      </c>
      <c r="B71" s="97" t="s">
        <v>27</v>
      </c>
      <c r="C71" s="98" t="s">
        <v>29</v>
      </c>
      <c r="D71" s="96"/>
      <c r="E71" s="106">
        <f>+IF(dwg!F71="","",IF(dwg!$E71-dwg!F71-200&lt;=0,0,10*ROUND((dwg!$E71-dwg!F71-200)/10,0)))</f>
        <v>0</v>
      </c>
      <c r="F71" s="106">
        <f>+IF(dwg!G71="","",IF(dwg!$E71-dwg!G71-200&lt;=0,0,10*ROUND((dwg!$E71-dwg!G71-200)/10,0)))</f>
        <v>30</v>
      </c>
      <c r="G71" s="106">
        <f>+IF(dwg!H71="","",IF(dwg!$E71-dwg!H71-200&lt;=0,0,10*ROUND((dwg!$E71-dwg!H71-200)/10,0)))</f>
        <v>190</v>
      </c>
      <c r="H71" s="106">
        <f>+IF(dwg!I71="","",IF(dwg!$E71-dwg!I71-200&lt;=0,0,10*ROUND((dwg!$E71-dwg!I71-200)/10,0)))</f>
        <v>70</v>
      </c>
      <c r="I71" s="106">
        <f>+IF(dwg!J71="","",IF(dwg!$E71-dwg!J71-200&lt;=0,0,10*ROUND((dwg!$E71-dwg!J71-200)/10,0)))</f>
        <v>60</v>
      </c>
      <c r="J71" s="96">
        <f>+IF(dwg!K71="","",IF(dwg!$E71-dwg!K71-200&lt;=0,0,10*ROUND((dwg!$E71-dwg!K71-200)/10,0)))</f>
        <v>60</v>
      </c>
      <c r="K71" s="96">
        <f>+IF(dwg!L71="","",IF(dwg!$E71-dwg!L71-200&lt;=0,0,10*ROUND((dwg!$E71-dwg!L71-200)/10,0)))</f>
        <v>100</v>
      </c>
      <c r="L71" s="96">
        <f>+IF(dwg!M71="","",IF(dwg!$E71-dwg!M71-200&lt;=0,0,10*ROUND((dwg!$E71-dwg!M71-200)/10,0)))</f>
        <v>110</v>
      </c>
      <c r="M71" s="96">
        <f>+IF(dwg!N71="","",IF(dwg!$E71-dwg!N71-200&lt;=0,0,10*ROUND((dwg!$E71-dwg!N71-200)/10,0)))</f>
        <v>200</v>
      </c>
      <c r="N71" s="96">
        <f>+IF(dwg!O71="","",IF(dwg!$E71-dwg!O71-200&lt;=0,0,10*ROUND((dwg!$E71-dwg!O71-200)/10,0)))</f>
        <v>50</v>
      </c>
      <c r="O71" s="96">
        <f>+IF(dwg!P71="","",IF(dwg!$E71-dwg!P71-200&lt;=0,0,10*ROUND((dwg!$E71-dwg!P71-200)/10,0)))</f>
        <v>390</v>
      </c>
      <c r="P71" s="96">
        <f>+IF(dwg!Q71="","",IF(dwg!$E71-dwg!Q71-200&lt;=0,0,10*ROUND((dwg!$E71-dwg!Q71-200)/10,0)))</f>
        <v>460</v>
      </c>
      <c r="Q71" s="96">
        <f>+IF(dwg!R71="","",IF(dwg!$E71-dwg!R71-200&lt;=0,0,10*ROUND((dwg!$E71-dwg!R71-200)/10,0)))</f>
        <v>310</v>
      </c>
      <c r="R71" s="96">
        <f>+IF(dwg!S71="","",IF(dwg!$E71-dwg!S71-200&lt;=0,0,10*ROUND((dwg!$E71-dwg!S71-200)/10,0)))</f>
        <v>220</v>
      </c>
      <c r="S71" s="102">
        <f>+IF(dwg!T71="","",IF(dwg!$E71-dwg!T71-200&lt;=0,0,10*ROUND((dwg!$E71-dwg!T71-200)/10,0)))</f>
        <v>260</v>
      </c>
      <c r="T71" s="96">
        <f>+IF(dwg!U71="","",IF(dwg!$E71-dwg!U71-200&lt;=0,0,10*ROUND((dwg!$E71-dwg!U71-200)/10,0)))</f>
        <v>350</v>
      </c>
      <c r="U71" s="96">
        <f>+IF(dwg!V71="","",IF(dwg!$E71-dwg!V71-200&lt;=0,0,10*ROUND((dwg!$E71-dwg!V71-200)/10,0)))</f>
        <v>530</v>
      </c>
      <c r="V71" s="96">
        <f>+IF(dwg!W71="","",IF(dwg!$E71-dwg!W71-200&lt;=0,0,10*ROUND((dwg!$E71-dwg!W71-200)/10,0)))</f>
        <v>660</v>
      </c>
      <c r="W71" s="96">
        <f>+IF(dwg!X71="","",IF(dwg!$E71-dwg!X71-200&lt;=0,0,10*ROUND((dwg!$E71-dwg!X71-200)/10,0)))</f>
        <v>280</v>
      </c>
      <c r="X71" s="96">
        <f>+IF(dwg!Y71="","",IF(dwg!$E71-dwg!Y71-200&lt;=0,0,10*ROUND((dwg!$E71-dwg!Y71-200)/10,0)))</f>
        <v>230</v>
      </c>
      <c r="Y71" s="96">
        <f>+IF(dwg!Z71="","",IF(dwg!$E71-dwg!Z71-200&lt;=0,0,10*ROUND((dwg!$E71-dwg!Z71-200)/10,0)))</f>
        <v>390</v>
      </c>
      <c r="Z71" s="96">
        <f>+IF(dwg!AA71="","",IF(dwg!$E71-dwg!AA71-200&lt;=0,0,10*ROUND((dwg!$E71-dwg!AA71-200)/10,0)))</f>
        <v>180</v>
      </c>
      <c r="AA71" s="96">
        <f>+IF(dwg!AB71="","",IF(dwg!$E71-dwg!AB71-200&lt;=0,0,10*ROUND((dwg!$E71-dwg!AB71-200)/10,0)))</f>
        <v>250</v>
      </c>
      <c r="AB71" s="96">
        <f>+IF(dwg!AC71="","",IF(dwg!$E71-dwg!AC71-200&lt;=0,0,10*ROUND((dwg!$E71-dwg!AC71-200)/10,0)))</f>
        <v>330</v>
      </c>
      <c r="AC71" s="96">
        <f>+IF(dwg!AD71="","",IF(dwg!$E71-dwg!AD71-200&lt;=0,0,10*ROUND((dwg!$E71-dwg!AD71-200)/10,0)))</f>
        <v>350</v>
      </c>
      <c r="AD71" s="96">
        <f>+IF(dwg!AE71="","",IF(dwg!$E71-dwg!AE71-200&lt;=0,0,10*ROUND((dwg!$E71-dwg!AE71-200)/10,0)))</f>
        <v>260</v>
      </c>
      <c r="AE71" s="96">
        <f>+IF(dwg!AF71="","",IF(dwg!$E71-dwg!AF71-200&lt;=0,0,10*ROUND((dwg!$E71-dwg!AF71-200)/10,0)))</f>
        <v>720</v>
      </c>
      <c r="AF71" s="96">
        <f>+IF(dwg!AG71="","",IF(dwg!$E71-dwg!AG71-200&lt;=0,0,10*ROUND((dwg!$E71-dwg!AG71-200)/10,0)))</f>
        <v>430</v>
      </c>
      <c r="AG71" s="99">
        <f t="shared" si="1"/>
        <v>7470</v>
      </c>
    </row>
    <row r="72" ht="12.75" customHeight="1">
      <c r="A72" s="96">
        <v>771.0</v>
      </c>
      <c r="B72" s="97" t="s">
        <v>27</v>
      </c>
      <c r="C72" s="98" t="s">
        <v>29</v>
      </c>
      <c r="D72" s="96"/>
      <c r="E72" s="106">
        <f>+IF(dwg!F72="","",IF(dwg!$E72-dwg!F72-200&lt;=0,0,10*ROUND((dwg!$E72-dwg!F72-200)/10,0)))</f>
        <v>0</v>
      </c>
      <c r="F72" s="106">
        <f>+IF(dwg!G72="","",IF(dwg!$E72-dwg!G72-200&lt;=0,0,10*ROUND((dwg!$E72-dwg!G72-200)/10,0)))</f>
        <v>110</v>
      </c>
      <c r="G72" s="106">
        <f>+IF(dwg!H72="","",IF(dwg!$E72-dwg!H72-200&lt;=0,0,10*ROUND((dwg!$E72-dwg!H72-200)/10,0)))</f>
        <v>290</v>
      </c>
      <c r="H72" s="106">
        <f>+IF(dwg!I72="","",IF(dwg!$E72-dwg!I72-200&lt;=0,0,10*ROUND((dwg!$E72-dwg!I72-200)/10,0)))</f>
        <v>110</v>
      </c>
      <c r="I72" s="106">
        <f>+IF(dwg!J72="","",IF(dwg!$E72-dwg!J72-200&lt;=0,0,10*ROUND((dwg!$E72-dwg!J72-200)/10,0)))</f>
        <v>110</v>
      </c>
      <c r="J72" s="96">
        <f>+IF(dwg!K72="","",IF(dwg!$E72-dwg!K72-200&lt;=0,0,10*ROUND((dwg!$E72-dwg!K72-200)/10,0)))</f>
        <v>90</v>
      </c>
      <c r="K72" s="96">
        <f>+IF(dwg!L72="","",IF(dwg!$E72-dwg!L72-200&lt;=0,0,10*ROUND((dwg!$E72-dwg!L72-200)/10,0)))</f>
        <v>190</v>
      </c>
      <c r="L72" s="96">
        <f>+IF(dwg!M72="","",IF(dwg!$E72-dwg!M72-200&lt;=0,0,10*ROUND((dwg!$E72-dwg!M72-200)/10,0)))</f>
        <v>210</v>
      </c>
      <c r="M72" s="96">
        <f>+IF(dwg!N72="","",IF(dwg!$E72-dwg!N72-200&lt;=0,0,10*ROUND((dwg!$E72-dwg!N72-200)/10,0)))</f>
        <v>310</v>
      </c>
      <c r="N72" s="96">
        <f>+IF(dwg!O72="","",IF(dwg!$E72-dwg!O72-200&lt;=0,0,10*ROUND((dwg!$E72-dwg!O72-200)/10,0)))</f>
        <v>160</v>
      </c>
      <c r="O72" s="96">
        <f>+IF(dwg!P72="","",IF(dwg!$E72-dwg!P72-200&lt;=0,0,10*ROUND((dwg!$E72-dwg!P72-200)/10,0)))</f>
        <v>630</v>
      </c>
      <c r="P72" s="96">
        <f>+IF(dwg!Q72="","",IF(dwg!$E72-dwg!Q72-200&lt;=0,0,10*ROUND((dwg!$E72-dwg!Q72-200)/10,0)))</f>
        <v>680</v>
      </c>
      <c r="Q72" s="96">
        <f>+IF(dwg!R72="","",IF(dwg!$E72-dwg!R72-200&lt;=0,0,10*ROUND((dwg!$E72-dwg!R72-200)/10,0)))</f>
        <v>400</v>
      </c>
      <c r="R72" s="96">
        <f>+IF(dwg!S72="","",IF(dwg!$E72-dwg!S72-200&lt;=0,0,10*ROUND((dwg!$E72-dwg!S72-200)/10,0)))</f>
        <v>340</v>
      </c>
      <c r="S72" s="102">
        <f>+IF(dwg!T72="","",IF(dwg!$E72-dwg!T72-200&lt;=0,0,10*ROUND((dwg!$E72-dwg!T72-200)/10,0)))</f>
        <v>340</v>
      </c>
      <c r="T72" s="96">
        <f>+IF(dwg!U72="","",IF(dwg!$E72-dwg!U72-200&lt;=0,0,10*ROUND((dwg!$E72-dwg!U72-200)/10,0)))</f>
        <v>450</v>
      </c>
      <c r="U72" s="96">
        <f>+IF(dwg!V72="","",IF(dwg!$E72-dwg!V72-200&lt;=0,0,10*ROUND((dwg!$E72-dwg!V72-200)/10,0)))</f>
        <v>740</v>
      </c>
      <c r="V72" s="96">
        <f>+IF(dwg!W72="","",IF(dwg!$E72-dwg!W72-200&lt;=0,0,10*ROUND((dwg!$E72-dwg!W72-200)/10,0)))</f>
        <v>700</v>
      </c>
      <c r="W72" s="96">
        <f>+IF(dwg!X72="","",IF(dwg!$E72-dwg!X72-200&lt;=0,0,10*ROUND((dwg!$E72-dwg!X72-200)/10,0)))</f>
        <v>280</v>
      </c>
      <c r="X72" s="96">
        <f>+IF(dwg!Y72="","",IF(dwg!$E72-dwg!Y72-200&lt;=0,0,10*ROUND((dwg!$E72-dwg!Y72-200)/10,0)))</f>
        <v>240</v>
      </c>
      <c r="Y72" s="96">
        <f>+IF(dwg!Z72="","",IF(dwg!$E72-dwg!Z72-200&lt;=0,0,10*ROUND((dwg!$E72-dwg!Z72-200)/10,0)))</f>
        <v>420</v>
      </c>
      <c r="Z72" s="96">
        <f>+IF(dwg!AA72="","",IF(dwg!$E72-dwg!AA72-200&lt;=0,0,10*ROUND((dwg!$E72-dwg!AA72-200)/10,0)))</f>
        <v>210</v>
      </c>
      <c r="AA72" s="96">
        <f>+IF(dwg!AB72="","",IF(dwg!$E72-dwg!AB72-200&lt;=0,0,10*ROUND((dwg!$E72-dwg!AB72-200)/10,0)))</f>
        <v>280</v>
      </c>
      <c r="AB72" s="96">
        <f>+IF(dwg!AC72="","",IF(dwg!$E72-dwg!AC72-200&lt;=0,0,10*ROUND((dwg!$E72-dwg!AC72-200)/10,0)))</f>
        <v>280</v>
      </c>
      <c r="AC72" s="96">
        <f>+IF(dwg!AD72="","",IF(dwg!$E72-dwg!AD72-200&lt;=0,0,10*ROUND((dwg!$E72-dwg!AD72-200)/10,0)))</f>
        <v>370</v>
      </c>
      <c r="AD72" s="96">
        <f>+IF(dwg!AE72="","",IF(dwg!$E72-dwg!AE72-200&lt;=0,0,10*ROUND((dwg!$E72-dwg!AE72-200)/10,0)))</f>
        <v>250</v>
      </c>
      <c r="AE72" s="96">
        <f>+IF(dwg!AF72="","",IF(dwg!$E72-dwg!AF72-200&lt;=0,0,10*ROUND((dwg!$E72-dwg!AF72-200)/10,0)))</f>
        <v>610</v>
      </c>
      <c r="AF72" s="96">
        <f>+IF(dwg!AG72="","",IF(dwg!$E72-dwg!AG72-200&lt;=0,0,10*ROUND((dwg!$E72-dwg!AG72-200)/10,0)))</f>
        <v>360</v>
      </c>
      <c r="AG72" s="99">
        <f t="shared" si="1"/>
        <v>9160</v>
      </c>
    </row>
    <row r="73" ht="12.75" customHeight="1">
      <c r="A73" s="96">
        <v>772.0</v>
      </c>
      <c r="B73" s="97" t="s">
        <v>27</v>
      </c>
      <c r="C73" s="96" t="s">
        <v>419</v>
      </c>
      <c r="D73" s="96"/>
      <c r="E73" s="106">
        <f>+IF(dwg!F73="","",IF(dwg!$E73-dwg!F73-200&lt;=0,0,10*ROUND((dwg!$E73-dwg!F73-200)/10,0)))</f>
        <v>0</v>
      </c>
      <c r="F73" s="106">
        <f>+IF(dwg!G73="","",IF(dwg!$E73-dwg!G73-200&lt;=0,0,10*ROUND((dwg!$E73-dwg!G73-200)/10,0)))</f>
        <v>110</v>
      </c>
      <c r="G73" s="106">
        <f>+IF(dwg!H73="","",IF(dwg!$E73-dwg!H73-200&lt;=0,0,10*ROUND((dwg!$E73-dwg!H73-200)/10,0)))</f>
        <v>220</v>
      </c>
      <c r="H73" s="106">
        <f>+IF(dwg!I73="","",IF(dwg!$E73-dwg!I73-200&lt;=0,0,10*ROUND((dwg!$E73-dwg!I73-200)/10,0)))</f>
        <v>110</v>
      </c>
      <c r="I73" s="106">
        <f>+IF(dwg!J73="","",IF(dwg!$E73-dwg!J73-200&lt;=0,0,10*ROUND((dwg!$E73-dwg!J73-200)/10,0)))</f>
        <v>90</v>
      </c>
      <c r="J73" s="96" t="str">
        <f>+IF(dwg!K73="","",IF(dwg!$E73-dwg!K73-200&lt;=0,0,10*ROUND((dwg!$E73-dwg!K73-200)/10,0)))</f>
        <v/>
      </c>
      <c r="K73" s="96" t="str">
        <f>+IF(dwg!L73="","",IF(dwg!$E73-dwg!L73-200&lt;=0,0,10*ROUND((dwg!$E73-dwg!L73-200)/10,0)))</f>
        <v/>
      </c>
      <c r="L73" s="96" t="str">
        <f>+IF(dwg!M73="","",IF(dwg!$E73-dwg!M73-200&lt;=0,0,10*ROUND((dwg!$E73-dwg!M73-200)/10,0)))</f>
        <v/>
      </c>
      <c r="M73" s="96" t="str">
        <f>+IF(dwg!N73="","",IF(dwg!$E73-dwg!N73-200&lt;=0,0,10*ROUND((dwg!$E73-dwg!N73-200)/10,0)))</f>
        <v/>
      </c>
      <c r="N73" s="96" t="str">
        <f>+IF(dwg!O73="","",IF(dwg!$E73-dwg!O73-200&lt;=0,0,10*ROUND((dwg!$E73-dwg!O73-200)/10,0)))</f>
        <v/>
      </c>
      <c r="O73" s="96" t="str">
        <f>+IF(dwg!P73="","",IF(dwg!$E73-dwg!P73-200&lt;=0,0,10*ROUND((dwg!$E73-dwg!P73-200)/10,0)))</f>
        <v/>
      </c>
      <c r="P73" s="96" t="str">
        <f>+IF(dwg!Q73="","",IF(dwg!$E73-dwg!Q73-200&lt;=0,0,10*ROUND((dwg!$E73-dwg!Q73-200)/10,0)))</f>
        <v/>
      </c>
      <c r="Q73" s="96" t="str">
        <f>+IF(dwg!R73="","",IF(dwg!$E73-dwg!R73-200&lt;=0,0,10*ROUND((dwg!$E73-dwg!R73-200)/10,0)))</f>
        <v/>
      </c>
      <c r="R73" s="96" t="str">
        <f>+IF(dwg!S73="","",IF(dwg!$E73-dwg!S73-200&lt;=0,0,10*ROUND((dwg!$E73-dwg!S73-200)/10,0)))</f>
        <v/>
      </c>
      <c r="S73" s="102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9">
        <f t="shared" si="1"/>
        <v>530</v>
      </c>
    </row>
    <row r="74" ht="12.75" customHeight="1">
      <c r="A74" s="96">
        <v>773.0</v>
      </c>
      <c r="B74" s="97" t="s">
        <v>27</v>
      </c>
      <c r="C74" s="100" t="s">
        <v>6</v>
      </c>
      <c r="D74" s="96"/>
      <c r="E74" s="106">
        <f>+IF(dwg!F74="","",IF(dwg!$E74-dwg!F74-200&lt;=0,0,10*ROUND((dwg!$E74-dwg!F74-200)/10,0)))</f>
        <v>0</v>
      </c>
      <c r="F74" s="106">
        <f>+IF(dwg!G74="","",IF(dwg!$E74-dwg!G74-200&lt;=0,0,10*ROUND((dwg!$E74-dwg!G74-200)/10,0)))</f>
        <v>90</v>
      </c>
      <c r="G74" s="106">
        <f>+IF(dwg!H74="","",IF(dwg!$E74-dwg!H74-200&lt;=0,0,10*ROUND((dwg!$E74-dwg!H74-200)/10,0)))</f>
        <v>270</v>
      </c>
      <c r="H74" s="106">
        <f>+IF(dwg!I74="","",IF(dwg!$E74-dwg!I74-200&lt;=0,0,10*ROUND((dwg!$E74-dwg!I74-200)/10,0)))</f>
        <v>100</v>
      </c>
      <c r="I74" s="106">
        <f>+IF(dwg!J74="","",IF(dwg!$E74-dwg!J74-200&lt;=0,0,10*ROUND((dwg!$E74-dwg!J74-200)/10,0)))</f>
        <v>90</v>
      </c>
      <c r="J74" s="96">
        <f>+IF(dwg!K74="","",IF(trans!J74-100&lt;=0,0,10*ROUND((trans!J74-100)/10,0)))</f>
        <v>0</v>
      </c>
      <c r="K74" s="96">
        <f>+IF(dwg!L74="","",IF(trans!K74-100&lt;=0,0,10*ROUND((trans!K74-100)/10,0)))</f>
        <v>70</v>
      </c>
      <c r="L74" s="96">
        <f>+IF(dwg!M74="","",IF(trans!L74-100&lt;=0,0,10*ROUND((trans!L74-100)/10,0)))</f>
        <v>70</v>
      </c>
      <c r="M74" s="96">
        <f>+IF(dwg!N74="","",IF(trans!M74-100&lt;=0,0,10*ROUND((trans!M74-100)/10,0)))</f>
        <v>140</v>
      </c>
      <c r="N74" s="96">
        <f>+IF(dwg!O74="","",IF(trans!N74-100&lt;=0,0,10*ROUND((trans!N74-100)/10,0)))</f>
        <v>20</v>
      </c>
      <c r="O74" s="96">
        <f>+IF(dwg!P74="","",IF(trans!O74-100&lt;=0,0,10*ROUND((trans!O74-100)/10,0)))</f>
        <v>360</v>
      </c>
      <c r="P74" s="96">
        <f>+IF(dwg!Q74="","",IF(trans!P74-100&lt;=0,0,10*ROUND((trans!P74-100)/10,0)))</f>
        <v>390</v>
      </c>
      <c r="Q74" s="96">
        <f>+IF(dwg!R74="","",IF(trans!Q74-100&lt;=0,0,10*ROUND((trans!Q74-100)/10,0)))</f>
        <v>220</v>
      </c>
      <c r="R74" s="96">
        <f>+IF(dwg!S74="","",IF(trans!R74-100&lt;=0,0,10*ROUND((trans!R74-100)/10,0)))</f>
        <v>110</v>
      </c>
      <c r="S74" s="102">
        <f>+IF(dwg!T74="","",IF(trans!S74-200&lt;=0,0,10*ROUND((trans!S74-200)/10,0)))</f>
        <v>0</v>
      </c>
      <c r="T74" s="96">
        <f>+IF(dwg!U74="","",IF(trans!T74-200&lt;=0,0,10*ROUND((trans!T74-200)/10,0)))</f>
        <v>40</v>
      </c>
      <c r="U74" s="96">
        <f>+IF(dwg!V74="","",IF(trans!U74-200&lt;=0,0,10*ROUND((trans!U74-200)/10,0)))</f>
        <v>110</v>
      </c>
      <c r="V74" s="96">
        <f>+IF(dwg!W74="","",IF(trans!V74-200&lt;=0,0,10*ROUND((trans!V74-200)/10,0)))</f>
        <v>80</v>
      </c>
      <c r="W74" s="96">
        <f>+IF(dwg!X74="","",IF(trans!W74-200&lt;=0,0,10*ROUND((trans!W74-200)/10,0)))</f>
        <v>0</v>
      </c>
      <c r="X74" s="96">
        <f>+IF(dwg!Y74="","",IF(trans!X74-200&lt;=0,0,10*ROUND((trans!X74-200)/10,0)))</f>
        <v>0</v>
      </c>
      <c r="Y74" s="96">
        <f>+IF(dwg!Z74="","",IF(trans!Y74-200&lt;=0,0,10*ROUND((trans!Y74-200)/10,0)))</f>
        <v>0</v>
      </c>
      <c r="Z74" s="96">
        <f>+IF(dwg!AA74="","",IF(trans!Z74-200&lt;=0,0,10*ROUND((trans!Z74-200)/10,0)))</f>
        <v>0</v>
      </c>
      <c r="AA74" s="96">
        <f>+IF(dwg!AB74="","",IF(trans!AA74-200&lt;=0,0,10*ROUND((trans!AA74-200)/10,0)))</f>
        <v>0</v>
      </c>
      <c r="AB74" s="96">
        <f>+IF(dwg!AC74="","",IF(trans!AB74-200&lt;=0,0,10*ROUND((trans!AB74-200)/10,0)))</f>
        <v>0</v>
      </c>
      <c r="AC74" s="96">
        <f>+IF(dwg!AD74="","",IF(trans!AC74-200&lt;=0,0,10*ROUND((trans!AC74-200)/10,0)))</f>
        <v>0</v>
      </c>
      <c r="AD74" s="96">
        <f>+IF(dwg!AE74="","",IF(trans!AD74-200&lt;=0,0,10*ROUND((trans!AD74-200)/10,0)))</f>
        <v>0</v>
      </c>
      <c r="AE74" s="96">
        <f>+IF(dwg!AF74="","",IF(trans!AE74-200&lt;=0,0,10*ROUND((trans!AE74-200)/10,0)))</f>
        <v>0</v>
      </c>
      <c r="AF74" s="96">
        <f>+IF(dwg!AG74="","",IF(trans!AF74-200&lt;=0,0,10*ROUND((trans!AF74-200)/10,0)))</f>
        <v>0</v>
      </c>
      <c r="AG74" s="99">
        <f t="shared" si="1"/>
        <v>2160</v>
      </c>
    </row>
    <row r="75" ht="12.75" customHeight="1">
      <c r="A75" s="96">
        <v>774.0</v>
      </c>
      <c r="B75" s="97" t="s">
        <v>27</v>
      </c>
      <c r="C75" s="100" t="s">
        <v>6</v>
      </c>
      <c r="D75" s="96"/>
      <c r="E75" s="106">
        <f>+IF(dwg!F75="","",IF(dwg!$E75-dwg!F75-200&lt;=0,0,10*ROUND((dwg!$E75-dwg!F75-200)/10,0)))</f>
        <v>0</v>
      </c>
      <c r="F75" s="106">
        <f>+IF(dwg!G75="","",IF(dwg!$E75-dwg!G75-200&lt;=0,0,10*ROUND((dwg!$E75-dwg!G75-200)/10,0)))</f>
        <v>80</v>
      </c>
      <c r="G75" s="106">
        <f>+IF(dwg!H75="","",IF(dwg!$E75-dwg!H75-200&lt;=0,0,10*ROUND((dwg!$E75-dwg!H75-200)/10,0)))</f>
        <v>220</v>
      </c>
      <c r="H75" s="106">
        <f>+IF(dwg!I75="","",IF(dwg!$E75-dwg!I75-200&lt;=0,0,10*ROUND((dwg!$E75-dwg!I75-200)/10,0)))</f>
        <v>90</v>
      </c>
      <c r="I75" s="106">
        <f>+IF(dwg!J75="","",IF(dwg!$E75-dwg!J75-200&lt;=0,0,10*ROUND((dwg!$E75-dwg!J75-200)/10,0)))</f>
        <v>100</v>
      </c>
      <c r="J75" s="96">
        <f>+IF(dwg!K75="","",IF(trans!J75-100&lt;=0,0,10*ROUND((trans!J75-100)/10,0)))</f>
        <v>0</v>
      </c>
      <c r="K75" s="96">
        <f>+IF(dwg!L75="","",IF(trans!K75-100&lt;=0,0,10*ROUND((trans!K75-100)/10,0)))</f>
        <v>60</v>
      </c>
      <c r="L75" s="96">
        <f>+IF(dwg!M75="","",IF(trans!L75-100&lt;=0,0,10*ROUND((trans!L75-100)/10,0)))</f>
        <v>50</v>
      </c>
      <c r="M75" s="96">
        <f>+IF(dwg!N75="","",IF(trans!M75-100&lt;=0,0,10*ROUND((trans!M75-100)/10,0)))</f>
        <v>130</v>
      </c>
      <c r="N75" s="96">
        <f>+IF(dwg!O75="","",IF(trans!N75-100&lt;=0,0,10*ROUND((trans!N75-100)/10,0)))</f>
        <v>20</v>
      </c>
      <c r="O75" s="96">
        <f>+IF(dwg!P75="","",IF(trans!O75-100&lt;=0,0,10*ROUND((trans!O75-100)/10,0)))</f>
        <v>310</v>
      </c>
      <c r="P75" s="96">
        <f>+IF(dwg!Q75="","",IF(trans!P75-100&lt;=0,0,10*ROUND((trans!P75-100)/10,0)))</f>
        <v>360</v>
      </c>
      <c r="Q75" s="96">
        <f>+IF(dwg!R75="","",IF(trans!Q75-100&lt;=0,0,10*ROUND((trans!Q75-100)/10,0)))</f>
        <v>210</v>
      </c>
      <c r="R75" s="96">
        <f>+IF(dwg!S75="","",IF(trans!R75-100&lt;=0,0,10*ROUND((trans!R75-100)/10,0)))</f>
        <v>120</v>
      </c>
      <c r="S75" s="102">
        <f>+IF(dwg!T75="","",IF(trans!S75-200&lt;=0,0,10*ROUND((trans!S75-200)/10,0)))</f>
        <v>60</v>
      </c>
      <c r="T75" s="96">
        <f>+IF(dwg!U75="","",IF(trans!T75-200&lt;=0,0,10*ROUND((trans!T75-200)/10,0)))</f>
        <v>30</v>
      </c>
      <c r="U75" s="96">
        <f>+IF(dwg!V75="","",IF(trans!U75-200&lt;=0,0,10*ROUND((trans!U75-200)/10,0)))</f>
        <v>140</v>
      </c>
      <c r="V75" s="96">
        <f>+IF(dwg!W75="","",IF(trans!V75-200&lt;=0,0,10*ROUND((trans!V75-200)/10,0)))</f>
        <v>130</v>
      </c>
      <c r="W75" s="96">
        <f>+IF(dwg!X75="","",IF(trans!W75-200&lt;=0,0,10*ROUND((trans!W75-200)/10,0)))</f>
        <v>0</v>
      </c>
      <c r="X75" s="96">
        <f>+IF(dwg!Y75="","",IF(trans!X75-200&lt;=0,0,10*ROUND((trans!X75-200)/10,0)))</f>
        <v>0</v>
      </c>
      <c r="Y75" s="96">
        <f>+IF(dwg!Z75="","",IF(trans!Y75-200&lt;=0,0,10*ROUND((trans!Y75-200)/10,0)))</f>
        <v>0</v>
      </c>
      <c r="Z75" s="96">
        <f>+IF(dwg!AA75="","",IF(trans!Z75-200&lt;=0,0,10*ROUND((trans!Z75-200)/10,0)))</f>
        <v>0</v>
      </c>
      <c r="AA75" s="96">
        <f>+IF(dwg!AB75="","",IF(trans!AA75-200&lt;=0,0,10*ROUND((trans!AA75-200)/10,0)))</f>
        <v>0</v>
      </c>
      <c r="AB75" s="96">
        <f>+IF(dwg!AC75="","",IF(trans!AB75-200&lt;=0,0,10*ROUND((trans!AB75-200)/10,0)))</f>
        <v>0</v>
      </c>
      <c r="AC75" s="96">
        <f>+IF(dwg!AD75="","",IF(trans!AC75-200&lt;=0,0,10*ROUND((trans!AC75-200)/10,0)))</f>
        <v>0</v>
      </c>
      <c r="AD75" s="96">
        <f>+IF(dwg!AE75="","",IF(trans!AD75-200&lt;=0,0,10*ROUND((trans!AD75-200)/10,0)))</f>
        <v>0</v>
      </c>
      <c r="AE75" s="96">
        <f>+IF(dwg!AF75="","",IF(trans!AE75-200&lt;=0,0,10*ROUND((trans!AE75-200)/10,0)))</f>
        <v>0</v>
      </c>
      <c r="AF75" s="96">
        <f>+IF(dwg!AG75="","",IF(trans!AF75-200&lt;=0,0,10*ROUND((trans!AF75-200)/10,0)))</f>
        <v>0</v>
      </c>
      <c r="AG75" s="99">
        <f t="shared" si="1"/>
        <v>2110</v>
      </c>
    </row>
    <row r="76" ht="12.75" customHeight="1">
      <c r="A76" s="96">
        <v>775.0</v>
      </c>
      <c r="B76" s="97" t="s">
        <v>27</v>
      </c>
      <c r="C76" s="98" t="s">
        <v>29</v>
      </c>
      <c r="D76" s="96"/>
      <c r="E76" s="106">
        <f>+IF(dwg!F76="","",IF(dwg!$E76-dwg!F76-200&lt;=0,0,10*ROUND((dwg!$E76-dwg!F76-200)/10,0)))</f>
        <v>0</v>
      </c>
      <c r="F76" s="106">
        <f>+IF(dwg!G76="","",IF(dwg!$E76-dwg!G76-200&lt;=0,0,10*ROUND((dwg!$E76-dwg!G76-200)/10,0)))</f>
        <v>160</v>
      </c>
      <c r="G76" s="106">
        <f>+IF(dwg!H76="","",IF(dwg!$E76-dwg!H76-200&lt;=0,0,10*ROUND((dwg!$E76-dwg!H76-200)/10,0)))</f>
        <v>330</v>
      </c>
      <c r="H76" s="106">
        <f>+IF(dwg!I76="","",IF(dwg!$E76-dwg!I76-200&lt;=0,0,10*ROUND((dwg!$E76-dwg!I76-200)/10,0)))</f>
        <v>140</v>
      </c>
      <c r="I76" s="106">
        <f>+IF(dwg!J76="","",IF(dwg!$E76-dwg!J76-200&lt;=0,0,10*ROUND((dwg!$E76-dwg!J76-200)/10,0)))</f>
        <v>110</v>
      </c>
      <c r="J76" s="96">
        <f>+IF(dwg!K76="","",IF(dwg!$E76-dwg!K76-200&lt;=0,0,10*ROUND((dwg!$E76-dwg!K76-200)/10,0)))</f>
        <v>90</v>
      </c>
      <c r="K76" s="96">
        <f>+IF(dwg!L76="","",IF(dwg!$E76-dwg!L76-200&lt;=0,0,10*ROUND((dwg!$E76-dwg!L76-200)/10,0)))</f>
        <v>240</v>
      </c>
      <c r="L76" s="96">
        <f>+IF(dwg!M76="","",IF(dwg!$E76-dwg!M76-200&lt;=0,0,10*ROUND((dwg!$E76-dwg!M76-200)/10,0)))</f>
        <v>240</v>
      </c>
      <c r="M76" s="96">
        <f>+IF(dwg!N76="","",IF(dwg!$E76-dwg!N76-200&lt;=0,0,10*ROUND((dwg!$E76-dwg!N76-200)/10,0)))</f>
        <v>370</v>
      </c>
      <c r="N76" s="96">
        <f>+IF(dwg!O76="","",IF(dwg!$E76-dwg!O76-200&lt;=0,0,10*ROUND((dwg!$E76-dwg!O76-200)/10,0)))</f>
        <v>170</v>
      </c>
      <c r="O76" s="96">
        <f>+IF(dwg!P76="","",IF(dwg!$E76-dwg!P76-200&lt;=0,0,10*ROUND((dwg!$E76-dwg!P76-200)/10,0)))</f>
        <v>690</v>
      </c>
      <c r="P76" s="96">
        <f>+IF(dwg!Q76="","",IF(dwg!$E76-dwg!Q76-200&lt;=0,0,10*ROUND((dwg!$E76-dwg!Q76-200)/10,0)))</f>
        <v>660</v>
      </c>
      <c r="Q76" s="96">
        <f>+IF(dwg!R76="","",IF(dwg!$E76-dwg!R76-200&lt;=0,0,10*ROUND((dwg!$E76-dwg!R76-200)/10,0)))</f>
        <v>500</v>
      </c>
      <c r="R76" s="96">
        <f>+IF(dwg!S76="","",IF(dwg!$E76-dwg!S76-200&lt;=0,0,10*ROUND((dwg!$E76-dwg!S76-200)/10,0)))</f>
        <v>260</v>
      </c>
      <c r="S76" s="102">
        <f>+IF(dwg!T76="","",IF(dwg!$E76-dwg!T76-200&lt;=0,0,10*ROUND((dwg!$E76-dwg!T76-200)/10,0)))</f>
        <v>300</v>
      </c>
      <c r="T76" s="96">
        <f>+IF(dwg!U76="","",IF(dwg!$E76-dwg!U76-200&lt;=0,0,10*ROUND((dwg!$E76-dwg!U76-200)/10,0)))</f>
        <v>420</v>
      </c>
      <c r="U76" s="96">
        <f>+IF(dwg!V76="","",IF(dwg!$E76-dwg!V76-200&lt;=0,0,10*ROUND((dwg!$E76-dwg!V76-200)/10,0)))</f>
        <v>610</v>
      </c>
      <c r="V76" s="96">
        <f>+IF(dwg!W76="","",IF(dwg!$E76-dwg!W76-200&lt;=0,0,10*ROUND((dwg!$E76-dwg!W76-200)/10,0)))</f>
        <v>750</v>
      </c>
      <c r="W76" s="96">
        <f>+IF(dwg!X76="","",IF(dwg!$E76-dwg!X76-200&lt;=0,0,10*ROUND((dwg!$E76-dwg!X76-200)/10,0)))</f>
        <v>250</v>
      </c>
      <c r="X76" s="96">
        <f>+IF(dwg!Y76="","",IF(dwg!$E76-dwg!Y76-200&lt;=0,0,10*ROUND((dwg!$E76-dwg!Y76-200)/10,0)))</f>
        <v>180</v>
      </c>
      <c r="Y76" s="96">
        <f>+IF(dwg!Z76="","",IF(dwg!$E76-dwg!Z76-200&lt;=0,0,10*ROUND((dwg!$E76-dwg!Z76-200)/10,0)))</f>
        <v>360</v>
      </c>
      <c r="Z76" s="96">
        <f>+IF(dwg!AA76="","",IF(dwg!$E76-dwg!AA76-200&lt;=0,0,10*ROUND((dwg!$E76-dwg!AA76-200)/10,0)))</f>
        <v>150</v>
      </c>
      <c r="AA76" s="96">
        <f>+IF(dwg!AB76="","",IF(dwg!$E76-dwg!AB76-200&lt;=0,0,10*ROUND((dwg!$E76-dwg!AB76-200)/10,0)))</f>
        <v>230</v>
      </c>
      <c r="AB76" s="96">
        <f>+IF(dwg!AC76="","",IF(dwg!$E76-dwg!AC76-200&lt;=0,0,10*ROUND((dwg!$E76-dwg!AC76-200)/10,0)))</f>
        <v>210</v>
      </c>
      <c r="AC76" s="96">
        <f>+IF(dwg!AD76="","",IF(dwg!$E76-dwg!AD76-200&lt;=0,0,10*ROUND((dwg!$E76-dwg!AD76-200)/10,0)))</f>
        <v>370</v>
      </c>
      <c r="AD76" s="96">
        <f>+IF(dwg!AE76="","",IF(dwg!$E76-dwg!AE76-200&lt;=0,0,10*ROUND((dwg!$E76-dwg!AE76-200)/10,0)))</f>
        <v>160</v>
      </c>
      <c r="AE76" s="96">
        <f>+IF(dwg!AF76="","",IF(dwg!$E76-dwg!AF76-200&lt;=0,0,10*ROUND((dwg!$E76-dwg!AF76-200)/10,0)))</f>
        <v>700</v>
      </c>
      <c r="AF76" s="96">
        <f>+IF(dwg!AG76="","",IF(dwg!$E76-dwg!AG76-200&lt;=0,0,10*ROUND((dwg!$E76-dwg!AG76-200)/10,0)))</f>
        <v>390</v>
      </c>
      <c r="AG76" s="99">
        <f t="shared" si="1"/>
        <v>9040</v>
      </c>
    </row>
    <row r="77" ht="12.75" customHeight="1">
      <c r="A77" s="96">
        <v>776.0</v>
      </c>
      <c r="B77" s="97" t="s">
        <v>19</v>
      </c>
      <c r="C77" s="100" t="s">
        <v>6</v>
      </c>
      <c r="D77" s="96"/>
      <c r="E77" s="106">
        <f>+IF(dwg!F77="","",IF(dwg!$E77-dwg!F77-200&lt;=0,0,10*ROUND((dwg!$E77-dwg!F77-200)/10,0)))</f>
        <v>0</v>
      </c>
      <c r="F77" s="106">
        <f>+IF(dwg!G77="","",IF(dwg!$E77-dwg!G77-200&lt;=0,0,10*ROUND((dwg!$E77-dwg!G77-200)/10,0)))</f>
        <v>130</v>
      </c>
      <c r="G77" s="106">
        <f>+IF(dwg!H77="","",IF(dwg!$E77-dwg!H77-200&lt;=0,0,10*ROUND((dwg!$E77-dwg!H77-200)/10,0)))</f>
        <v>320</v>
      </c>
      <c r="H77" s="106">
        <f>+IF(dwg!I77="","",IF(dwg!$E77-dwg!I77-200&lt;=0,0,10*ROUND((dwg!$E77-dwg!I77-200)/10,0)))</f>
        <v>130</v>
      </c>
      <c r="I77" s="106">
        <f>+IF(dwg!J77="","",IF(dwg!$E77-dwg!J77-200&lt;=0,0,10*ROUND((dwg!$E77-dwg!J77-200)/10,0)))</f>
        <v>120</v>
      </c>
      <c r="J77" s="96">
        <f>+IF(dwg!K77="","",IF(trans!J77-100&lt;=0,0,10*ROUND((trans!J77-100)/10,0)))</f>
        <v>20</v>
      </c>
      <c r="K77" s="96">
        <f>+IF(dwg!L77="","",IF(trans!K77-100&lt;=0,0,10*ROUND((trans!K77-100)/10,0)))</f>
        <v>110</v>
      </c>
      <c r="L77" s="96">
        <f>+IF(dwg!M77="","",IF(trans!L77-100&lt;=0,0,10*ROUND((trans!L77-100)/10,0)))</f>
        <v>110</v>
      </c>
      <c r="M77" s="96">
        <f>+IF(dwg!N77="","",IF(trans!M77-100&lt;=0,0,10*ROUND((trans!M77-100)/10,0)))</f>
        <v>200</v>
      </c>
      <c r="N77" s="96">
        <f>+IF(dwg!O77="","",IF(trans!N77-100&lt;=0,0,10*ROUND((trans!N77-100)/10,0)))</f>
        <v>40</v>
      </c>
      <c r="O77" s="96">
        <f>+IF(dwg!P77="","",IF(trans!O77-100&lt;=0,0,10*ROUND((trans!O77-100)/10,0)))</f>
        <v>410</v>
      </c>
      <c r="P77" s="96">
        <f>+IF(dwg!Q77="","",IF(trans!P77-100&lt;=0,0,10*ROUND((trans!P77-100)/10,0)))</f>
        <v>450</v>
      </c>
      <c r="Q77" s="96">
        <f>+IF(dwg!R77="","",IF(trans!Q77-100&lt;=0,0,10*ROUND((trans!Q77-100)/10,0)))</f>
        <v>250</v>
      </c>
      <c r="R77" s="96">
        <f>+IF(dwg!S77="","",IF(trans!R77-100&lt;=0,0,10*ROUND((trans!R77-100)/10,0)))</f>
        <v>150</v>
      </c>
      <c r="S77" s="102">
        <f>+IF(dwg!T77="","",IF(trans!S77-200&lt;=0,0,10*ROUND((trans!S77-200)/10,0)))</f>
        <v>40</v>
      </c>
      <c r="T77" s="96">
        <f>+IF(dwg!U77="","",IF(trans!T77-200&lt;=0,0,10*ROUND((trans!T77-200)/10,0)))</f>
        <v>40</v>
      </c>
      <c r="U77" s="96">
        <f>+IF(dwg!V77="","",IF(trans!U77-200&lt;=0,0,10*ROUND((trans!U77-200)/10,0)))</f>
        <v>90</v>
      </c>
      <c r="V77" s="96">
        <f>+IF(dwg!W77="","",IF(trans!V77-200&lt;=0,0,10*ROUND((trans!V77-200)/10,0)))</f>
        <v>70</v>
      </c>
      <c r="W77" s="96">
        <f>+IF(dwg!X77="","",IF(trans!W77-200&lt;=0,0,10*ROUND((trans!W77-200)/10,0)))</f>
        <v>0</v>
      </c>
      <c r="X77" s="96">
        <f>+IF(dwg!Y77="","",IF(trans!X77-200&lt;=0,0,10*ROUND((trans!X77-200)/10,0)))</f>
        <v>0</v>
      </c>
      <c r="Y77" s="96">
        <f>+IF(dwg!Z77="","",IF(trans!Y77-200&lt;=0,0,10*ROUND((trans!Y77-200)/10,0)))</f>
        <v>0</v>
      </c>
      <c r="Z77" s="96">
        <f>+IF(dwg!AA77="","",IF(trans!Z77-200&lt;=0,0,10*ROUND((trans!Z77-200)/10,0)))</f>
        <v>0</v>
      </c>
      <c r="AA77" s="96">
        <f>+IF(dwg!AB77="","",IF(trans!AA77-200&lt;=0,0,10*ROUND((trans!AA77-200)/10,0)))</f>
        <v>0</v>
      </c>
      <c r="AB77" s="96">
        <f>+IF(dwg!AC77="","",IF(trans!AB77-200&lt;=0,0,10*ROUND((trans!AB77-200)/10,0)))</f>
        <v>0</v>
      </c>
      <c r="AC77" s="96">
        <f>+IF(dwg!AD77="","",IF(trans!AC77-200&lt;=0,0,10*ROUND((trans!AC77-200)/10,0)))</f>
        <v>0</v>
      </c>
      <c r="AD77" s="96">
        <f>+IF(dwg!AE77="","",IF(trans!AD77-200&lt;=0,0,10*ROUND((trans!AD77-200)/10,0)))</f>
        <v>0</v>
      </c>
      <c r="AE77" s="96">
        <f>+IF(dwg!AF77="","",IF(trans!AE77-200&lt;=0,0,10*ROUND((trans!AE77-200)/10,0)))</f>
        <v>0</v>
      </c>
      <c r="AF77" s="96">
        <f>+IF(dwg!AG77="","",IF(trans!AF77-200&lt;=0,0,10*ROUND((trans!AF77-200)/10,0)))</f>
        <v>0</v>
      </c>
      <c r="AG77" s="99">
        <f t="shared" si="1"/>
        <v>2680</v>
      </c>
    </row>
    <row r="78" ht="12.75" customHeight="1">
      <c r="A78" s="96">
        <v>777.0</v>
      </c>
      <c r="B78" s="97" t="s">
        <v>19</v>
      </c>
      <c r="C78" s="100" t="s">
        <v>6</v>
      </c>
      <c r="D78" s="96"/>
      <c r="E78" s="106">
        <f>+IF(dwg!F78="","",IF(dwg!$E78-dwg!F78-200&lt;=0,0,10*ROUND((dwg!$E78-dwg!F78-200)/10,0)))</f>
        <v>0</v>
      </c>
      <c r="F78" s="106">
        <f>+IF(dwg!G78="","",IF(dwg!$E78-dwg!G78-200&lt;=0,0,10*ROUND((dwg!$E78-dwg!G78-200)/10,0)))</f>
        <v>60</v>
      </c>
      <c r="G78" s="106">
        <f>+IF(dwg!H78="","",IF(dwg!$E78-dwg!H78-200&lt;=0,0,10*ROUND((dwg!$E78-dwg!H78-200)/10,0)))</f>
        <v>260</v>
      </c>
      <c r="H78" s="106">
        <f>+IF(dwg!I78="","",IF(dwg!$E78-dwg!I78-200&lt;=0,0,10*ROUND((dwg!$E78-dwg!I78-200)/10,0)))</f>
        <v>120</v>
      </c>
      <c r="I78" s="106">
        <f>+IF(dwg!J78="","",IF(dwg!$E78-dwg!J78-200&lt;=0,0,10*ROUND((dwg!$E78-dwg!J78-200)/10,0)))</f>
        <v>100</v>
      </c>
      <c r="J78" s="96">
        <f>+IF(dwg!K78="","",IF(trans!J78-100&lt;=0,0,10*ROUND((trans!J78-100)/10,0)))</f>
        <v>0</v>
      </c>
      <c r="K78" s="96">
        <f>+IF(dwg!L78="","",IF(trans!K78-100&lt;=0,0,10*ROUND((trans!K78-100)/10,0)))</f>
        <v>70</v>
      </c>
      <c r="L78" s="96">
        <f>+IF(dwg!M78="","",IF(trans!L78-100&lt;=0,0,10*ROUND((trans!L78-100)/10,0)))</f>
        <v>50</v>
      </c>
      <c r="M78" s="96">
        <f>+IF(dwg!N78="","",IF(trans!M78-100&lt;=0,0,10*ROUND((trans!M78-100)/10,0)))</f>
        <v>140</v>
      </c>
      <c r="N78" s="96">
        <f>+IF(dwg!O78="","",IF(trans!N78-100&lt;=0,0,10*ROUND((trans!N78-100)/10,0)))</f>
        <v>20</v>
      </c>
      <c r="O78" s="96">
        <f>+IF(dwg!P78="","",IF(trans!O78-100&lt;=0,0,10*ROUND((trans!O78-100)/10,0)))</f>
        <v>370</v>
      </c>
      <c r="P78" s="96">
        <f>+IF(dwg!Q78="","",IF(trans!P78-100&lt;=0,0,10*ROUND((trans!P78-100)/10,0)))</f>
        <v>370</v>
      </c>
      <c r="Q78" s="96">
        <f>+IF(dwg!R78="","",IF(trans!Q78-100&lt;=0,0,10*ROUND((trans!Q78-100)/10,0)))</f>
        <v>230</v>
      </c>
      <c r="R78" s="96">
        <f>+IF(dwg!S78="","",IF(trans!R78-100&lt;=0,0,10*ROUND((trans!R78-100)/10,0)))</f>
        <v>140</v>
      </c>
      <c r="S78" s="102">
        <f>+IF(dwg!T78="","",IF(trans!S78-200&lt;=0,0,10*ROUND((trans!S78-200)/10,0)))</f>
        <v>50</v>
      </c>
      <c r="T78" s="96">
        <f>+IF(dwg!U78="","",IF(trans!T78-200&lt;=0,0,10*ROUND((trans!T78-200)/10,0)))</f>
        <v>90</v>
      </c>
      <c r="U78" s="96">
        <f>+IF(dwg!V78="","",IF(trans!U78-200&lt;=0,0,10*ROUND((trans!U78-200)/10,0)))</f>
        <v>150</v>
      </c>
      <c r="V78" s="96">
        <f>+IF(dwg!W78="","",IF(trans!V78-200&lt;=0,0,10*ROUND((trans!V78-200)/10,0)))</f>
        <v>180</v>
      </c>
      <c r="W78" s="96">
        <f>+IF(dwg!X78="","",IF(trans!W78-200&lt;=0,0,10*ROUND((trans!W78-200)/10,0)))</f>
        <v>0</v>
      </c>
      <c r="X78" s="96">
        <f>+IF(dwg!Y78="","",IF(trans!X78-200&lt;=0,0,10*ROUND((trans!X78-200)/10,0)))</f>
        <v>0</v>
      </c>
      <c r="Y78" s="96">
        <f>+IF(dwg!Z78="","",IF(trans!Y78-200&lt;=0,0,10*ROUND((trans!Y78-200)/10,0)))</f>
        <v>0</v>
      </c>
      <c r="Z78" s="96">
        <f>+IF(dwg!AA78="","",IF(trans!Z78-200&lt;=0,0,10*ROUND((trans!Z78-200)/10,0)))</f>
        <v>0</v>
      </c>
      <c r="AA78" s="96">
        <f>+IF(dwg!AB78="","",IF(trans!AA78-200&lt;=0,0,10*ROUND((trans!AA78-200)/10,0)))</f>
        <v>0</v>
      </c>
      <c r="AB78" s="96">
        <f>+IF(dwg!AC78="","",IF(trans!AB78-200&lt;=0,0,10*ROUND((trans!AB78-200)/10,0)))</f>
        <v>0</v>
      </c>
      <c r="AC78" s="96">
        <f>+IF(dwg!AD78="","",IF(trans!AC78-200&lt;=0,0,10*ROUND((trans!AC78-200)/10,0)))</f>
        <v>0</v>
      </c>
      <c r="AD78" s="96">
        <f>+IF(dwg!AE78="","",IF(trans!AD78-200&lt;=0,0,10*ROUND((trans!AD78-200)/10,0)))</f>
        <v>0</v>
      </c>
      <c r="AE78" s="96">
        <f>+IF(dwg!AF78="","",IF(trans!AE78-200&lt;=0,0,10*ROUND((trans!AE78-200)/10,0)))</f>
        <v>0</v>
      </c>
      <c r="AF78" s="96">
        <f>+IF(dwg!AG78="","",IF(trans!AF78-200&lt;=0,0,10*ROUND((trans!AF78-200)/10,0)))</f>
        <v>0</v>
      </c>
      <c r="AG78" s="99">
        <f t="shared" si="1"/>
        <v>2400</v>
      </c>
    </row>
    <row r="79" ht="12.75" customHeight="1">
      <c r="A79" s="96">
        <v>778.0</v>
      </c>
      <c r="B79" s="97" t="s">
        <v>19</v>
      </c>
      <c r="C79" s="98" t="s">
        <v>29</v>
      </c>
      <c r="D79" s="96"/>
      <c r="E79" s="106">
        <f>+IF(dwg!F79="","",IF(dwg!$E79-dwg!F79-200&lt;=0,0,10*ROUND((dwg!$E79-dwg!F79-200)/10,0)))</f>
        <v>0</v>
      </c>
      <c r="F79" s="106">
        <f>+IF(dwg!G79="","",IF(dwg!$E79-dwg!G79-200&lt;=0,0,10*ROUND((dwg!$E79-dwg!G79-200)/10,0)))</f>
        <v>90</v>
      </c>
      <c r="G79" s="106">
        <f>+IF(dwg!H79="","",IF(dwg!$E79-dwg!H79-200&lt;=0,0,10*ROUND((dwg!$E79-dwg!H79-200)/10,0)))</f>
        <v>260</v>
      </c>
      <c r="H79" s="106">
        <f>+IF(dwg!I79="","",IF(dwg!$E79-dwg!I79-200&lt;=0,0,10*ROUND((dwg!$E79-dwg!I79-200)/10,0)))</f>
        <v>120</v>
      </c>
      <c r="I79" s="106">
        <f>+IF(dwg!J79="","",IF(dwg!$E79-dwg!J79-200&lt;=0,0,10*ROUND((dwg!$E79-dwg!J79-200)/10,0)))</f>
        <v>120</v>
      </c>
      <c r="J79" s="96">
        <f>+IF(dwg!K79="","",IF(dwg!$E79-dwg!K79-200&lt;=0,0,10*ROUND((dwg!$E79-dwg!K79-200)/10,0)))</f>
        <v>90</v>
      </c>
      <c r="K79" s="96">
        <f>+IF(dwg!L79="","",IF(dwg!$E79-dwg!L79-200&lt;=0,0,10*ROUND((dwg!$E79-dwg!L79-200)/10,0)))</f>
        <v>170</v>
      </c>
      <c r="L79" s="96">
        <f>+IF(dwg!M79="","",IF(dwg!$E79-dwg!M79-200&lt;=0,0,10*ROUND((dwg!$E79-dwg!M79-200)/10,0)))</f>
        <v>220</v>
      </c>
      <c r="M79" s="96">
        <f>+IF(dwg!N79="","",IF(dwg!$E79-dwg!N79-200&lt;=0,0,10*ROUND((dwg!$E79-dwg!N79-200)/10,0)))</f>
        <v>300</v>
      </c>
      <c r="N79" s="96">
        <f>+IF(dwg!O79="","",IF(dwg!$E79-dwg!O79-200&lt;=0,0,10*ROUND((dwg!$E79-dwg!O79-200)/10,0)))</f>
        <v>150</v>
      </c>
      <c r="O79" s="96">
        <f>+IF(dwg!P79="","",IF(dwg!$E79-dwg!P79-200&lt;=0,0,10*ROUND((dwg!$E79-dwg!P79-200)/10,0)))</f>
        <v>600</v>
      </c>
      <c r="P79" s="96">
        <f>+IF(dwg!Q79="","",IF(dwg!$E79-dwg!Q79-200&lt;=0,0,10*ROUND((dwg!$E79-dwg!Q79-200)/10,0)))</f>
        <v>660</v>
      </c>
      <c r="Q79" s="96">
        <f>+IF(dwg!R79="","",IF(dwg!$E79-dwg!R79-200&lt;=0,0,10*ROUND((dwg!$E79-dwg!R79-200)/10,0)))</f>
        <v>390</v>
      </c>
      <c r="R79" s="96">
        <f>+IF(dwg!S79="","",IF(dwg!$E79-dwg!S79-200&lt;=0,0,10*ROUND((dwg!$E79-dwg!S79-200)/10,0)))</f>
        <v>270</v>
      </c>
      <c r="S79" s="102">
        <f>+IF(dwg!T79="","",IF(dwg!$E79-dwg!T79-200&lt;=0,0,10*ROUND((dwg!$E79-dwg!T79-200)/10,0)))</f>
        <v>290</v>
      </c>
      <c r="T79" s="96">
        <f>+IF(dwg!U79="","",IF(dwg!$E79-dwg!U79-200&lt;=0,0,10*ROUND((dwg!$E79-dwg!U79-200)/10,0)))</f>
        <v>380</v>
      </c>
      <c r="U79" s="96">
        <f>+IF(dwg!V79="","",IF(dwg!$E79-dwg!V79-200&lt;=0,0,10*ROUND((dwg!$E79-dwg!V79-200)/10,0)))</f>
        <v>580</v>
      </c>
      <c r="V79" s="96">
        <f>+IF(dwg!W79="","",IF(dwg!$E79-dwg!W79-200&lt;=0,0,10*ROUND((dwg!$E79-dwg!W79-200)/10,0)))</f>
        <v>660</v>
      </c>
      <c r="W79" s="96">
        <f>+IF(dwg!X79="","",IF(dwg!$E79-dwg!X79-200&lt;=0,0,10*ROUND((dwg!$E79-dwg!X79-200)/10,0)))</f>
        <v>270</v>
      </c>
      <c r="X79" s="96">
        <f>+IF(dwg!Y79="","",IF(dwg!$E79-dwg!Y79-200&lt;=0,0,10*ROUND((dwg!$E79-dwg!Y79-200)/10,0)))</f>
        <v>260</v>
      </c>
      <c r="Y79" s="96">
        <f>+IF(dwg!Z79="","",IF(dwg!$E79-dwg!Z79-200&lt;=0,0,10*ROUND((dwg!$E79-dwg!Z79-200)/10,0)))</f>
        <v>330</v>
      </c>
      <c r="Z79" s="96">
        <f>+IF(dwg!AA79="","",IF(dwg!$E79-dwg!AA79-200&lt;=0,0,10*ROUND((dwg!$E79-dwg!AA79-200)/10,0)))</f>
        <v>150</v>
      </c>
      <c r="AA79" s="96">
        <f>+IF(dwg!AB79="","",IF(dwg!$E79-dwg!AB79-200&lt;=0,0,10*ROUND((dwg!$E79-dwg!AB79-200)/10,0)))</f>
        <v>160</v>
      </c>
      <c r="AB79" s="96">
        <f>+IF(dwg!AC79="","",IF(dwg!$E79-dwg!AC79-200&lt;=0,0,10*ROUND((dwg!$E79-dwg!AC79-200)/10,0)))</f>
        <v>220</v>
      </c>
      <c r="AC79" s="96">
        <f>+IF(dwg!AD79="","",IF(dwg!$E79-dwg!AD79-200&lt;=0,0,10*ROUND((dwg!$E79-dwg!AD79-200)/10,0)))</f>
        <v>270</v>
      </c>
      <c r="AD79" s="96">
        <f>+IF(dwg!AE79="","",IF(dwg!$E79-dwg!AE79-200&lt;=0,0,10*ROUND((dwg!$E79-dwg!AE79-200)/10,0)))</f>
        <v>190</v>
      </c>
      <c r="AE79" s="96">
        <f>+IF(dwg!AF79="","",IF(dwg!$E79-dwg!AF79-200&lt;=0,0,10*ROUND((dwg!$E79-dwg!AF79-200)/10,0)))</f>
        <v>540</v>
      </c>
      <c r="AF79" s="96">
        <f>+IF(dwg!AG79="","",IF(dwg!$E79-dwg!AG79-200&lt;=0,0,10*ROUND((dwg!$E79-dwg!AG79-200)/10,0)))</f>
        <v>270</v>
      </c>
      <c r="AG79" s="99">
        <f t="shared" si="1"/>
        <v>8010</v>
      </c>
    </row>
    <row r="80" ht="12.75" customHeight="1">
      <c r="A80" s="96">
        <v>779.0</v>
      </c>
      <c r="B80" s="97" t="s">
        <v>19</v>
      </c>
      <c r="C80" s="96" t="s">
        <v>419</v>
      </c>
      <c r="D80" s="96"/>
      <c r="E80" s="106">
        <f>+IF(dwg!F80="","",IF(dwg!$E80-dwg!F80-200&lt;=0,0,10*ROUND((dwg!$E80-dwg!F80-200)/10,0)))</f>
        <v>0</v>
      </c>
      <c r="F80" s="106">
        <f>+IF(dwg!G80="","",IF(dwg!$E80-dwg!G80-200&lt;=0,0,10*ROUND((dwg!$E80-dwg!G80-200)/10,0)))</f>
        <v>70</v>
      </c>
      <c r="G80" s="106">
        <f>+IF(dwg!H80="","",IF(dwg!$E80-dwg!H80-200&lt;=0,0,10*ROUND((dwg!$E80-dwg!H80-200)/10,0)))</f>
        <v>260</v>
      </c>
      <c r="H80" s="106">
        <f>+IF(dwg!I80="","",IF(dwg!$E80-dwg!I80-200&lt;=0,0,10*ROUND((dwg!$E80-dwg!I80-200)/10,0)))</f>
        <v>100</v>
      </c>
      <c r="I80" s="106">
        <f>+IF(dwg!J80="","",IF(dwg!$E80-dwg!J80-200&lt;=0,0,10*ROUND((dwg!$E80-dwg!J80-200)/10,0)))</f>
        <v>90</v>
      </c>
      <c r="J80" s="96" t="str">
        <f>+IF(dwg!K80="","",IF(dwg!$E80-dwg!K80-200&lt;=0,0,10*ROUND((dwg!$E80-dwg!K80-200)/10,0)))</f>
        <v/>
      </c>
      <c r="K80" s="96" t="str">
        <f>+IF(dwg!L80="","",IF(dwg!$E80-dwg!L80-200&lt;=0,0,10*ROUND((dwg!$E80-dwg!L80-200)/10,0)))</f>
        <v/>
      </c>
      <c r="L80" s="96" t="str">
        <f>+IF(dwg!M80="","",IF(dwg!$E80-dwg!M80-200&lt;=0,0,10*ROUND((dwg!$E80-dwg!M80-200)/10,0)))</f>
        <v/>
      </c>
      <c r="M80" s="96" t="str">
        <f>+IF(dwg!N80="","",IF(dwg!$E80-dwg!N80-200&lt;=0,0,10*ROUND((dwg!$E80-dwg!N80-200)/10,0)))</f>
        <v/>
      </c>
      <c r="N80" s="96" t="str">
        <f>+IF(dwg!O80="","",IF(dwg!$E80-dwg!O80-200&lt;=0,0,10*ROUND((dwg!$E80-dwg!O80-200)/10,0)))</f>
        <v/>
      </c>
      <c r="O80" s="96" t="str">
        <f>+IF(dwg!P80="","",IF(dwg!$E80-dwg!P80-200&lt;=0,0,10*ROUND((dwg!$E80-dwg!P80-200)/10,0)))</f>
        <v/>
      </c>
      <c r="P80" s="96" t="str">
        <f>+IF(dwg!Q80="","",IF(dwg!$E80-dwg!Q80-200&lt;=0,0,10*ROUND((dwg!$E80-dwg!Q80-200)/10,0)))</f>
        <v/>
      </c>
      <c r="Q80" s="96" t="str">
        <f>+IF(dwg!R80="","",IF(dwg!$E80-dwg!R80-200&lt;=0,0,10*ROUND((dwg!$E80-dwg!R80-200)/10,0)))</f>
        <v/>
      </c>
      <c r="R80" s="96" t="str">
        <f>+IF(dwg!S80="","",IF(dwg!$E80-dwg!S80-200&lt;=0,0,10*ROUND((dwg!$E80-dwg!S80-200)/10,0)))</f>
        <v/>
      </c>
      <c r="S80" s="102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9">
        <f t="shared" si="1"/>
        <v>520</v>
      </c>
    </row>
    <row r="81" ht="12.75" customHeight="1">
      <c r="A81" s="96">
        <v>780.0</v>
      </c>
      <c r="B81" s="97" t="s">
        <v>19</v>
      </c>
      <c r="C81" s="98" t="s">
        <v>29</v>
      </c>
      <c r="D81" s="96"/>
      <c r="E81" s="106">
        <f>+IF(dwg!F81="","",IF(dwg!$E81-dwg!F81-200&lt;=0,0,10*ROUND((dwg!$E81-dwg!F81-200)/10,0)))</f>
        <v>0</v>
      </c>
      <c r="F81" s="106">
        <f>+IF(dwg!G81="","",IF(dwg!$E81-dwg!G81-200&lt;=0,0,10*ROUND((dwg!$E81-dwg!G81-200)/10,0)))</f>
        <v>150</v>
      </c>
      <c r="G81" s="106">
        <f>+IF(dwg!H81="","",IF(dwg!$E81-dwg!H81-200&lt;=0,0,10*ROUND((dwg!$E81-dwg!H81-200)/10,0)))</f>
        <v>320</v>
      </c>
      <c r="H81" s="106">
        <f>+IF(dwg!I81="","",IF(dwg!$E81-dwg!I81-200&lt;=0,0,10*ROUND((dwg!$E81-dwg!I81-200)/10,0)))</f>
        <v>160</v>
      </c>
      <c r="I81" s="106">
        <f>+IF(dwg!J81="","",IF(dwg!$E81-dwg!J81-200&lt;=0,0,10*ROUND((dwg!$E81-dwg!J81-200)/10,0)))</f>
        <v>120</v>
      </c>
      <c r="J81" s="96">
        <f>+IF(dwg!K81="","",IF(dwg!$E81-dwg!K81-200&lt;=0,0,10*ROUND((dwg!$E81-dwg!K81-200)/10,0)))</f>
        <v>120</v>
      </c>
      <c r="K81" s="96">
        <f>+IF(dwg!L81="","",IF(dwg!$E81-dwg!L81-200&lt;=0,0,10*ROUND((dwg!$E81-dwg!L81-200)/10,0)))</f>
        <v>240</v>
      </c>
      <c r="L81" s="96">
        <f>+IF(dwg!M81="","",IF(dwg!$E81-dwg!M81-200&lt;=0,0,10*ROUND((dwg!$E81-dwg!M81-200)/10,0)))</f>
        <v>250</v>
      </c>
      <c r="M81" s="96">
        <f>+IF(dwg!N81="","",IF(dwg!$E81-dwg!N81-200&lt;=0,0,10*ROUND((dwg!$E81-dwg!N81-200)/10,0)))</f>
        <v>370</v>
      </c>
      <c r="N81" s="96">
        <f>+IF(dwg!O81="","",IF(dwg!$E81-dwg!O81-200&lt;=0,0,10*ROUND((dwg!$E81-dwg!O81-200)/10,0)))</f>
        <v>190</v>
      </c>
      <c r="O81" s="96">
        <f>+IF(dwg!P81="","",IF(dwg!$E81-dwg!P81-200&lt;=0,0,10*ROUND((dwg!$E81-dwg!P81-200)/10,0)))</f>
        <v>860</v>
      </c>
      <c r="P81" s="96">
        <f>+IF(dwg!Q81="","",IF(dwg!$E81-dwg!Q81-200&lt;=0,0,10*ROUND((dwg!$E81-dwg!Q81-200)/10,0)))</f>
        <v>830</v>
      </c>
      <c r="Q81" s="96">
        <f>+IF(dwg!R81="","",IF(dwg!$E81-dwg!R81-200&lt;=0,0,10*ROUND((dwg!$E81-dwg!R81-200)/10,0)))</f>
        <v>560</v>
      </c>
      <c r="R81" s="96">
        <f>+IF(dwg!S81="","",IF(dwg!$E81-dwg!S81-200&lt;=0,0,10*ROUND((dwg!$E81-dwg!S81-200)/10,0)))</f>
        <v>440</v>
      </c>
      <c r="S81" s="102">
        <f>+IF(dwg!T81="","",IF(dwg!$E81-dwg!T81-200&lt;=0,0,10*ROUND((dwg!$E81-dwg!T81-200)/10,0)))</f>
        <v>420</v>
      </c>
      <c r="T81" s="96">
        <f>+IF(dwg!U81="","",IF(dwg!$E81-dwg!U81-200&lt;=0,0,10*ROUND((dwg!$E81-dwg!U81-200)/10,0)))</f>
        <v>580</v>
      </c>
      <c r="U81" s="96">
        <f>+IF(dwg!V81="","",IF(dwg!$E81-dwg!V81-200&lt;=0,0,10*ROUND((dwg!$E81-dwg!V81-200)/10,0)))</f>
        <v>890</v>
      </c>
      <c r="V81" s="96">
        <f>+IF(dwg!W81="","",IF(dwg!$E81-dwg!W81-200&lt;=0,0,10*ROUND((dwg!$E81-dwg!W81-200)/10,0)))</f>
        <v>940</v>
      </c>
      <c r="W81" s="96">
        <f>+IF(dwg!X81="","",IF(dwg!$E81-dwg!X81-200&lt;=0,0,10*ROUND((dwg!$E81-dwg!X81-200)/10,0)))</f>
        <v>360</v>
      </c>
      <c r="X81" s="96">
        <f>+IF(dwg!Y81="","",IF(dwg!$E81-dwg!Y81-200&lt;=0,0,10*ROUND((dwg!$E81-dwg!Y81-200)/10,0)))</f>
        <v>350</v>
      </c>
      <c r="Y81" s="96">
        <f>+IF(dwg!Z81="","",IF(dwg!$E81-dwg!Z81-200&lt;=0,0,10*ROUND((dwg!$E81-dwg!Z81-200)/10,0)))</f>
        <v>560</v>
      </c>
      <c r="Z81" s="96">
        <f>+IF(dwg!AA81="","",IF(dwg!$E81-dwg!AA81-200&lt;=0,0,10*ROUND((dwg!$E81-dwg!AA81-200)/10,0)))</f>
        <v>310</v>
      </c>
      <c r="AA81" s="96">
        <f>+IF(dwg!AB81="","",IF(dwg!$E81-dwg!AB81-200&lt;=0,0,10*ROUND((dwg!$E81-dwg!AB81-200)/10,0)))</f>
        <v>330</v>
      </c>
      <c r="AB81" s="96">
        <f>+IF(dwg!AC81="","",IF(dwg!$E81-dwg!AC81-200&lt;=0,0,10*ROUND((dwg!$E81-dwg!AC81-200)/10,0)))</f>
        <v>390</v>
      </c>
      <c r="AC81" s="96">
        <f>+IF(dwg!AD81="","",IF(dwg!$E81-dwg!AD81-200&lt;=0,0,10*ROUND((dwg!$E81-dwg!AD81-200)/10,0)))</f>
        <v>450</v>
      </c>
      <c r="AD81" s="96">
        <f>+IF(dwg!AE81="","",IF(dwg!$E81-dwg!AE81-200&lt;=0,0,10*ROUND((dwg!$E81-dwg!AE81-200)/10,0)))</f>
        <v>330</v>
      </c>
      <c r="AE81" s="96">
        <f>+IF(dwg!AF81="","",IF(dwg!$E81-dwg!AF81-200&lt;=0,0,10*ROUND((dwg!$E81-dwg!AF81-200)/10,0)))</f>
        <v>690</v>
      </c>
      <c r="AF81" s="96">
        <f>+IF(dwg!AG81="","",IF(dwg!$E81-dwg!AG81-200&lt;=0,0,10*ROUND((dwg!$E81-dwg!AG81-200)/10,0)))</f>
        <v>340</v>
      </c>
      <c r="AG81" s="99">
        <f t="shared" si="1"/>
        <v>11550</v>
      </c>
    </row>
    <row r="82" ht="12.75" customHeight="1">
      <c r="A82" s="96">
        <v>781.0</v>
      </c>
      <c r="B82" s="97" t="s">
        <v>19</v>
      </c>
      <c r="C82" s="98" t="s">
        <v>29</v>
      </c>
      <c r="D82" s="96"/>
      <c r="E82" s="106">
        <f>+IF(dwg!F82="","",IF(dwg!$E82-dwg!F82-200&lt;=0,0,10*ROUND((dwg!$E82-dwg!F82-200)/10,0)))</f>
        <v>0</v>
      </c>
      <c r="F82" s="106">
        <f>+IF(dwg!G82="","",IF(dwg!$E82-dwg!G82-200&lt;=0,0,10*ROUND((dwg!$E82-dwg!G82-200)/10,0)))</f>
        <v>40</v>
      </c>
      <c r="G82" s="106">
        <f>+IF(dwg!H82="","",IF(dwg!$E82-dwg!H82-200&lt;=0,0,10*ROUND((dwg!$E82-dwg!H82-200)/10,0)))</f>
        <v>330</v>
      </c>
      <c r="H82" s="106">
        <f>+IF(dwg!I82="","",IF(dwg!$E82-dwg!I82-200&lt;=0,0,10*ROUND((dwg!$E82-dwg!I82-200)/10,0)))</f>
        <v>150</v>
      </c>
      <c r="I82" s="106">
        <f>+IF(dwg!J82="","",IF(dwg!$E82-dwg!J82-200&lt;=0,0,10*ROUND((dwg!$E82-dwg!J82-200)/10,0)))</f>
        <v>110</v>
      </c>
      <c r="J82" s="96">
        <f>+IF(dwg!K82="","",IF(dwg!$E82-dwg!K82-200&lt;=0,0,10*ROUND((dwg!$E82-dwg!K82-200)/10,0)))</f>
        <v>90</v>
      </c>
      <c r="K82" s="96">
        <f>+IF(dwg!L82="","",IF(dwg!$E82-dwg!L82-200&lt;=0,0,10*ROUND((dwg!$E82-dwg!L82-200)/10,0)))</f>
        <v>220</v>
      </c>
      <c r="L82" s="96">
        <f>+IF(dwg!M82="","",IF(dwg!$E82-dwg!M82-200&lt;=0,0,10*ROUND((dwg!$E82-dwg!M82-200)/10,0)))</f>
        <v>230</v>
      </c>
      <c r="M82" s="96">
        <f>+IF(dwg!N82="","",IF(dwg!$E82-dwg!N82-200&lt;=0,0,10*ROUND((dwg!$E82-dwg!N82-200)/10,0)))</f>
        <v>340</v>
      </c>
      <c r="N82" s="96">
        <f>+IF(dwg!O82="","",IF(dwg!$E82-dwg!O82-200&lt;=0,0,10*ROUND((dwg!$E82-dwg!O82-200)/10,0)))</f>
        <v>140</v>
      </c>
      <c r="O82" s="96">
        <f>+IF(dwg!P82="","",IF(dwg!$E82-dwg!P82-200&lt;=0,0,10*ROUND((dwg!$E82-dwg!P82-200)/10,0)))</f>
        <v>750</v>
      </c>
      <c r="P82" s="96">
        <f>+IF(dwg!Q82="","",IF(dwg!$E82-dwg!Q82-200&lt;=0,0,10*ROUND((dwg!$E82-dwg!Q82-200)/10,0)))</f>
        <v>770</v>
      </c>
      <c r="Q82" s="96">
        <f>+IF(dwg!R82="","",IF(dwg!$E82-dwg!R82-200&lt;=0,0,10*ROUND((dwg!$E82-dwg!R82-200)/10,0)))</f>
        <v>500</v>
      </c>
      <c r="R82" s="96">
        <f>+IF(dwg!S82="","",IF(dwg!$E82-dwg!S82-200&lt;=0,0,10*ROUND((dwg!$E82-dwg!S82-200)/10,0)))</f>
        <v>380</v>
      </c>
      <c r="S82" s="102">
        <f>+IF(dwg!T82="","",IF(dwg!$E82-dwg!T82-200&lt;=0,0,10*ROUND((dwg!$E82-dwg!T82-200)/10,0)))</f>
        <v>360</v>
      </c>
      <c r="T82" s="96">
        <f>+IF(dwg!U82="","",IF(dwg!$E82-dwg!U82-200&lt;=0,0,10*ROUND((dwg!$E82-dwg!U82-200)/10,0)))</f>
        <v>510</v>
      </c>
      <c r="U82" s="96">
        <f>+IF(dwg!V82="","",IF(dwg!$E82-dwg!V82-200&lt;=0,0,10*ROUND((dwg!$E82-dwg!V82-200)/10,0)))</f>
        <v>690</v>
      </c>
      <c r="V82" s="96">
        <f>+IF(dwg!W82="","",IF(dwg!$E82-dwg!W82-200&lt;=0,0,10*ROUND((dwg!$E82-dwg!W82-200)/10,0)))</f>
        <v>960</v>
      </c>
      <c r="W82" s="96">
        <f>+IF(dwg!X82="","",IF(dwg!$E82-dwg!X82-200&lt;=0,0,10*ROUND((dwg!$E82-dwg!X82-200)/10,0)))</f>
        <v>300</v>
      </c>
      <c r="X82" s="96">
        <f>+IF(dwg!Y82="","",IF(dwg!$E82-dwg!Y82-200&lt;=0,0,10*ROUND((dwg!$E82-dwg!Y82-200)/10,0)))</f>
        <v>250</v>
      </c>
      <c r="Y82" s="96">
        <f>+IF(dwg!Z82="","",IF(dwg!$E82-dwg!Z82-200&lt;=0,0,10*ROUND((dwg!$E82-dwg!Z82-200)/10,0)))</f>
        <v>390</v>
      </c>
      <c r="Z82" s="96">
        <f>+IF(dwg!AA82="","",IF(dwg!$E82-dwg!AA82-200&lt;=0,0,10*ROUND((dwg!$E82-dwg!AA82-200)/10,0)))</f>
        <v>230</v>
      </c>
      <c r="AA82" s="96">
        <f>+IF(dwg!AB82="","",IF(dwg!$E82-dwg!AB82-200&lt;=0,0,10*ROUND((dwg!$E82-dwg!AB82-200)/10,0)))</f>
        <v>260</v>
      </c>
      <c r="AB82" s="96">
        <f>+IF(dwg!AC82="","",IF(dwg!$E82-dwg!AC82-200&lt;=0,0,10*ROUND((dwg!$E82-dwg!AC82-200)/10,0)))</f>
        <v>260</v>
      </c>
      <c r="AC82" s="96">
        <f>+IF(dwg!AD82="","",IF(dwg!$E82-dwg!AD82-200&lt;=0,0,10*ROUND((dwg!$E82-dwg!AD82-200)/10,0)))</f>
        <v>300</v>
      </c>
      <c r="AD82" s="96">
        <f>+IF(dwg!AE82="","",IF(dwg!$E82-dwg!AE82-200&lt;=0,0,10*ROUND((dwg!$E82-dwg!AE82-200)/10,0)))</f>
        <v>270</v>
      </c>
      <c r="AE82" s="96">
        <f>+IF(dwg!AF82="","",IF(dwg!$E82-dwg!AF82-200&lt;=0,0,10*ROUND((dwg!$E82-dwg!AF82-200)/10,0)))</f>
        <v>640</v>
      </c>
      <c r="AF82" s="96">
        <f>+IF(dwg!AG82="","",IF(dwg!$E82-dwg!AG82-200&lt;=0,0,10*ROUND((dwg!$E82-dwg!AG82-200)/10,0)))</f>
        <v>500</v>
      </c>
      <c r="AG82" s="99">
        <f t="shared" si="1"/>
        <v>9970</v>
      </c>
    </row>
    <row r="83" ht="12.75" customHeight="1">
      <c r="A83" s="96">
        <v>782.0</v>
      </c>
      <c r="B83" s="97" t="s">
        <v>19</v>
      </c>
      <c r="C83" s="96" t="s">
        <v>419</v>
      </c>
      <c r="D83" s="96"/>
      <c r="E83" s="106">
        <f>+IF(dwg!F83="","",IF(dwg!$E83-dwg!F83-200&lt;=0,0,10*ROUND((dwg!$E83-dwg!F83-200)/10,0)))</f>
        <v>0</v>
      </c>
      <c r="F83" s="106">
        <f>+IF(dwg!G83="","",IF(dwg!$E83-dwg!G83-200&lt;=0,0,10*ROUND((dwg!$E83-dwg!G83-200)/10,0)))</f>
        <v>110</v>
      </c>
      <c r="G83" s="106">
        <f>+IF(dwg!H83="","",IF(dwg!$E83-dwg!H83-200&lt;=0,0,10*ROUND((dwg!$E83-dwg!H83-200)/10,0)))</f>
        <v>290</v>
      </c>
      <c r="H83" s="106">
        <f>+IF(dwg!I83="","",IF(dwg!$E83-dwg!I83-200&lt;=0,0,10*ROUND((dwg!$E83-dwg!I83-200)/10,0)))</f>
        <v>110</v>
      </c>
      <c r="I83" s="106">
        <f>+IF(dwg!J83="","",IF(dwg!$E83-dwg!J83-200&lt;=0,0,10*ROUND((dwg!$E83-dwg!J83-200)/10,0)))</f>
        <v>100</v>
      </c>
      <c r="J83" s="96" t="str">
        <f>+IF(dwg!K83="","",IF(dwg!$E83-dwg!K83-200&lt;=0,0,10*ROUND((dwg!$E83-dwg!K83-200)/10,0)))</f>
        <v/>
      </c>
      <c r="K83" s="96" t="str">
        <f>+IF(dwg!L83="","",IF(dwg!$E83-dwg!L83-200&lt;=0,0,10*ROUND((dwg!$E83-dwg!L83-200)/10,0)))</f>
        <v/>
      </c>
      <c r="L83" s="96" t="str">
        <f>+IF(dwg!M83="","",IF(dwg!$E83-dwg!M83-200&lt;=0,0,10*ROUND((dwg!$E83-dwg!M83-200)/10,0)))</f>
        <v/>
      </c>
      <c r="M83" s="96" t="str">
        <f>+IF(dwg!N83="","",IF(dwg!$E83-dwg!N83-200&lt;=0,0,10*ROUND((dwg!$E83-dwg!N83-200)/10,0)))</f>
        <v/>
      </c>
      <c r="N83" s="96" t="str">
        <f>+IF(dwg!O83="","",IF(dwg!$E83-dwg!O83-200&lt;=0,0,10*ROUND((dwg!$E83-dwg!O83-200)/10,0)))</f>
        <v/>
      </c>
      <c r="O83" s="96" t="str">
        <f>+IF(dwg!P83="","",IF(dwg!$E83-dwg!P83-200&lt;=0,0,10*ROUND((dwg!$E83-dwg!P83-200)/10,0)))</f>
        <v/>
      </c>
      <c r="P83" s="96" t="str">
        <f>+IF(dwg!Q83="","",IF(dwg!$E83-dwg!Q83-200&lt;=0,0,10*ROUND((dwg!$E83-dwg!Q83-200)/10,0)))</f>
        <v/>
      </c>
      <c r="Q83" s="96" t="str">
        <f>+IF(dwg!R83="","",IF(dwg!$E83-dwg!R83-200&lt;=0,0,10*ROUND((dwg!$E83-dwg!R83-200)/10,0)))</f>
        <v/>
      </c>
      <c r="R83" s="96" t="str">
        <f>+IF(dwg!S83="","",IF(dwg!$E83-dwg!S83-200&lt;=0,0,10*ROUND((dwg!$E83-dwg!S83-200)/10,0)))</f>
        <v/>
      </c>
      <c r="S83" s="102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9">
        <f t="shared" si="1"/>
        <v>610</v>
      </c>
    </row>
    <row r="84" ht="12.75" customHeight="1">
      <c r="A84" s="96">
        <v>783.0</v>
      </c>
      <c r="B84" s="97" t="s">
        <v>19</v>
      </c>
      <c r="C84" s="96" t="s">
        <v>419</v>
      </c>
      <c r="D84" s="96"/>
      <c r="E84" s="106">
        <f>+IF(dwg!F84="","",IF(dwg!$E84-dwg!F84-200&lt;=0,0,10*ROUND((dwg!$E84-dwg!F84-200)/10,0)))</f>
        <v>0</v>
      </c>
      <c r="F84" s="106">
        <f>+IF(dwg!G84="","",IF(dwg!$E84-dwg!G84-200&lt;=0,0,10*ROUND((dwg!$E84-dwg!G84-200)/10,0)))</f>
        <v>0</v>
      </c>
      <c r="G84" s="106">
        <f>+IF(dwg!H84="","",IF(dwg!$E84-dwg!H84-200&lt;=0,0,10*ROUND((dwg!$E84-dwg!H84-200)/10,0)))</f>
        <v>70</v>
      </c>
      <c r="H84" s="106">
        <f>+IF(dwg!I84="","",IF(dwg!$E84-dwg!I84-200&lt;=0,0,10*ROUND((dwg!$E84-dwg!I84-200)/10,0)))</f>
        <v>70</v>
      </c>
      <c r="I84" s="106">
        <f>+IF(dwg!J84="","",IF(dwg!$E84-dwg!J84-200&lt;=0,0,10*ROUND((dwg!$E84-dwg!J84-200)/10,0)))</f>
        <v>50</v>
      </c>
      <c r="J84" s="96" t="str">
        <f>+IF(dwg!K84="","",IF(dwg!$E84-dwg!K84-200&lt;=0,0,10*ROUND((dwg!$E84-dwg!K84-200)/10,0)))</f>
        <v/>
      </c>
      <c r="K84" s="96" t="str">
        <f>+IF(dwg!L84="","",IF(dwg!$E84-dwg!L84-200&lt;=0,0,10*ROUND((dwg!$E84-dwg!L84-200)/10,0)))</f>
        <v/>
      </c>
      <c r="L84" s="96" t="str">
        <f>+IF(dwg!M84="","",IF(dwg!$E84-dwg!M84-200&lt;=0,0,10*ROUND((dwg!$E84-dwg!M84-200)/10,0)))</f>
        <v/>
      </c>
      <c r="M84" s="96" t="str">
        <f>+IF(dwg!N84="","",IF(dwg!$E84-dwg!N84-200&lt;=0,0,10*ROUND((dwg!$E84-dwg!N84-200)/10,0)))</f>
        <v/>
      </c>
      <c r="N84" s="96" t="str">
        <f>+IF(dwg!O84="","",IF(dwg!$E84-dwg!O84-200&lt;=0,0,10*ROUND((dwg!$E84-dwg!O84-200)/10,0)))</f>
        <v/>
      </c>
      <c r="O84" s="96" t="str">
        <f>+IF(dwg!P84="","",IF(dwg!$E84-dwg!P84-200&lt;=0,0,10*ROUND((dwg!$E84-dwg!P84-200)/10,0)))</f>
        <v/>
      </c>
      <c r="P84" s="96" t="str">
        <f>+IF(dwg!Q84="","",IF(dwg!$E84-dwg!Q84-200&lt;=0,0,10*ROUND((dwg!$E84-dwg!Q84-200)/10,0)))</f>
        <v/>
      </c>
      <c r="Q84" s="96" t="str">
        <f>+IF(dwg!R84="","",IF(dwg!$E84-dwg!R84-200&lt;=0,0,10*ROUND((dwg!$E84-dwg!R84-200)/10,0)))</f>
        <v/>
      </c>
      <c r="R84" s="96" t="str">
        <f>+IF(dwg!S84="","",IF(dwg!$E84-dwg!S84-200&lt;=0,0,10*ROUND((dwg!$E84-dwg!S84-200)/10,0)))</f>
        <v/>
      </c>
      <c r="S84" s="102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9">
        <f t="shared" si="1"/>
        <v>190</v>
      </c>
    </row>
    <row r="85" ht="12.75" customHeight="1">
      <c r="A85" s="96">
        <v>784.0</v>
      </c>
      <c r="B85" s="97" t="s">
        <v>19</v>
      </c>
      <c r="C85" s="98" t="s">
        <v>29</v>
      </c>
      <c r="D85" s="96"/>
      <c r="E85" s="106">
        <f>+IF(dwg!F85="","",IF(dwg!$E85-dwg!F85-200&lt;=0,0,10*ROUND((dwg!$E85-dwg!F85-200)/10,0)))</f>
        <v>0</v>
      </c>
      <c r="F85" s="106">
        <f>+IF(dwg!G85="","",IF(dwg!$E85-dwg!G85-200&lt;=0,0,10*ROUND((dwg!$E85-dwg!G85-200)/10,0)))</f>
        <v>40</v>
      </c>
      <c r="G85" s="106">
        <f>+IF(dwg!H85="","",IF(dwg!$E85-dwg!H85-200&lt;=0,0,10*ROUND((dwg!$E85-dwg!H85-200)/10,0)))</f>
        <v>230</v>
      </c>
      <c r="H85" s="106">
        <f>+IF(dwg!I85="","",IF(dwg!$E85-dwg!I85-200&lt;=0,0,10*ROUND((dwg!$E85-dwg!I85-200)/10,0)))</f>
        <v>120</v>
      </c>
      <c r="I85" s="106">
        <f>+IF(dwg!J85="","",IF(dwg!$E85-dwg!J85-200&lt;=0,0,10*ROUND((dwg!$E85-dwg!J85-200)/10,0)))</f>
        <v>90</v>
      </c>
      <c r="J85" s="96">
        <f>+IF(dwg!K85="","",IF(dwg!$E85-dwg!K85-200&lt;=0,0,10*ROUND((dwg!$E85-dwg!K85-200)/10,0)))</f>
        <v>80</v>
      </c>
      <c r="K85" s="96">
        <f>+IF(dwg!L85="","",IF(dwg!$E85-dwg!L85-200&lt;=0,0,10*ROUND((dwg!$E85-dwg!L85-200)/10,0)))</f>
        <v>150</v>
      </c>
      <c r="L85" s="96">
        <f>+IF(dwg!M85="","",IF(dwg!$E85-dwg!M85-200&lt;=0,0,10*ROUND((dwg!$E85-dwg!M85-200)/10,0)))</f>
        <v>200</v>
      </c>
      <c r="M85" s="96">
        <f>+IF(dwg!N85="","",IF(dwg!$E85-dwg!N85-200&lt;=0,0,10*ROUND((dwg!$E85-dwg!N85-200)/10,0)))</f>
        <v>260</v>
      </c>
      <c r="N85" s="96">
        <f>+IF(dwg!O85="","",IF(dwg!$E85-dwg!O85-200&lt;=0,0,10*ROUND((dwg!$E85-dwg!O85-200)/10,0)))</f>
        <v>130</v>
      </c>
      <c r="O85" s="96">
        <f>+IF(dwg!P85="","",IF(dwg!$E85-dwg!P85-200&lt;=0,0,10*ROUND((dwg!$E85-dwg!P85-200)/10,0)))</f>
        <v>560</v>
      </c>
      <c r="P85" s="96">
        <f>+IF(dwg!Q85="","",IF(dwg!$E85-dwg!Q85-200&lt;=0,0,10*ROUND((dwg!$E85-dwg!Q85-200)/10,0)))</f>
        <v>650</v>
      </c>
      <c r="Q85" s="96">
        <f>+IF(dwg!R85="","",IF(dwg!$E85-dwg!R85-200&lt;=0,0,10*ROUND((dwg!$E85-dwg!R85-200)/10,0)))</f>
        <v>410</v>
      </c>
      <c r="R85" s="96">
        <f>+IF(dwg!S85="","",IF(dwg!$E85-dwg!S85-200&lt;=0,0,10*ROUND((dwg!$E85-dwg!S85-200)/10,0)))</f>
        <v>310</v>
      </c>
      <c r="S85" s="102">
        <f>+IF(dwg!T85="","",IF(dwg!$E85-dwg!T85-200&lt;=0,0,10*ROUND((dwg!$E85-dwg!T85-200)/10,0)))</f>
        <v>310</v>
      </c>
      <c r="T85" s="96">
        <f>+IF(dwg!U85="","",IF(dwg!$E85-dwg!U85-200&lt;=0,0,10*ROUND((dwg!$E85-dwg!U85-200)/10,0)))</f>
        <v>370</v>
      </c>
      <c r="U85" s="96">
        <f>+IF(dwg!V85="","",IF(dwg!$E85-dwg!V85-200&lt;=0,0,10*ROUND((dwg!$E85-dwg!V85-200)/10,0)))</f>
        <v>690</v>
      </c>
      <c r="V85" s="96">
        <f>+IF(dwg!W85="","",IF(dwg!$E85-dwg!W85-200&lt;=0,0,10*ROUND((dwg!$E85-dwg!W85-200)/10,0)))</f>
        <v>760</v>
      </c>
      <c r="W85" s="96">
        <f>+IF(dwg!X85="","",IF(dwg!$E85-dwg!X85-200&lt;=0,0,10*ROUND((dwg!$E85-dwg!X85-200)/10,0)))</f>
        <v>370</v>
      </c>
      <c r="X85" s="96">
        <f>+IF(dwg!Y85="","",IF(dwg!$E85-dwg!Y85-200&lt;=0,0,10*ROUND((dwg!$E85-dwg!Y85-200)/10,0)))</f>
        <v>270</v>
      </c>
      <c r="Y85" s="96">
        <f>+IF(dwg!Z85="","",IF(dwg!$E85-dwg!Z85-200&lt;=0,0,10*ROUND((dwg!$E85-dwg!Z85-200)/10,0)))</f>
        <v>490</v>
      </c>
      <c r="Z85" s="96">
        <f>+IF(dwg!AA85="","",IF(dwg!$E85-dwg!AA85-200&lt;=0,0,10*ROUND((dwg!$E85-dwg!AA85-200)/10,0)))</f>
        <v>220</v>
      </c>
      <c r="AA85" s="96">
        <f>+IF(dwg!AB85="","",IF(dwg!$E85-dwg!AB85-200&lt;=0,0,10*ROUND((dwg!$E85-dwg!AB85-200)/10,0)))</f>
        <v>260</v>
      </c>
      <c r="AB85" s="96">
        <f>+IF(dwg!AC85="","",IF(dwg!$E85-dwg!AC85-200&lt;=0,0,10*ROUND((dwg!$E85-dwg!AC85-200)/10,0)))</f>
        <v>300</v>
      </c>
      <c r="AC85" s="96">
        <f>+IF(dwg!AD85="","",IF(dwg!$E85-dwg!AD85-200&lt;=0,0,10*ROUND((dwg!$E85-dwg!AD85-200)/10,0)))</f>
        <v>410</v>
      </c>
      <c r="AD85" s="96">
        <f>+IF(dwg!AE85="","",IF(dwg!$E85-dwg!AE85-200&lt;=0,0,10*ROUND((dwg!$E85-dwg!AE85-200)/10,0)))</f>
        <v>270</v>
      </c>
      <c r="AE85" s="96">
        <f>+IF(dwg!AF85="","",IF(dwg!$E85-dwg!AF85-200&lt;=0,0,10*ROUND((dwg!$E85-dwg!AF85-200)/10,0)))</f>
        <v>720</v>
      </c>
      <c r="AF85" s="96">
        <f>+IF(dwg!AG85="","",IF(dwg!$E85-dwg!AG85-200&lt;=0,0,10*ROUND((dwg!$E85-dwg!AG85-200)/10,0)))</f>
        <v>390</v>
      </c>
      <c r="AG85" s="99">
        <f t="shared" si="1"/>
        <v>9060</v>
      </c>
    </row>
    <row r="86" ht="12.75" customHeight="1">
      <c r="A86" s="96">
        <v>785.0</v>
      </c>
      <c r="B86" s="97" t="s">
        <v>19</v>
      </c>
      <c r="C86" s="96" t="s">
        <v>419</v>
      </c>
      <c r="D86" s="96"/>
      <c r="E86" s="106">
        <f>+IF(dwg!F86="","",IF(dwg!$E86-dwg!F86-200&lt;=0,0,10*ROUND((dwg!$E86-dwg!F86-200)/10,0)))</f>
        <v>0</v>
      </c>
      <c r="F86" s="106">
        <f>+IF(dwg!G86="","",IF(dwg!$E86-dwg!G86-200&lt;=0,0,10*ROUND((dwg!$E86-dwg!G86-200)/10,0)))</f>
        <v>100</v>
      </c>
      <c r="G86" s="106">
        <f>+IF(dwg!H86="","",IF(dwg!$E86-dwg!H86-200&lt;=0,0,10*ROUND((dwg!$E86-dwg!H86-200)/10,0)))</f>
        <v>310</v>
      </c>
      <c r="H86" s="106">
        <f>+IF(dwg!I86="","",IF(dwg!$E86-dwg!I86-200&lt;=0,0,10*ROUND((dwg!$E86-dwg!I86-200)/10,0)))</f>
        <v>120</v>
      </c>
      <c r="I86" s="106">
        <f>+IF(dwg!J86="","",IF(dwg!$E86-dwg!J86-200&lt;=0,0,10*ROUND((dwg!$E86-dwg!J86-200)/10,0)))</f>
        <v>120</v>
      </c>
      <c r="J86" s="96" t="str">
        <f>+IF(dwg!K86="","",IF(dwg!$E86-dwg!K86-200&lt;=0,0,10*ROUND((dwg!$E86-dwg!K86-200)/10,0)))</f>
        <v/>
      </c>
      <c r="K86" s="96" t="str">
        <f>+IF(dwg!L86="","",IF(dwg!$E86-dwg!L86-200&lt;=0,0,10*ROUND((dwg!$E86-dwg!L86-200)/10,0)))</f>
        <v/>
      </c>
      <c r="L86" s="96" t="str">
        <f>+IF(dwg!M86="","",IF(dwg!$E86-dwg!M86-200&lt;=0,0,10*ROUND((dwg!$E86-dwg!M86-200)/10,0)))</f>
        <v/>
      </c>
      <c r="M86" s="96" t="str">
        <f>+IF(dwg!N86="","",IF(dwg!$E86-dwg!N86-200&lt;=0,0,10*ROUND((dwg!$E86-dwg!N86-200)/10,0)))</f>
        <v/>
      </c>
      <c r="N86" s="96" t="str">
        <f>+IF(dwg!O86="","",IF(dwg!$E86-dwg!O86-200&lt;=0,0,10*ROUND((dwg!$E86-dwg!O86-200)/10,0)))</f>
        <v/>
      </c>
      <c r="O86" s="96" t="str">
        <f>+IF(dwg!P86="","",IF(dwg!$E86-dwg!P86-200&lt;=0,0,10*ROUND((dwg!$E86-dwg!P86-200)/10,0)))</f>
        <v/>
      </c>
      <c r="P86" s="96" t="str">
        <f>+IF(dwg!Q86="","",IF(dwg!$E86-dwg!Q86-200&lt;=0,0,10*ROUND((dwg!$E86-dwg!Q86-200)/10,0)))</f>
        <v/>
      </c>
      <c r="Q86" s="96" t="str">
        <f>+IF(dwg!R86="","",IF(dwg!$E86-dwg!R86-200&lt;=0,0,10*ROUND((dwg!$E86-dwg!R86-200)/10,0)))</f>
        <v/>
      </c>
      <c r="R86" s="96" t="str">
        <f>+IF(dwg!S86="","",IF(dwg!$E86-dwg!S86-200&lt;=0,0,10*ROUND((dwg!$E86-dwg!S86-200)/10,0)))</f>
        <v/>
      </c>
      <c r="S86" s="102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9">
        <f t="shared" si="1"/>
        <v>650</v>
      </c>
    </row>
    <row r="87" ht="12.75" customHeight="1">
      <c r="A87" s="96">
        <v>786.0</v>
      </c>
      <c r="B87" s="97" t="s">
        <v>19</v>
      </c>
      <c r="C87" s="98" t="s">
        <v>29</v>
      </c>
      <c r="D87" s="96"/>
      <c r="E87" s="106">
        <f>+IF(dwg!F87="","",IF(dwg!$E87-dwg!F87-200&lt;=0,0,10*ROUND((dwg!$E87-dwg!F87-200)/10,0)))</f>
        <v>0</v>
      </c>
      <c r="F87" s="106">
        <f>+IF(dwg!G87="","",IF(dwg!$E87-dwg!G87-200&lt;=0,0,10*ROUND((dwg!$E87-dwg!G87-200)/10,0)))</f>
        <v>30</v>
      </c>
      <c r="G87" s="106">
        <f>+IF(dwg!H87="","",IF(dwg!$E87-dwg!H87-200&lt;=0,0,10*ROUND((dwg!$E87-dwg!H87-200)/10,0)))</f>
        <v>190</v>
      </c>
      <c r="H87" s="106">
        <f>+IF(dwg!I87="","",IF(dwg!$E87-dwg!I87-200&lt;=0,0,10*ROUND((dwg!$E87-dwg!I87-200)/10,0)))</f>
        <v>80</v>
      </c>
      <c r="I87" s="106">
        <f>+IF(dwg!J87="","",IF(dwg!$E87-dwg!J87-200&lt;=0,0,10*ROUND((dwg!$E87-dwg!J87-200)/10,0)))</f>
        <v>80</v>
      </c>
      <c r="J87" s="96">
        <f>+IF(dwg!K87="","",IF(dwg!$E87-dwg!K87-200&lt;=0,0,10*ROUND((dwg!$E87-dwg!K87-200)/10,0)))</f>
        <v>70</v>
      </c>
      <c r="K87" s="96">
        <f>+IF(dwg!L87="","",IF(dwg!$E87-dwg!L87-200&lt;=0,0,10*ROUND((dwg!$E87-dwg!L87-200)/10,0)))</f>
        <v>120</v>
      </c>
      <c r="L87" s="96">
        <f>+IF(dwg!M87="","",IF(dwg!$E87-dwg!M87-200&lt;=0,0,10*ROUND((dwg!$E87-dwg!M87-200)/10,0)))</f>
        <v>120</v>
      </c>
      <c r="M87" s="96">
        <f>+IF(dwg!N87="","",IF(dwg!$E87-dwg!N87-200&lt;=0,0,10*ROUND((dwg!$E87-dwg!N87-200)/10,0)))</f>
        <v>230</v>
      </c>
      <c r="N87" s="96">
        <f>+IF(dwg!O87="","",IF(dwg!$E87-dwg!O87-200&lt;=0,0,10*ROUND((dwg!$E87-dwg!O87-200)/10,0)))</f>
        <v>100</v>
      </c>
      <c r="O87" s="96">
        <f>+IF(dwg!P87="","",IF(dwg!$E87-dwg!P87-200&lt;=0,0,10*ROUND((dwg!$E87-dwg!P87-200)/10,0)))</f>
        <v>500</v>
      </c>
      <c r="P87" s="96">
        <f>+IF(dwg!Q87="","",IF(dwg!$E87-dwg!Q87-200&lt;=0,0,10*ROUND((dwg!$E87-dwg!Q87-200)/10,0)))</f>
        <v>530</v>
      </c>
      <c r="Q87" s="96">
        <f>+IF(dwg!R87="","",IF(dwg!$E87-dwg!R87-200&lt;=0,0,10*ROUND((dwg!$E87-dwg!R87-200)/10,0)))</f>
        <v>370</v>
      </c>
      <c r="R87" s="96">
        <f>+IF(dwg!S87="","",IF(dwg!$E87-dwg!S87-200&lt;=0,0,10*ROUND((dwg!$E87-dwg!S87-200)/10,0)))</f>
        <v>270</v>
      </c>
      <c r="S87" s="102">
        <f>+IF(dwg!T87="","",IF(dwg!$E87-dwg!T87-200&lt;=0,0,10*ROUND((dwg!$E87-dwg!T87-200)/10,0)))</f>
        <v>310</v>
      </c>
      <c r="T87" s="96">
        <f>+IF(dwg!U87="","",IF(dwg!$E87-dwg!U87-200&lt;=0,0,10*ROUND((dwg!$E87-dwg!U87-200)/10,0)))</f>
        <v>370</v>
      </c>
      <c r="U87" s="96">
        <f>+IF(dwg!V87="","",IF(dwg!$E87-dwg!V87-200&lt;=0,0,10*ROUND((dwg!$E87-dwg!V87-200)/10,0)))</f>
        <v>610</v>
      </c>
      <c r="V87" s="96">
        <f>+IF(dwg!W87="","",IF(dwg!$E87-dwg!W87-200&lt;=0,0,10*ROUND((dwg!$E87-dwg!W87-200)/10,0)))</f>
        <v>620</v>
      </c>
      <c r="W87" s="96">
        <f>+IF(dwg!X87="","",IF(dwg!$E87-dwg!X87-200&lt;=0,0,10*ROUND((dwg!$E87-dwg!X87-200)/10,0)))</f>
        <v>320</v>
      </c>
      <c r="X87" s="96">
        <f>+IF(dwg!Y87="","",IF(dwg!$E87-dwg!Y87-200&lt;=0,0,10*ROUND((dwg!$E87-dwg!Y87-200)/10,0)))</f>
        <v>220</v>
      </c>
      <c r="Y87" s="96">
        <f>+IF(dwg!Z87="","",IF(dwg!$E87-dwg!Z87-200&lt;=0,0,10*ROUND((dwg!$E87-dwg!Z87-200)/10,0)))</f>
        <v>380</v>
      </c>
      <c r="Z87" s="96">
        <f>+IF(dwg!AA87="","",IF(dwg!$E87-dwg!AA87-200&lt;=0,0,10*ROUND((dwg!$E87-dwg!AA87-200)/10,0)))</f>
        <v>200</v>
      </c>
      <c r="AA87" s="96">
        <f>+IF(dwg!AB87="","",IF(dwg!$E87-dwg!AB87-200&lt;=0,0,10*ROUND((dwg!$E87-dwg!AB87-200)/10,0)))</f>
        <v>260</v>
      </c>
      <c r="AB87" s="96">
        <f>+IF(dwg!AC87="","",IF(dwg!$E87-dwg!AC87-200&lt;=0,0,10*ROUND((dwg!$E87-dwg!AC87-200)/10,0)))</f>
        <v>230</v>
      </c>
      <c r="AC87" s="96">
        <f>+IF(dwg!AD87="","",IF(dwg!$E87-dwg!AD87-200&lt;=0,0,10*ROUND((dwg!$E87-dwg!AD87-200)/10,0)))</f>
        <v>230</v>
      </c>
      <c r="AD87" s="96">
        <f>+IF(dwg!AE87="","",IF(dwg!$E87-dwg!AE87-200&lt;=0,0,10*ROUND((dwg!$E87-dwg!AE87-200)/10,0)))</f>
        <v>210</v>
      </c>
      <c r="AE87" s="96">
        <f>+IF(dwg!AF87="","",IF(dwg!$E87-dwg!AF87-200&lt;=0,0,10*ROUND((dwg!$E87-dwg!AF87-200)/10,0)))</f>
        <v>520</v>
      </c>
      <c r="AF87" s="96">
        <f>+IF(dwg!AG87="","",IF(dwg!$E87-dwg!AG87-200&lt;=0,0,10*ROUND((dwg!$E87-dwg!AG87-200)/10,0)))</f>
        <v>330</v>
      </c>
      <c r="AG87" s="99">
        <f t="shared" si="1"/>
        <v>7500</v>
      </c>
    </row>
    <row r="88" ht="12.75" customHeight="1">
      <c r="A88" s="96">
        <v>787.0</v>
      </c>
      <c r="B88" s="97" t="s">
        <v>19</v>
      </c>
      <c r="C88" s="100" t="s">
        <v>6</v>
      </c>
      <c r="D88" s="96"/>
      <c r="E88" s="106">
        <f>+IF(dwg!F88="","",IF(dwg!$E88-dwg!F88-200&lt;=0,0,10*ROUND((dwg!$E88-dwg!F88-200)/10,0)))</f>
        <v>0</v>
      </c>
      <c r="F88" s="106">
        <f>+IF(dwg!G88="","",IF(dwg!$E88-dwg!G88-200&lt;=0,0,10*ROUND((dwg!$E88-dwg!G88-200)/10,0)))</f>
        <v>30</v>
      </c>
      <c r="G88" s="106">
        <f>+IF(dwg!H88="","",IF(dwg!$E88-dwg!H88-200&lt;=0,0,10*ROUND((dwg!$E88-dwg!H88-200)/10,0)))</f>
        <v>210</v>
      </c>
      <c r="H88" s="106">
        <f>+IF(dwg!I88="","",IF(dwg!$E88-dwg!I88-200&lt;=0,0,10*ROUND((dwg!$E88-dwg!I88-200)/10,0)))</f>
        <v>120</v>
      </c>
      <c r="I88" s="106">
        <f>+IF(dwg!J88="","",IF(dwg!$E88-dwg!J88-200&lt;=0,0,10*ROUND((dwg!$E88-dwg!J88-200)/10,0)))</f>
        <v>90</v>
      </c>
      <c r="J88" s="96">
        <f>+IF(dwg!K88="","",IF(trans!J88-100&lt;=0,0,10*ROUND((trans!J88-100)/10,0)))</f>
        <v>0</v>
      </c>
      <c r="K88" s="96">
        <f>+IF(dwg!L88="","",IF(trans!K88-100&lt;=0,0,10*ROUND((trans!K88-100)/10,0)))</f>
        <v>60</v>
      </c>
      <c r="L88" s="96">
        <f>+IF(dwg!M88="","",IF(trans!L88-100&lt;=0,0,10*ROUND((trans!L88-100)/10,0)))</f>
        <v>70</v>
      </c>
      <c r="M88" s="96">
        <f>+IF(dwg!N88="","",IF(trans!M88-100&lt;=0,0,10*ROUND((trans!M88-100)/10,0)))</f>
        <v>140</v>
      </c>
      <c r="N88" s="96">
        <f>+IF(dwg!O88="","",IF(trans!N88-100&lt;=0,0,10*ROUND((trans!N88-100)/10,0)))</f>
        <v>30</v>
      </c>
      <c r="O88" s="96">
        <f>+IF(dwg!P88="","",IF(trans!O88-100&lt;=0,0,10*ROUND((trans!O88-100)/10,0)))</f>
        <v>400</v>
      </c>
      <c r="P88" s="96">
        <f>+IF(dwg!Q88="","",IF(trans!P88-100&lt;=0,0,10*ROUND((trans!P88-100)/10,0)))</f>
        <v>440</v>
      </c>
      <c r="Q88" s="96">
        <f>+IF(dwg!R88="","",IF(trans!Q88-100&lt;=0,0,10*ROUND((trans!Q88-100)/10,0)))</f>
        <v>250</v>
      </c>
      <c r="R88" s="96">
        <f>+IF(dwg!S88="","",IF(trans!R88-100&lt;=0,0,10*ROUND((trans!R88-100)/10,0)))</f>
        <v>160</v>
      </c>
      <c r="S88" s="102">
        <f>+IF(dwg!T88="","",IF(trans!S88-200&lt;=0,0,10*ROUND((trans!S88-200)/10,0)))</f>
        <v>50</v>
      </c>
      <c r="T88" s="96">
        <f>+IF(dwg!U88="","",IF(trans!T88-200&lt;=0,0,10*ROUND((trans!T88-200)/10,0)))</f>
        <v>90</v>
      </c>
      <c r="U88" s="96">
        <f>+IF(dwg!V88="","",IF(trans!U88-200&lt;=0,0,10*ROUND((trans!U88-200)/10,0)))</f>
        <v>130</v>
      </c>
      <c r="V88" s="96">
        <f>+IF(dwg!W88="","",IF(trans!V88-200&lt;=0,0,10*ROUND((trans!V88-200)/10,0)))</f>
        <v>110</v>
      </c>
      <c r="W88" s="96">
        <f>+IF(dwg!X88="","",IF(trans!W88-200&lt;=0,0,10*ROUND((trans!W88-200)/10,0)))</f>
        <v>0</v>
      </c>
      <c r="X88" s="96">
        <f>+IF(dwg!Y88="","",IF(trans!X88-200&lt;=0,0,10*ROUND((trans!X88-200)/10,0)))</f>
        <v>0</v>
      </c>
      <c r="Y88" s="96">
        <f>+IF(dwg!Z88="","",IF(trans!Y88-200&lt;=0,0,10*ROUND((trans!Y88-200)/10,0)))</f>
        <v>0</v>
      </c>
      <c r="Z88" s="96">
        <f>+IF(dwg!AA88="","",IF(trans!Z88-200&lt;=0,0,10*ROUND((trans!Z88-200)/10,0)))</f>
        <v>0</v>
      </c>
      <c r="AA88" s="96">
        <f>+IF(dwg!AB88="","",IF(trans!AA88-200&lt;=0,0,10*ROUND((trans!AA88-200)/10,0)))</f>
        <v>0</v>
      </c>
      <c r="AB88" s="96">
        <f>+IF(dwg!AC88="","",IF(trans!AB88-200&lt;=0,0,10*ROUND((trans!AB88-200)/10,0)))</f>
        <v>0</v>
      </c>
      <c r="AC88" s="96">
        <f>+IF(dwg!AD88="","",IF(trans!AC88-200&lt;=0,0,10*ROUND((trans!AC88-200)/10,0)))</f>
        <v>0</v>
      </c>
      <c r="AD88" s="96">
        <f>+IF(dwg!AE88="","",IF(trans!AD88-200&lt;=0,0,10*ROUND((trans!AD88-200)/10,0)))</f>
        <v>0</v>
      </c>
      <c r="AE88" s="96">
        <f>+IF(dwg!AF88="","",IF(trans!AE88-200&lt;=0,0,10*ROUND((trans!AE88-200)/10,0)))</f>
        <v>0</v>
      </c>
      <c r="AF88" s="96">
        <f>+IF(dwg!AG88="","",IF(trans!AF88-200&lt;=0,0,10*ROUND((trans!AF88-200)/10,0)))</f>
        <v>0</v>
      </c>
      <c r="AG88" s="99">
        <f t="shared" si="1"/>
        <v>2380</v>
      </c>
    </row>
    <row r="89" ht="12.75" customHeight="1">
      <c r="A89" s="96">
        <v>788.0</v>
      </c>
      <c r="B89" s="97" t="s">
        <v>19</v>
      </c>
      <c r="C89" s="96" t="s">
        <v>419</v>
      </c>
      <c r="D89" s="96"/>
      <c r="E89" s="106">
        <f>+IF(dwg!F89="","",IF(dwg!$E89-dwg!F89-200&lt;=0,0,10*ROUND((dwg!$E89-dwg!F89-200)/10,0)))</f>
        <v>0</v>
      </c>
      <c r="F89" s="106">
        <f>+IF(dwg!G89="","",IF(dwg!$E89-dwg!G89-200&lt;=0,0,10*ROUND((dwg!$E89-dwg!G89-200)/10,0)))</f>
        <v>20</v>
      </c>
      <c r="G89" s="106">
        <f>+IF(dwg!H89="","",IF(dwg!$E89-dwg!H89-200&lt;=0,0,10*ROUND((dwg!$E89-dwg!H89-200)/10,0)))</f>
        <v>210</v>
      </c>
      <c r="H89" s="106">
        <f>+IF(dwg!I89="","",IF(dwg!$E89-dwg!I89-200&lt;=0,0,10*ROUND((dwg!$E89-dwg!I89-200)/10,0)))</f>
        <v>90</v>
      </c>
      <c r="I89" s="106">
        <f>+IF(dwg!J89="","",IF(dwg!$E89-dwg!J89-200&lt;=0,0,10*ROUND((dwg!$E89-dwg!J89-200)/10,0)))</f>
        <v>80</v>
      </c>
      <c r="J89" s="96" t="str">
        <f>+IF(dwg!K89="","",IF(dwg!$E89-dwg!K89-200&lt;=0,0,10*ROUND((dwg!$E89-dwg!K89-200)/10,0)))</f>
        <v/>
      </c>
      <c r="K89" s="96" t="str">
        <f>+IF(dwg!L89="","",IF(dwg!$E89-dwg!L89-200&lt;=0,0,10*ROUND((dwg!$E89-dwg!L89-200)/10,0)))</f>
        <v/>
      </c>
      <c r="L89" s="96" t="str">
        <f>+IF(dwg!M89="","",IF(dwg!$E89-dwg!M89-200&lt;=0,0,10*ROUND((dwg!$E89-dwg!M89-200)/10,0)))</f>
        <v/>
      </c>
      <c r="M89" s="96" t="str">
        <f>+IF(dwg!N89="","",IF(dwg!$E89-dwg!N89-200&lt;=0,0,10*ROUND((dwg!$E89-dwg!N89-200)/10,0)))</f>
        <v/>
      </c>
      <c r="N89" s="96" t="str">
        <f>+IF(dwg!O89="","",IF(dwg!$E89-dwg!O89-200&lt;=0,0,10*ROUND((dwg!$E89-dwg!O89-200)/10,0)))</f>
        <v/>
      </c>
      <c r="O89" s="96" t="str">
        <f>+IF(dwg!P89="","",IF(dwg!$E89-dwg!P89-200&lt;=0,0,10*ROUND((dwg!$E89-dwg!P89-200)/10,0)))</f>
        <v/>
      </c>
      <c r="P89" s="96" t="str">
        <f>+IF(dwg!Q89="","",IF(dwg!$E89-dwg!Q89-200&lt;=0,0,10*ROUND((dwg!$E89-dwg!Q89-200)/10,0)))</f>
        <v/>
      </c>
      <c r="Q89" s="96" t="str">
        <f>+IF(dwg!R89="","",IF(dwg!$E89-dwg!R89-200&lt;=0,0,10*ROUND((dwg!$E89-dwg!R89-200)/10,0)))</f>
        <v/>
      </c>
      <c r="R89" s="96" t="str">
        <f>+IF(dwg!S89="","",IF(dwg!$E89-dwg!S89-200&lt;=0,0,10*ROUND((dwg!$E89-dwg!S89-200)/10,0)))</f>
        <v/>
      </c>
      <c r="S89" s="102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9">
        <f t="shared" si="1"/>
        <v>400</v>
      </c>
    </row>
    <row r="90" ht="12.75" customHeight="1">
      <c r="A90" s="96">
        <v>789.0</v>
      </c>
      <c r="B90" s="97" t="s">
        <v>19</v>
      </c>
      <c r="C90" s="100" t="s">
        <v>6</v>
      </c>
      <c r="D90" s="96"/>
      <c r="E90" s="106">
        <f>+IF(dwg!F90="","",IF(dwg!$E90-dwg!F90-200&lt;=0,0,10*ROUND((dwg!$E90-dwg!F90-200)/10,0)))</f>
        <v>0</v>
      </c>
      <c r="F90" s="106">
        <f>+IF(dwg!G90="","",IF(dwg!$E90-dwg!G90-200&lt;=0,0,10*ROUND((dwg!$E90-dwg!G90-200)/10,0)))</f>
        <v>0</v>
      </c>
      <c r="G90" s="106">
        <f>+IF(dwg!H90="","",IF(dwg!$E90-dwg!H90-200&lt;=0,0,10*ROUND((dwg!$E90-dwg!H90-200)/10,0)))</f>
        <v>160</v>
      </c>
      <c r="H90" s="106">
        <f>+IF(dwg!I90="","",IF(dwg!$E90-dwg!I90-200&lt;=0,0,10*ROUND((dwg!$E90-dwg!I90-200)/10,0)))</f>
        <v>90</v>
      </c>
      <c r="I90" s="106">
        <f>+IF(dwg!J90="","",IF(dwg!$E90-dwg!J90-200&lt;=0,0,10*ROUND((dwg!$E90-dwg!J90-200)/10,0)))</f>
        <v>70</v>
      </c>
      <c r="J90" s="96">
        <f>+IF(dwg!K90="","",IF(trans!J90-100&lt;=0,0,10*ROUND((trans!J90-100)/10,0)))</f>
        <v>0</v>
      </c>
      <c r="K90" s="96">
        <f>+IF(dwg!L90="","",IF(trans!K90-100&lt;=0,0,10*ROUND((trans!K90-100)/10,0)))</f>
        <v>0</v>
      </c>
      <c r="L90" s="96">
        <f>+IF(dwg!M90="","",IF(trans!L90-100&lt;=0,0,10*ROUND((trans!L90-100)/10,0)))</f>
        <v>0</v>
      </c>
      <c r="M90" s="96">
        <f>+IF(dwg!N90="","",IF(trans!M90-100&lt;=0,0,10*ROUND((trans!M90-100)/10,0)))</f>
        <v>40</v>
      </c>
      <c r="N90" s="96">
        <f>+IF(dwg!O90="","",IF(trans!N90-100&lt;=0,0,10*ROUND((trans!N90-100)/10,0)))</f>
        <v>0</v>
      </c>
      <c r="O90" s="96">
        <f>+IF(dwg!P90="","",IF(trans!O90-100&lt;=0,0,10*ROUND((trans!O90-100)/10,0)))</f>
        <v>250</v>
      </c>
      <c r="P90" s="96">
        <f>+IF(dwg!Q90="","",IF(trans!P90-100&lt;=0,0,10*ROUND((trans!P90-100)/10,0)))</f>
        <v>270</v>
      </c>
      <c r="Q90" s="96">
        <f>+IF(dwg!R90="","",IF(trans!Q90-100&lt;=0,0,10*ROUND((trans!Q90-100)/10,0)))</f>
        <v>170</v>
      </c>
      <c r="R90" s="96">
        <f>+IF(dwg!S90="","",IF(trans!R90-100&lt;=0,0,10*ROUND((trans!R90-100)/10,0)))</f>
        <v>110</v>
      </c>
      <c r="S90" s="102">
        <f>+IF(dwg!T90="","",IF(trans!S90-200&lt;=0,0,10*ROUND((trans!S90-200)/10,0)))</f>
        <v>30</v>
      </c>
      <c r="T90" s="96">
        <f>+IF(dwg!U90="","",IF(trans!T90-200&lt;=0,0,10*ROUND((trans!T90-200)/10,0)))</f>
        <v>80</v>
      </c>
      <c r="U90" s="96">
        <f>+IF(dwg!V90="","",IF(trans!U90-200&lt;=0,0,10*ROUND((trans!U90-200)/10,0)))</f>
        <v>200</v>
      </c>
      <c r="V90" s="96">
        <f>+IF(dwg!W90="","",IF(trans!V90-200&lt;=0,0,10*ROUND((trans!V90-200)/10,0)))</f>
        <v>200</v>
      </c>
      <c r="W90" s="96">
        <f>+IF(dwg!X90="","",IF(trans!W90-200&lt;=0,0,10*ROUND((trans!W90-200)/10,0)))</f>
        <v>0</v>
      </c>
      <c r="X90" s="96">
        <f>+IF(dwg!Y90="","",IF(trans!X90-200&lt;=0,0,10*ROUND((trans!X90-200)/10,0)))</f>
        <v>0</v>
      </c>
      <c r="Y90" s="96">
        <f>+IF(dwg!Z90="","",IF(trans!Y90-200&lt;=0,0,10*ROUND((trans!Y90-200)/10,0)))</f>
        <v>0</v>
      </c>
      <c r="Z90" s="96">
        <f>+IF(dwg!AA90="","",IF(trans!Z90-200&lt;=0,0,10*ROUND((trans!Z90-200)/10,0)))</f>
        <v>0</v>
      </c>
      <c r="AA90" s="96">
        <f>+IF(dwg!AB90="","",IF(trans!AA90-200&lt;=0,0,10*ROUND((trans!AA90-200)/10,0)))</f>
        <v>0</v>
      </c>
      <c r="AB90" s="96">
        <f>+IF(dwg!AC90="","",IF(trans!AB90-200&lt;=0,0,10*ROUND((trans!AB90-200)/10,0)))</f>
        <v>0</v>
      </c>
      <c r="AC90" s="96">
        <f>+IF(dwg!AD90="","",IF(trans!AC90-200&lt;=0,0,10*ROUND((trans!AC90-200)/10,0)))</f>
        <v>0</v>
      </c>
      <c r="AD90" s="96">
        <f>+IF(dwg!AE90="","",IF(trans!AD90-200&lt;=0,0,10*ROUND((trans!AD90-200)/10,0)))</f>
        <v>0</v>
      </c>
      <c r="AE90" s="96">
        <f>+IF(dwg!AF90="","",IF(trans!AE90-200&lt;=0,0,10*ROUND((trans!AE90-200)/10,0)))</f>
        <v>0</v>
      </c>
      <c r="AF90" s="96">
        <f>+IF(dwg!AG90="","",IF(trans!AF90-200&lt;=0,0,10*ROUND((trans!AF90-200)/10,0)))</f>
        <v>0</v>
      </c>
      <c r="AG90" s="99">
        <f t="shared" si="1"/>
        <v>1670</v>
      </c>
    </row>
    <row r="91" ht="12.75" customHeight="1">
      <c r="A91" s="96">
        <v>790.0</v>
      </c>
      <c r="B91" s="97" t="s">
        <v>19</v>
      </c>
      <c r="C91" s="100" t="s">
        <v>6</v>
      </c>
      <c r="D91" s="96"/>
      <c r="E91" s="106">
        <f>+IF(dwg!F91="","",IF(dwg!$E91-dwg!F91-200&lt;=0,0,10*ROUND((dwg!$E91-dwg!F91-200)/10,0)))</f>
        <v>0</v>
      </c>
      <c r="F91" s="106">
        <f>+IF(dwg!G91="","",IF(dwg!$E91-dwg!G91-200&lt;=0,0,10*ROUND((dwg!$E91-dwg!G91-200)/10,0)))</f>
        <v>110</v>
      </c>
      <c r="G91" s="106">
        <f>280+200</f>
        <v>480</v>
      </c>
      <c r="H91" s="106">
        <f>+IF(dwg!I91="","",IF(dwg!$E91-dwg!I91-200&lt;=0,0,10*ROUND((dwg!$E91-dwg!I91-200)/10,0)))</f>
        <v>0</v>
      </c>
      <c r="I91" s="106">
        <f>+IF(dwg!J91="","",IF(dwg!$E91-dwg!J91-200&lt;=0,0,10*ROUND((dwg!$E91-dwg!J91-200)/10,0)))</f>
        <v>40</v>
      </c>
      <c r="J91" s="96">
        <f>+IF(dwg!K91="","",IF(trans!J91-100&lt;=0,0,10*ROUND((trans!J91-100)/10,0)))</f>
        <v>30</v>
      </c>
      <c r="K91" s="96">
        <f>+IF(dwg!L91="","",IF(trans!K91-100&lt;=0,0,10*ROUND((trans!K91-100)/10,0)))</f>
        <v>50</v>
      </c>
      <c r="L91" s="96">
        <f>+IF(dwg!M91="","",IF(trans!L91-100&lt;=0,0,10*ROUND((trans!L91-100)/10,0)))</f>
        <v>70</v>
      </c>
      <c r="M91" s="96">
        <f>+IF(dwg!N91="","",IF(trans!M91-100&lt;=0,0,10*ROUND((trans!M91-100)/10,0)))</f>
        <v>180</v>
      </c>
      <c r="N91" s="96">
        <f>+IF(dwg!O91="","",IF(trans!N91-100&lt;=0,0,10*ROUND((trans!N91-100)/10,0)))</f>
        <v>70</v>
      </c>
      <c r="O91" s="96">
        <f>+IF(dwg!P91="","",IF(trans!O91-100&lt;=0,0,10*ROUND((trans!O91-100)/10,0)))</f>
        <v>400</v>
      </c>
      <c r="P91" s="96">
        <f>+IF(dwg!Q91="","",IF(trans!P91-100&lt;=0,0,10*ROUND((trans!P91-100)/10,0)))</f>
        <v>470</v>
      </c>
      <c r="Q91" s="96">
        <f>+IF(dwg!R91="","",IF(trans!Q91-100&lt;=0,0,10*ROUND((trans!Q91-100)/10,0)))</f>
        <v>300</v>
      </c>
      <c r="R91" s="96">
        <f>+IF(dwg!S91="","",IF(trans!R91-100&lt;=0,0,10*ROUND((trans!R91-100)/10,0)))</f>
        <v>200</v>
      </c>
      <c r="S91" s="102">
        <f>+IF(dwg!T91="","",IF(trans!S91-200&lt;=0,0,10*ROUND((trans!S91-200)/10,0)))</f>
        <v>140</v>
      </c>
      <c r="T91" s="96">
        <f>+IF(dwg!U91="","",IF(trans!T91-200&lt;=0,0,10*ROUND((trans!T91-200)/10,0)))</f>
        <v>160</v>
      </c>
      <c r="U91" s="96">
        <f>+IF(dwg!V91="","",IF(trans!U91-200&lt;=0,0,10*ROUND((trans!U91-200)/10,0)))</f>
        <v>230</v>
      </c>
      <c r="V91" s="96">
        <f>+IF(dwg!W91="","",IF(trans!V91-200&lt;=0,0,10*ROUND((trans!V91-200)/10,0)))</f>
        <v>210</v>
      </c>
      <c r="W91" s="96">
        <f>+IF(dwg!X91="","",IF(trans!W91-200&lt;=0,0,10*ROUND((trans!W91-200)/10,0)))</f>
        <v>0</v>
      </c>
      <c r="X91" s="96">
        <f>+IF(dwg!Y91="","",IF(trans!X91-200&lt;=0,0,10*ROUND((trans!X91-200)/10,0)))</f>
        <v>0</v>
      </c>
      <c r="Y91" s="96">
        <f>+IF(dwg!Z91="","",IF(trans!Y91-200&lt;=0,0,10*ROUND((trans!Y91-200)/10,0)))</f>
        <v>0</v>
      </c>
      <c r="Z91" s="96">
        <f>+IF(dwg!AA91="","",IF(trans!Z91-200&lt;=0,0,10*ROUND((trans!Z91-200)/10,0)))</f>
        <v>0</v>
      </c>
      <c r="AA91" s="96">
        <f>+IF(dwg!AB91="","",IF(trans!AA91-200&lt;=0,0,10*ROUND((trans!AA91-200)/10,0)))</f>
        <v>0</v>
      </c>
      <c r="AB91" s="96">
        <f>+IF(dwg!AC91="","",IF(trans!AB91-200&lt;=0,0,10*ROUND((trans!AB91-200)/10,0)))</f>
        <v>0</v>
      </c>
      <c r="AC91" s="96">
        <f>+IF(dwg!AD91="","",IF(trans!AC91-200&lt;=0,0,10*ROUND((trans!AC91-200)/10,0)))</f>
        <v>0</v>
      </c>
      <c r="AD91" s="96">
        <f>+IF(dwg!AE91="","",IF(trans!AD91-200&lt;=0,0,10*ROUND((trans!AD91-200)/10,0)))</f>
        <v>0</v>
      </c>
      <c r="AE91" s="96">
        <f>+IF(dwg!AF91="","",IF(trans!AE91-200&lt;=0,0,10*ROUND((trans!AE91-200)/10,0)))</f>
        <v>0</v>
      </c>
      <c r="AF91" s="96">
        <f>+IF(dwg!AG91="","",IF(trans!AF91-200&lt;=0,0,10*ROUND((trans!AF91-200)/10,0)))</f>
        <v>0</v>
      </c>
      <c r="AG91" s="99">
        <f t="shared" si="1"/>
        <v>3140</v>
      </c>
    </row>
    <row r="92" ht="12.75" customHeight="1">
      <c r="A92" s="96">
        <v>791.0</v>
      </c>
      <c r="B92" s="97" t="s">
        <v>7</v>
      </c>
      <c r="C92" s="100" t="s">
        <v>6</v>
      </c>
      <c r="D92" s="96"/>
      <c r="E92" s="106">
        <f>+IF(dwg!F92="","",IF(dwg!$E92-dwg!F92-200&lt;=0,0,10*ROUND((dwg!$E92-dwg!F92-200)/10,0)))</f>
        <v>0</v>
      </c>
      <c r="F92" s="106">
        <f>+IF(dwg!G92="","",IF(dwg!$E92-dwg!G92-200&lt;=0,0,10*ROUND((dwg!$E92-dwg!G92-200)/10,0)))</f>
        <v>0</v>
      </c>
      <c r="G92" s="106">
        <f>+IF(dwg!H92="","",IF(dwg!$E92-dwg!H92-200&lt;=0,0,10*ROUND((dwg!$E92-dwg!H92-200)/10,0)))</f>
        <v>200</v>
      </c>
      <c r="H92" s="106">
        <f>+IF(dwg!I92="","",IF(dwg!$E92-dwg!I92-200&lt;=0,0,10*ROUND((dwg!$E92-dwg!I92-200)/10,0)))</f>
        <v>60</v>
      </c>
      <c r="I92" s="106">
        <f>+IF(dwg!J92="","",IF(dwg!$E92-dwg!J92-200&lt;=0,0,10*ROUND((dwg!$E92-dwg!J92-200)/10,0)))</f>
        <v>80</v>
      </c>
      <c r="J92" s="96">
        <f>+IF(dwg!K92="","",IF(trans!J92-100&lt;=0,0,10*ROUND((trans!J92-100)/10,0)))</f>
        <v>0</v>
      </c>
      <c r="K92" s="96">
        <f>+IF(dwg!L92="","",IF(trans!K92-100&lt;=0,0,10*ROUND((trans!K92-100)/10,0)))</f>
        <v>40</v>
      </c>
      <c r="L92" s="96">
        <f>+IF(dwg!M92="","",IF(trans!L92-100&lt;=0,0,10*ROUND((trans!L92-100)/10,0)))</f>
        <v>50</v>
      </c>
      <c r="M92" s="96">
        <f>+IF(dwg!N92="","",IF(trans!M92-100&lt;=0,0,10*ROUND((trans!M92-100)/10,0)))</f>
        <v>130</v>
      </c>
      <c r="N92" s="96">
        <f>+IF(dwg!O92="","",IF(trans!N92-100&lt;=0,0,10*ROUND((trans!N92-100)/10,0)))</f>
        <v>40</v>
      </c>
      <c r="O92" s="96">
        <f>+IF(dwg!P92="","",IF(trans!O92-100&lt;=0,0,10*ROUND((trans!O92-100)/10,0)))</f>
        <v>340</v>
      </c>
      <c r="P92" s="96">
        <f>+IF(dwg!Q92="","",IF(trans!P92-100&lt;=0,0,10*ROUND((trans!P92-100)/10,0)))</f>
        <v>360</v>
      </c>
      <c r="Q92" s="96">
        <f>+IF(dwg!R92="","",IF(trans!Q92-100&lt;=0,0,10*ROUND((trans!Q92-100)/10,0)))</f>
        <v>220</v>
      </c>
      <c r="R92" s="96">
        <f>+IF(dwg!S92="","",IF(trans!R92-100&lt;=0,0,10*ROUND((trans!R92-100)/10,0)))</f>
        <v>130</v>
      </c>
      <c r="S92" s="102">
        <f>+IF(dwg!T92="","",IF(trans!S92-200&lt;=0,0,10*ROUND((trans!S92-200)/10,0)))</f>
        <v>50</v>
      </c>
      <c r="T92" s="96">
        <f>+IF(dwg!U92="","",IF(trans!T92-200&lt;=0,0,10*ROUND((trans!T92-200)/10,0)))</f>
        <v>90</v>
      </c>
      <c r="U92" s="96">
        <f>+IF(dwg!V92="","",IF(trans!U92-200&lt;=0,0,10*ROUND((trans!U92-200)/10,0)))</f>
        <v>140</v>
      </c>
      <c r="V92" s="96">
        <f>+IF(dwg!W92="","",IF(trans!V92-200&lt;=0,0,10*ROUND((trans!V92-200)/10,0)))</f>
        <v>140</v>
      </c>
      <c r="W92" s="96">
        <f>+IF(dwg!X92="","",IF(trans!W92-200&lt;=0,0,10*ROUND((trans!W92-200)/10,0)))</f>
        <v>0</v>
      </c>
      <c r="X92" s="96">
        <f>+IF(dwg!Y92="","",IF(trans!X92-200&lt;=0,0,10*ROUND((trans!X92-200)/10,0)))</f>
        <v>0</v>
      </c>
      <c r="Y92" s="96">
        <f>+IF(dwg!Z92="","",IF(trans!Y92-200&lt;=0,0,10*ROUND((trans!Y92-200)/10,0)))</f>
        <v>0</v>
      </c>
      <c r="Z92" s="96">
        <f>+IF(dwg!AA92="","",IF(trans!Z92-200&lt;=0,0,10*ROUND((trans!Z92-200)/10,0)))</f>
        <v>0</v>
      </c>
      <c r="AA92" s="96">
        <f>+IF(dwg!AB92="","",IF(trans!AA92-200&lt;=0,0,10*ROUND((trans!AA92-200)/10,0)))</f>
        <v>0</v>
      </c>
      <c r="AB92" s="96">
        <f>+IF(dwg!AC92="","",IF(trans!AB92-200&lt;=0,0,10*ROUND((trans!AB92-200)/10,0)))</f>
        <v>0</v>
      </c>
      <c r="AC92" s="96">
        <f>+IF(dwg!AD92="","",IF(trans!AC92-200&lt;=0,0,10*ROUND((trans!AC92-200)/10,0)))</f>
        <v>0</v>
      </c>
      <c r="AD92" s="96">
        <f>+IF(dwg!AE92="","",IF(trans!AD92-200&lt;=0,0,10*ROUND((trans!AD92-200)/10,0)))</f>
        <v>0</v>
      </c>
      <c r="AE92" s="96">
        <f>+IF(dwg!AF92="","",IF(trans!AE92-200&lt;=0,0,10*ROUND((trans!AE92-200)/10,0)))</f>
        <v>0</v>
      </c>
      <c r="AF92" s="96">
        <f>+IF(dwg!AG92="","",IF(trans!AF92-200&lt;=0,0,10*ROUND((trans!AF92-200)/10,0)))</f>
        <v>0</v>
      </c>
      <c r="AG92" s="99">
        <f t="shared" si="1"/>
        <v>2070</v>
      </c>
    </row>
    <row r="93" ht="12.75" customHeight="1">
      <c r="A93" s="96">
        <v>792.0</v>
      </c>
      <c r="B93" s="97" t="s">
        <v>7</v>
      </c>
      <c r="C93" s="96" t="s">
        <v>419</v>
      </c>
      <c r="D93" s="96"/>
      <c r="E93" s="106">
        <f>+IF(dwg!F93="","",IF(dwg!$E93-dwg!F93-200&lt;=0,0,10*ROUND((dwg!$E93-dwg!F93-200)/10,0)))</f>
        <v>0</v>
      </c>
      <c r="F93" s="106">
        <f>+IF(dwg!G93="","",IF(dwg!$E93-dwg!G93-200&lt;=0,0,10*ROUND((dwg!$E93-dwg!G93-200)/10,0)))</f>
        <v>140</v>
      </c>
      <c r="G93" s="106">
        <f>+IF(dwg!H93="","",IF(dwg!$E93-dwg!H93-200&lt;=0,0,10*ROUND((dwg!$E93-dwg!H93-200)/10,0)))</f>
        <v>350</v>
      </c>
      <c r="H93" s="106">
        <f>+IF(dwg!I93="","",IF(dwg!$E93-dwg!I93-200&lt;=0,0,10*ROUND((dwg!$E93-dwg!I93-200)/10,0)))</f>
        <v>170</v>
      </c>
      <c r="I93" s="106">
        <f>+IF(dwg!J93="","",IF(dwg!$E93-dwg!J93-200&lt;=0,0,10*ROUND((dwg!$E93-dwg!J93-200)/10,0)))</f>
        <v>150</v>
      </c>
      <c r="J93" s="96" t="str">
        <f>+IF(dwg!K93="","",IF(dwg!$E93-dwg!K93-200&lt;=0,0,10*ROUND((dwg!$E93-dwg!K93-200)/10,0)))</f>
        <v/>
      </c>
      <c r="K93" s="96" t="str">
        <f>+IF(dwg!L93="","",IF(dwg!$E93-dwg!L93-200&lt;=0,0,10*ROUND((dwg!$E93-dwg!L93-200)/10,0)))</f>
        <v/>
      </c>
      <c r="L93" s="96" t="str">
        <f>+IF(dwg!M93="","",IF(dwg!$E93-dwg!M93-200&lt;=0,0,10*ROUND((dwg!$E93-dwg!M93-200)/10,0)))</f>
        <v/>
      </c>
      <c r="M93" s="96" t="str">
        <f>+IF(dwg!N93="","",IF(dwg!$E93-dwg!N93-200&lt;=0,0,10*ROUND((dwg!$E93-dwg!N93-200)/10,0)))</f>
        <v/>
      </c>
      <c r="N93" s="96" t="str">
        <f>+IF(dwg!O93="","",IF(dwg!$E93-dwg!O93-200&lt;=0,0,10*ROUND((dwg!$E93-dwg!O93-200)/10,0)))</f>
        <v/>
      </c>
      <c r="O93" s="96" t="str">
        <f>+IF(dwg!P93="","",IF(dwg!$E93-dwg!P93-200&lt;=0,0,10*ROUND((dwg!$E93-dwg!P93-200)/10,0)))</f>
        <v/>
      </c>
      <c r="P93" s="96" t="str">
        <f>+IF(dwg!Q93="","",IF(dwg!$E93-dwg!Q93-200&lt;=0,0,10*ROUND((dwg!$E93-dwg!Q93-200)/10,0)))</f>
        <v/>
      </c>
      <c r="Q93" s="96" t="str">
        <f>+IF(dwg!R93="","",IF(dwg!$E93-dwg!R93-200&lt;=0,0,10*ROUND((dwg!$E93-dwg!R93-200)/10,0)))</f>
        <v/>
      </c>
      <c r="R93" s="96" t="str">
        <f>+IF(dwg!S93="","",IF(dwg!$E93-dwg!S93-200&lt;=0,0,10*ROUND((dwg!$E93-dwg!S93-200)/10,0)))</f>
        <v/>
      </c>
      <c r="S93" s="102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9">
        <f t="shared" si="1"/>
        <v>810</v>
      </c>
    </row>
    <row r="94" ht="12.75" customHeight="1">
      <c r="A94" s="96">
        <v>793.0</v>
      </c>
      <c r="B94" s="97" t="s">
        <v>7</v>
      </c>
      <c r="C94" s="100" t="s">
        <v>6</v>
      </c>
      <c r="D94" s="96"/>
      <c r="E94" s="106">
        <f>+IF(dwg!F94="","",IF(dwg!$E94-dwg!F94-200&lt;=0,0,10*ROUND((dwg!$E94-dwg!F94-200)/10,0)))</f>
        <v>0</v>
      </c>
      <c r="F94" s="106">
        <f>+IF(dwg!G94="","",IF(dwg!$E94-dwg!G94-200&lt;=0,0,10*ROUND((dwg!$E94-dwg!G94-200)/10,0)))</f>
        <v>140</v>
      </c>
      <c r="G94" s="106">
        <f>+IF(dwg!H94="","",IF(dwg!$E94-dwg!H94-200&lt;=0,0,10*ROUND((dwg!$E94-dwg!H94-200)/10,0)))</f>
        <v>350</v>
      </c>
      <c r="H94" s="106">
        <f>+IF(dwg!I94="","",IF(dwg!$E94-dwg!I94-200&lt;=0,0,10*ROUND((dwg!$E94-dwg!I94-200)/10,0)))</f>
        <v>180</v>
      </c>
      <c r="I94" s="106">
        <f>+IF(dwg!J94="","",IF(dwg!$E94-dwg!J94-200&lt;=0,0,10*ROUND((dwg!$E94-dwg!J94-200)/10,0)))</f>
        <v>150</v>
      </c>
      <c r="J94" s="96">
        <f>+IF(dwg!K94="","",IF(trans!J94-100&lt;=0,0,10*ROUND((trans!J94-100)/10,0)))</f>
        <v>40</v>
      </c>
      <c r="K94" s="96">
        <f>+IF(dwg!L94="","",IF(trans!K94-100&lt;=0,0,10*ROUND((trans!K94-100)/10,0)))</f>
        <v>170</v>
      </c>
      <c r="L94" s="96">
        <f>+IF(dwg!M94="","",IF(trans!L94-100&lt;=0,0,10*ROUND((trans!L94-100)/10,0)))</f>
        <v>190</v>
      </c>
      <c r="M94" s="96">
        <f>+IF(dwg!N94="","",IF(trans!M94-100&lt;=0,0,10*ROUND((trans!M94-100)/10,0)))</f>
        <v>350</v>
      </c>
      <c r="N94" s="96">
        <f>+IF(dwg!O94="","",IF(trans!N94-100&lt;=0,0,10*ROUND((trans!N94-100)/10,0)))</f>
        <v>120</v>
      </c>
      <c r="O94" s="96">
        <f>+IF(dwg!P94="","",IF(trans!O94-100&lt;=0,0,10*ROUND((trans!O94-100)/10,0)))</f>
        <v>700</v>
      </c>
      <c r="P94" s="96">
        <f>+IF(dwg!Q94="","",IF(trans!P94-100&lt;=0,0,10*ROUND((trans!P94-100)/10,0)))</f>
        <v>670</v>
      </c>
      <c r="Q94" s="96">
        <f>+IF(dwg!R94="","",IF(trans!Q94-100&lt;=0,0,10*ROUND((trans!Q94-100)/10,0)))</f>
        <v>400</v>
      </c>
      <c r="R94" s="96">
        <f>+IF(dwg!S94="","",IF(trans!R94-100&lt;=0,0,10*ROUND((trans!R94-100)/10,0)))</f>
        <v>270</v>
      </c>
      <c r="S94" s="102">
        <f>+IF(dwg!T94="","",IF(trans!S94-200&lt;=0,0,10*ROUND((trans!S94-200)/10,0)))</f>
        <v>180</v>
      </c>
      <c r="T94" s="96">
        <f>+IF(dwg!U94="","",IF(trans!T94-200&lt;=0,0,10*ROUND((trans!T94-200)/10,0)))</f>
        <v>170</v>
      </c>
      <c r="U94" s="96">
        <f>+IF(dwg!V94="","",IF(trans!U94-200&lt;=0,0,10*ROUND((trans!U94-200)/10,0)))</f>
        <v>210</v>
      </c>
      <c r="V94" s="96">
        <f>+IF(dwg!W94="","",IF(trans!V94-200&lt;=0,0,10*ROUND((trans!V94-200)/10,0)))</f>
        <v>180</v>
      </c>
      <c r="W94" s="96">
        <f>+IF(dwg!X94="","",IF(trans!W94-200&lt;=0,0,10*ROUND((trans!W94-200)/10,0)))</f>
        <v>0</v>
      </c>
      <c r="X94" s="96">
        <f>+IF(dwg!Y94="","",IF(trans!X94-200&lt;=0,0,10*ROUND((trans!X94-200)/10,0)))</f>
        <v>0</v>
      </c>
      <c r="Y94" s="96">
        <f>+IF(dwg!Z94="","",IF(trans!Y94-200&lt;=0,0,10*ROUND((trans!Y94-200)/10,0)))</f>
        <v>0</v>
      </c>
      <c r="Z94" s="96">
        <f>+IF(dwg!AA94="","",IF(trans!Z94-200&lt;=0,0,10*ROUND((trans!Z94-200)/10,0)))</f>
        <v>0</v>
      </c>
      <c r="AA94" s="96">
        <f>+IF(dwg!AB94="","",IF(trans!AA94-200&lt;=0,0,10*ROUND((trans!AA94-200)/10,0)))</f>
        <v>0</v>
      </c>
      <c r="AB94" s="96">
        <f>+IF(dwg!AC94="","",IF(trans!AB94-200&lt;=0,0,10*ROUND((trans!AB94-200)/10,0)))</f>
        <v>0</v>
      </c>
      <c r="AC94" s="96">
        <f>+IF(dwg!AD94="","",IF(trans!AC94-200&lt;=0,0,10*ROUND((trans!AC94-200)/10,0)))</f>
        <v>0</v>
      </c>
      <c r="AD94" s="96">
        <f>+IF(dwg!AE94="","",IF(trans!AD94-200&lt;=0,0,10*ROUND((trans!AD94-200)/10,0)))</f>
        <v>0</v>
      </c>
      <c r="AE94" s="96">
        <f>+IF(dwg!AF94="","",IF(trans!AE94-200&lt;=0,0,10*ROUND((trans!AE94-200)/10,0)))</f>
        <v>0</v>
      </c>
      <c r="AF94" s="96">
        <f>+IF(dwg!AG94="","",IF(trans!AF94-200&lt;=0,0,10*ROUND((trans!AF94-200)/10,0)))</f>
        <v>0</v>
      </c>
      <c r="AG94" s="99">
        <f t="shared" si="1"/>
        <v>4470</v>
      </c>
    </row>
    <row r="95" ht="12.75" customHeight="1">
      <c r="A95" s="96">
        <v>794.0</v>
      </c>
      <c r="B95" s="97" t="s">
        <v>7</v>
      </c>
      <c r="C95" s="100" t="s">
        <v>6</v>
      </c>
      <c r="D95" s="96"/>
      <c r="E95" s="106">
        <f>+IF(dwg!F95="","",IF(dwg!$E95-dwg!F95-200&lt;=0,0,10*ROUND((dwg!$E95-dwg!F95-200)/10,0)))</f>
        <v>10</v>
      </c>
      <c r="F95" s="106">
        <f>+IF(dwg!G95="","",IF(dwg!$E95-dwg!G95-200&lt;=0,0,10*ROUND((dwg!$E95-dwg!G95-200)/10,0)))</f>
        <v>170</v>
      </c>
      <c r="G95" s="106">
        <f>+IF(dwg!H95="","",IF(dwg!$E95-dwg!H95-200&lt;=0,0,10*ROUND((dwg!$E95-dwg!H95-200)/10,0)))</f>
        <v>450</v>
      </c>
      <c r="H95" s="106">
        <f>+IF(dwg!I95="","",IF(dwg!$E95-dwg!I95-200&lt;=0,0,10*ROUND((dwg!$E95-dwg!I95-200)/10,0)))</f>
        <v>180</v>
      </c>
      <c r="I95" s="106">
        <f>+IF(dwg!J95="","",IF(dwg!$E95-dwg!J95-200&lt;=0,0,10*ROUND((dwg!$E95-dwg!J95-200)/10,0)))</f>
        <v>180</v>
      </c>
      <c r="J95" s="96">
        <f>+IF(dwg!K95="","",IF(trans!J95-100&lt;=0,0,10*ROUND((trans!J95-100)/10,0)))</f>
        <v>50</v>
      </c>
      <c r="K95" s="96">
        <f>+IF(dwg!L95="","",IF(trans!K95-100&lt;=0,0,10*ROUND((trans!K95-100)/10,0)))</f>
        <v>180</v>
      </c>
      <c r="L95" s="96">
        <f>+IF(dwg!M95="","",IF(trans!L95-100&lt;=0,0,10*ROUND((trans!L95-100)/10,0)))</f>
        <v>190</v>
      </c>
      <c r="M95" s="96">
        <f>+IF(dwg!N95="","",IF(trans!M95-100&lt;=0,0,10*ROUND((trans!M95-100)/10,0)))</f>
        <v>370</v>
      </c>
      <c r="N95" s="96">
        <f>+IF(dwg!O95="","",IF(trans!N95-100&lt;=0,0,10*ROUND((trans!N95-100)/10,0)))</f>
        <v>130</v>
      </c>
      <c r="O95" s="96">
        <f>+IF(dwg!P95="","",IF(trans!O95-100&lt;=0,0,10*ROUND((trans!O95-100)/10,0)))</f>
        <v>670</v>
      </c>
      <c r="P95" s="96">
        <f>+IF(dwg!Q95="","",IF(trans!P95-100&lt;=0,0,10*ROUND((trans!P95-100)/10,0)))</f>
        <v>630</v>
      </c>
      <c r="Q95" s="96">
        <f>+IF(dwg!R95="","",IF(trans!Q95-100&lt;=0,0,10*ROUND((trans!Q95-100)/10,0)))</f>
        <v>360</v>
      </c>
      <c r="R95" s="96">
        <f>+IF(dwg!S95="","",IF(trans!R95-100&lt;=0,0,10*ROUND((trans!R95-100)/10,0)))</f>
        <v>200</v>
      </c>
      <c r="S95" s="102">
        <f>+IF(dwg!T95="","",IF(trans!S95-200&lt;=0,0,10*ROUND((trans!S95-200)/10,0)))</f>
        <v>150</v>
      </c>
      <c r="T95" s="96">
        <f>+IF(dwg!U95="","",IF(trans!T95-200&lt;=0,0,10*ROUND((trans!T95-200)/10,0)))</f>
        <v>170</v>
      </c>
      <c r="U95" s="96">
        <f>+IF(dwg!V95="","",IF(trans!U95-200&lt;=0,0,10*ROUND((trans!U95-200)/10,0)))</f>
        <v>170</v>
      </c>
      <c r="V95" s="96">
        <f>+IF(dwg!W95="","",IF(trans!V95-200&lt;=0,0,10*ROUND((trans!V95-200)/10,0)))</f>
        <v>130</v>
      </c>
      <c r="W95" s="96">
        <f>+IF(dwg!X95="","",IF(trans!W95-200&lt;=0,0,10*ROUND((trans!W95-200)/10,0)))</f>
        <v>0</v>
      </c>
      <c r="X95" s="96">
        <f>+IF(dwg!Y95="","",IF(trans!X95-200&lt;=0,0,10*ROUND((trans!X95-200)/10,0)))</f>
        <v>0</v>
      </c>
      <c r="Y95" s="96">
        <f>+IF(dwg!Z95="","",IF(trans!Y95-200&lt;=0,0,10*ROUND((trans!Y95-200)/10,0)))</f>
        <v>0</v>
      </c>
      <c r="Z95" s="96">
        <f>+IF(dwg!AA95="","",IF(trans!Z95-200&lt;=0,0,10*ROUND((trans!Z95-200)/10,0)))</f>
        <v>0</v>
      </c>
      <c r="AA95" s="96">
        <f>+IF(dwg!AB95="","",IF(trans!AA95-200&lt;=0,0,10*ROUND((trans!AA95-200)/10,0)))</f>
        <v>0</v>
      </c>
      <c r="AB95" s="96">
        <f>+IF(dwg!AC95="","",IF(trans!AB95-200&lt;=0,0,10*ROUND((trans!AB95-200)/10,0)))</f>
        <v>0</v>
      </c>
      <c r="AC95" s="96">
        <f>+IF(dwg!AD95="","",IF(trans!AC95-200&lt;=0,0,10*ROUND((trans!AC95-200)/10,0)))</f>
        <v>0</v>
      </c>
      <c r="AD95" s="96">
        <f>+IF(dwg!AE95="","",IF(trans!AD95-200&lt;=0,0,10*ROUND((trans!AD95-200)/10,0)))</f>
        <v>0</v>
      </c>
      <c r="AE95" s="96">
        <f>+IF(dwg!AF95="","",IF(trans!AE95-200&lt;=0,0,10*ROUND((trans!AE95-200)/10,0)))</f>
        <v>0</v>
      </c>
      <c r="AF95" s="96">
        <f>+IF(dwg!AG95="","",IF(trans!AF95-200&lt;=0,0,10*ROUND((trans!AF95-200)/10,0)))</f>
        <v>0</v>
      </c>
      <c r="AG95" s="99">
        <f t="shared" si="1"/>
        <v>4390</v>
      </c>
    </row>
    <row r="96" ht="12.75" customHeight="1">
      <c r="A96" s="96">
        <v>795.0</v>
      </c>
      <c r="B96" s="97" t="s">
        <v>7</v>
      </c>
      <c r="C96" s="96" t="s">
        <v>419</v>
      </c>
      <c r="D96" s="96"/>
      <c r="E96" s="106">
        <f>+IF(dwg!F96="","",IF(dwg!$E96-dwg!F96-200&lt;=0,0,10*ROUND((dwg!$E96-dwg!F96-200)/10,0)))</f>
        <v>0</v>
      </c>
      <c r="F96" s="106">
        <f>+IF(dwg!G96="","",IF(dwg!$E96-dwg!G96-200&lt;=0,0,10*ROUND((dwg!$E96-dwg!G96-200)/10,0)))</f>
        <v>160</v>
      </c>
      <c r="G96" s="106">
        <f>+IF(dwg!H96="","",IF(dwg!$E96-dwg!H96-200&lt;=0,0,10*ROUND((dwg!$E96-dwg!H96-200)/10,0)))</f>
        <v>350</v>
      </c>
      <c r="H96" s="106">
        <f>+IF(dwg!I96="","",IF(dwg!$E96-dwg!I96-200&lt;=0,0,10*ROUND((dwg!$E96-dwg!I96-200)/10,0)))</f>
        <v>180</v>
      </c>
      <c r="I96" s="106">
        <f>+IF(dwg!J96="","",IF(dwg!$E96-dwg!J96-200&lt;=0,0,10*ROUND((dwg!$E96-dwg!J96-200)/10,0)))</f>
        <v>150</v>
      </c>
      <c r="J96" s="96" t="str">
        <f>+IF(dwg!K96="","",IF(dwg!$E96-dwg!K96-200&lt;=0,0,10*ROUND((dwg!$E96-dwg!K96-200)/10,0)))</f>
        <v/>
      </c>
      <c r="K96" s="96" t="str">
        <f>+IF(dwg!L96="","",IF(dwg!$E96-dwg!L96-200&lt;=0,0,10*ROUND((dwg!$E96-dwg!L96-200)/10,0)))</f>
        <v/>
      </c>
      <c r="L96" s="96" t="str">
        <f>+IF(dwg!M96="","",IF(dwg!$E96-dwg!M96-200&lt;=0,0,10*ROUND((dwg!$E96-dwg!M96-200)/10,0)))</f>
        <v/>
      </c>
      <c r="M96" s="96" t="str">
        <f>+IF(dwg!N96="","",IF(dwg!$E96-dwg!N96-200&lt;=0,0,10*ROUND((dwg!$E96-dwg!N96-200)/10,0)))</f>
        <v/>
      </c>
      <c r="N96" s="96" t="str">
        <f>+IF(dwg!O96="","",IF(dwg!$E96-dwg!O96-200&lt;=0,0,10*ROUND((dwg!$E96-dwg!O96-200)/10,0)))</f>
        <v/>
      </c>
      <c r="O96" s="96" t="str">
        <f>+IF(dwg!P96="","",IF(dwg!$E96-dwg!P96-200&lt;=0,0,10*ROUND((dwg!$E96-dwg!P96-200)/10,0)))</f>
        <v/>
      </c>
      <c r="P96" s="96" t="str">
        <f>+IF(dwg!Q96="","",IF(dwg!$E96-dwg!Q96-200&lt;=0,0,10*ROUND((dwg!$E96-dwg!Q96-200)/10,0)))</f>
        <v/>
      </c>
      <c r="Q96" s="96" t="str">
        <f>+IF(dwg!R96="","",IF(dwg!$E96-dwg!R96-200&lt;=0,0,10*ROUND((dwg!$E96-dwg!R96-200)/10,0)))</f>
        <v/>
      </c>
      <c r="R96" s="96" t="str">
        <f>+IF(dwg!S96="","",IF(dwg!$E96-dwg!S96-200&lt;=0,0,10*ROUND((dwg!$E96-dwg!S96-200)/10,0)))</f>
        <v/>
      </c>
      <c r="S96" s="102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9">
        <f t="shared" si="1"/>
        <v>840</v>
      </c>
    </row>
    <row r="97" ht="12.75" customHeight="1">
      <c r="A97" s="96">
        <v>796.0</v>
      </c>
      <c r="B97" s="97" t="s">
        <v>7</v>
      </c>
      <c r="C97" s="98" t="s">
        <v>29</v>
      </c>
      <c r="D97" s="96"/>
      <c r="E97" s="106">
        <f>+IF(dwg!F97="","",IF(dwg!$E97-dwg!F97-200&lt;=0,0,10*ROUND((dwg!$E97-dwg!F97-200)/10,0)))</f>
        <v>0</v>
      </c>
      <c r="F97" s="106">
        <f>+IF(dwg!G97="","",IF(dwg!$E97-dwg!G97-200&lt;=0,0,10*ROUND((dwg!$E97-dwg!G97-200)/10,0)))</f>
        <v>60</v>
      </c>
      <c r="G97" s="106">
        <f>+IF(dwg!H97="","",IF(dwg!$E97-dwg!H97-200&lt;=0,0,10*ROUND((dwg!$E97-dwg!H97-200)/10,0)))</f>
        <v>290</v>
      </c>
      <c r="H97" s="106">
        <f>+IF(dwg!I97="","",IF(dwg!$E97-dwg!I97-200&lt;=0,0,10*ROUND((dwg!$E97-dwg!I97-200)/10,0)))</f>
        <v>150</v>
      </c>
      <c r="I97" s="106">
        <f>+IF(dwg!J97="","",IF(dwg!$E97-dwg!J97-200&lt;=0,0,10*ROUND((dwg!$E97-dwg!J97-200)/10,0)))</f>
        <v>110</v>
      </c>
      <c r="J97" s="96">
        <f>+IF(dwg!K97="","",IF(dwg!$E97-dwg!K97-200&lt;=0,0,10*ROUND((dwg!$E97-dwg!K97-200)/10,0)))</f>
        <v>110</v>
      </c>
      <c r="K97" s="96">
        <f>+IF(dwg!L97="","",IF(dwg!$E97-dwg!L97-200&lt;=0,0,10*ROUND((dwg!$E97-dwg!L97-200)/10,0)))</f>
        <v>220</v>
      </c>
      <c r="L97" s="96">
        <f>+IF(dwg!M97="","",IF(dwg!$E97-dwg!M97-200&lt;=0,0,10*ROUND((dwg!$E97-dwg!M97-200)/10,0)))</f>
        <v>270</v>
      </c>
      <c r="M97" s="96">
        <f>+IF(dwg!N97="","",IF(dwg!$E97-dwg!N97-200&lt;=0,0,10*ROUND((dwg!$E97-dwg!N97-200)/10,0)))</f>
        <v>380</v>
      </c>
      <c r="N97" s="96">
        <f>+IF(dwg!O97="","",IF(dwg!$E97-dwg!O97-200&lt;=0,0,10*ROUND((dwg!$E97-dwg!O97-200)/10,0)))</f>
        <v>250</v>
      </c>
      <c r="O97" s="96">
        <f>+IF(dwg!P97="","",IF(dwg!$E97-dwg!P97-200&lt;=0,0,10*ROUND((dwg!$E97-dwg!P97-200)/10,0)))</f>
        <v>720</v>
      </c>
      <c r="P97" s="96">
        <f>+IF(dwg!Q97="","",IF(dwg!$E97-dwg!Q97-200&lt;=0,0,10*ROUND((dwg!$E97-dwg!Q97-200)/10,0)))</f>
        <v>780</v>
      </c>
      <c r="Q97" s="96">
        <f>+IF(dwg!R97="","",IF(dwg!$E97-dwg!R97-200&lt;=0,0,10*ROUND((dwg!$E97-dwg!R97-200)/10,0)))</f>
        <v>470</v>
      </c>
      <c r="R97" s="96">
        <f>+IF(dwg!S97="","",IF(dwg!$E97-dwg!S97-200&lt;=0,0,10*ROUND((dwg!$E97-dwg!S97-200)/10,0)))</f>
        <v>340</v>
      </c>
      <c r="S97" s="102">
        <f>+IF(dwg!T97="","",IF(dwg!$E97-dwg!T97-200&lt;=0,0,10*ROUND((dwg!$E97-dwg!T97-200)/10,0)))</f>
        <v>320</v>
      </c>
      <c r="T97" s="96">
        <f>+IF(dwg!U97="","",IF(dwg!$E97-dwg!U97-200&lt;=0,0,10*ROUND((dwg!$E97-dwg!U97-200)/10,0)))</f>
        <v>420</v>
      </c>
      <c r="U97" s="96">
        <f>+IF(dwg!V97="","",IF(dwg!$E97-dwg!V97-200&lt;=0,0,10*ROUND((dwg!$E97-dwg!V97-200)/10,0)))</f>
        <v>690</v>
      </c>
      <c r="V97" s="96">
        <f>+IF(dwg!W97="","",IF(dwg!$E97-dwg!W97-200&lt;=0,0,10*ROUND((dwg!$E97-dwg!W97-200)/10,0)))</f>
        <v>740</v>
      </c>
      <c r="W97" s="96">
        <f>+IF(dwg!X97="","",IF(dwg!$E97-dwg!X97-200&lt;=0,0,10*ROUND((dwg!$E97-dwg!X97-200)/10,0)))</f>
        <v>310</v>
      </c>
      <c r="X97" s="96">
        <f>+IF(dwg!Y97="","",IF(dwg!$E97-dwg!Y97-200&lt;=0,0,10*ROUND((dwg!$E97-dwg!Y97-200)/10,0)))</f>
        <v>270</v>
      </c>
      <c r="Y97" s="96">
        <f>+IF(dwg!Z97="","",IF(dwg!$E97-dwg!Z97-200&lt;=0,0,10*ROUND((dwg!$E97-dwg!Z97-200)/10,0)))</f>
        <v>440</v>
      </c>
      <c r="Z97" s="96">
        <f>+IF(dwg!AA97="","",IF(dwg!$E97-dwg!AA97-200&lt;=0,0,10*ROUND((dwg!$E97-dwg!AA97-200)/10,0)))</f>
        <v>220</v>
      </c>
      <c r="AA97" s="96">
        <f>+IF(dwg!AB97="","",IF(dwg!$E97-dwg!AB97-200&lt;=0,0,10*ROUND((dwg!$E97-dwg!AB97-200)/10,0)))</f>
        <v>290</v>
      </c>
      <c r="AB97" s="96">
        <f>+IF(dwg!AC97="","",IF(dwg!$E97-dwg!AC97-200&lt;=0,0,10*ROUND((dwg!$E97-dwg!AC97-200)/10,0)))</f>
        <v>240</v>
      </c>
      <c r="AC97" s="96">
        <f>+IF(dwg!AD97="","",IF(dwg!$E97-dwg!AD97-200&lt;=0,0,10*ROUND((dwg!$E97-dwg!AD97-200)/10,0)))</f>
        <v>320</v>
      </c>
      <c r="AD97" s="96">
        <f>+IF(dwg!AE97="","",IF(dwg!$E97-dwg!AE97-200&lt;=0,0,10*ROUND((dwg!$E97-dwg!AE97-200)/10,0)))</f>
        <v>210</v>
      </c>
      <c r="AE97" s="96">
        <f>+IF(dwg!AF97="","",IF(dwg!$E97-dwg!AF97-200&lt;=0,0,10*ROUND((dwg!$E97-dwg!AF97-200)/10,0)))</f>
        <v>620</v>
      </c>
      <c r="AF97" s="96">
        <f>+IF(dwg!AG97="","",IF(dwg!$E97-dwg!AG97-200&lt;=0,0,10*ROUND((dwg!$E97-dwg!AG97-200)/10,0)))</f>
        <v>320</v>
      </c>
      <c r="AG97" s="99">
        <f t="shared" si="1"/>
        <v>9560</v>
      </c>
    </row>
    <row r="98" ht="12.75" customHeight="1">
      <c r="A98" s="96">
        <v>797.0</v>
      </c>
      <c r="B98" s="97" t="s">
        <v>7</v>
      </c>
      <c r="C98" s="98" t="s">
        <v>29</v>
      </c>
      <c r="D98" s="96"/>
      <c r="E98" s="106">
        <f>+IF(dwg!F98="","",IF(dwg!$E98-dwg!F98-200&lt;=0,0,10*ROUND((dwg!$E98-dwg!F98-200)/10,0)))</f>
        <v>0</v>
      </c>
      <c r="F98" s="106">
        <f>+IF(dwg!G98="","",IF(dwg!$E98-dwg!G98-200&lt;=0,0,10*ROUND((dwg!$E98-dwg!G98-200)/10,0)))</f>
        <v>130</v>
      </c>
      <c r="G98" s="106">
        <f>+IF(dwg!H98="","",IF(dwg!$E98-dwg!H98-200&lt;=0,0,10*ROUND((dwg!$E98-dwg!H98-200)/10,0)))</f>
        <v>380</v>
      </c>
      <c r="H98" s="106">
        <f>+IF(dwg!I98="","",IF(dwg!$E98-dwg!I98-200&lt;=0,0,10*ROUND((dwg!$E98-dwg!I98-200)/10,0)))</f>
        <v>160</v>
      </c>
      <c r="I98" s="106">
        <f>+IF(dwg!J98="","",IF(dwg!$E98-dwg!J98-200&lt;=0,0,10*ROUND((dwg!$E98-dwg!J98-200)/10,0)))</f>
        <v>160</v>
      </c>
      <c r="J98" s="96">
        <f>+IF(dwg!K98="","",IF(dwg!$E98-dwg!K98-200&lt;=0,0,10*ROUND((dwg!$E98-dwg!K98-200)/10,0)))</f>
        <v>130</v>
      </c>
      <c r="K98" s="96">
        <f>+IF(dwg!L98="","",IF(dwg!$E98-dwg!L98-200&lt;=0,0,10*ROUND((dwg!$E98-dwg!L98-200)/10,0)))</f>
        <v>260</v>
      </c>
      <c r="L98" s="96">
        <f>+IF(dwg!M98="","",IF(dwg!$E98-dwg!M98-200&lt;=0,0,10*ROUND((dwg!$E98-dwg!M98-200)/10,0)))</f>
        <v>270</v>
      </c>
      <c r="M98" s="96">
        <f>+IF(dwg!N98="","",IF(dwg!$E98-dwg!N98-200&lt;=0,0,10*ROUND((dwg!$E98-dwg!N98-200)/10,0)))</f>
        <v>490</v>
      </c>
      <c r="N98" s="96">
        <f>+IF(dwg!O98="","",IF(dwg!$E98-dwg!O98-200&lt;=0,0,10*ROUND((dwg!$E98-dwg!O98-200)/10,0)))</f>
        <v>250</v>
      </c>
      <c r="O98" s="96">
        <f>+IF(dwg!P98="","",IF(dwg!$E98-dwg!P98-200&lt;=0,0,10*ROUND((dwg!$E98-dwg!P98-200)/10,0)))</f>
        <v>870</v>
      </c>
      <c r="P98" s="96">
        <f>+IF(dwg!Q98="","",IF(dwg!$E98-dwg!Q98-200&lt;=0,0,10*ROUND((dwg!$E98-dwg!Q98-200)/10,0)))</f>
        <v>890</v>
      </c>
      <c r="Q98" s="96">
        <f>+IF(dwg!R98="","",IF(dwg!$E98-dwg!R98-200&lt;=0,0,10*ROUND((dwg!$E98-dwg!R98-200)/10,0)))</f>
        <v>550</v>
      </c>
      <c r="R98" s="96">
        <f>+IF(dwg!S98="","",IF(dwg!$E98-dwg!S98-200&lt;=0,0,10*ROUND((dwg!$E98-dwg!S98-200)/10,0)))</f>
        <v>430</v>
      </c>
      <c r="S98" s="102">
        <f>+IF(dwg!T98="","",IF(dwg!$E98-dwg!T98-200&lt;=0,0,10*ROUND((dwg!$E98-dwg!T98-200)/10,0)))</f>
        <v>440</v>
      </c>
      <c r="T98" s="96">
        <f>+IF(dwg!U98="","",IF(dwg!$E98-dwg!U98-200&lt;=0,0,10*ROUND((dwg!$E98-dwg!U98-200)/10,0)))</f>
        <v>520</v>
      </c>
      <c r="U98" s="96">
        <f>+IF(dwg!V98="","",IF(dwg!$E98-dwg!V98-200&lt;=0,0,10*ROUND((dwg!$E98-dwg!V98-200)/10,0)))</f>
        <v>750</v>
      </c>
      <c r="V98" s="96">
        <f>+IF(dwg!W98="","",IF(dwg!$E98-dwg!W98-200&lt;=0,0,10*ROUND((dwg!$E98-dwg!W98-200)/10,0)))</f>
        <v>940</v>
      </c>
      <c r="W98" s="96">
        <f>+IF(dwg!X98="","",IF(dwg!$E98-dwg!X98-200&lt;=0,0,10*ROUND((dwg!$E98-dwg!X98-200)/10,0)))</f>
        <v>300</v>
      </c>
      <c r="X98" s="96">
        <f>+IF(dwg!Y98="","",IF(dwg!$E98-dwg!Y98-200&lt;=0,0,10*ROUND((dwg!$E98-dwg!Y98-200)/10,0)))</f>
        <v>300</v>
      </c>
      <c r="Y98" s="96">
        <f>+IF(dwg!Z98="","",IF(dwg!$E98-dwg!Z98-200&lt;=0,0,10*ROUND((dwg!$E98-dwg!Z98-200)/10,0)))</f>
        <v>460</v>
      </c>
      <c r="Z98" s="96">
        <f>+IF(dwg!AA98="","",IF(dwg!$E98-dwg!AA98-200&lt;=0,0,10*ROUND((dwg!$E98-dwg!AA98-200)/10,0)))</f>
        <v>180</v>
      </c>
      <c r="AA98" s="96">
        <f>+IF(dwg!AB98="","",IF(dwg!$E98-dwg!AB98-200&lt;=0,0,10*ROUND((dwg!$E98-dwg!AB98-200)/10,0)))</f>
        <v>240</v>
      </c>
      <c r="AB98" s="96">
        <f>+IF(dwg!AC98="","",IF(dwg!$E98-dwg!AC98-200&lt;=0,0,10*ROUND((dwg!$E98-dwg!AC98-200)/10,0)))</f>
        <v>330</v>
      </c>
      <c r="AC98" s="96">
        <f>+IF(dwg!AD98="","",IF(dwg!$E98-dwg!AD98-200&lt;=0,0,10*ROUND((dwg!$E98-dwg!AD98-200)/10,0)))</f>
        <v>320</v>
      </c>
      <c r="AD98" s="96">
        <f>+IF(dwg!AE98="","",IF(dwg!$E98-dwg!AE98-200&lt;=0,0,10*ROUND((dwg!$E98-dwg!AE98-200)/10,0)))</f>
        <v>240</v>
      </c>
      <c r="AE98" s="96">
        <f>+IF(dwg!AF98="","",IF(dwg!$E98-dwg!AF98-200&lt;=0,0,10*ROUND((dwg!$E98-dwg!AF98-200)/10,0)))</f>
        <v>630</v>
      </c>
      <c r="AF98" s="96">
        <f>+IF(dwg!AG98="","",IF(dwg!$E98-dwg!AG98-200&lt;=0,0,10*ROUND((dwg!$E98-dwg!AG98-200)/10,0)))</f>
        <v>390</v>
      </c>
      <c r="AG98" s="99">
        <f t="shared" si="1"/>
        <v>11010</v>
      </c>
    </row>
    <row r="99" ht="12.75" customHeight="1">
      <c r="A99" s="96">
        <v>798.0</v>
      </c>
      <c r="B99" s="97" t="s">
        <v>7</v>
      </c>
      <c r="C99" s="96" t="s">
        <v>419</v>
      </c>
      <c r="D99" s="96"/>
      <c r="E99" s="106">
        <f>+IF(dwg!F99="","",IF(dwg!$E99-dwg!F99-200&lt;=0,0,10*ROUND((dwg!$E99-dwg!F99-200)/10,0)))</f>
        <v>0</v>
      </c>
      <c r="F99" s="106">
        <f>+IF(dwg!G99="","",IF(dwg!$E99-dwg!G99-200&lt;=0,0,10*ROUND((dwg!$E99-dwg!G99-200)/10,0)))</f>
        <v>0</v>
      </c>
      <c r="G99" s="106">
        <f>+IF(dwg!H99="","",IF(dwg!$E99-dwg!H99-200&lt;=0,0,10*ROUND((dwg!$E99-dwg!H99-200)/10,0)))</f>
        <v>170</v>
      </c>
      <c r="H99" s="106">
        <f>+IF(dwg!I99="","",IF(dwg!$E99-dwg!I99-200&lt;=0,0,10*ROUND((dwg!$E99-dwg!I99-200)/10,0)))</f>
        <v>70</v>
      </c>
      <c r="I99" s="106">
        <f>+IF(dwg!J99="","",IF(dwg!$E99-dwg!J99-200&lt;=0,0,10*ROUND((dwg!$E99-dwg!J99-200)/10,0)))</f>
        <v>80</v>
      </c>
      <c r="J99" s="96" t="str">
        <f>+IF(dwg!K99="","",IF(dwg!$E99-dwg!K99-200&lt;=0,0,10*ROUND((dwg!$E99-dwg!K99-200)/10,0)))</f>
        <v/>
      </c>
      <c r="K99" s="96" t="str">
        <f>+IF(dwg!L99="","",IF(dwg!$E99-dwg!L99-200&lt;=0,0,10*ROUND((dwg!$E99-dwg!L99-200)/10,0)))</f>
        <v/>
      </c>
      <c r="L99" s="96" t="str">
        <f>+IF(dwg!M99="","",IF(dwg!$E99-dwg!M99-200&lt;=0,0,10*ROUND((dwg!$E99-dwg!M99-200)/10,0)))</f>
        <v/>
      </c>
      <c r="M99" s="96" t="str">
        <f>+IF(dwg!N99="","",IF(dwg!$E99-dwg!N99-200&lt;=0,0,10*ROUND((dwg!$E99-dwg!N99-200)/10,0)))</f>
        <v/>
      </c>
      <c r="N99" s="96" t="str">
        <f>+IF(dwg!O99="","",IF(dwg!$E99-dwg!O99-200&lt;=0,0,10*ROUND((dwg!$E99-dwg!O99-200)/10,0)))</f>
        <v/>
      </c>
      <c r="O99" s="96" t="str">
        <f>+IF(dwg!P99="","",IF(dwg!$E99-dwg!P99-200&lt;=0,0,10*ROUND((dwg!$E99-dwg!P99-200)/10,0)))</f>
        <v/>
      </c>
      <c r="P99" s="96" t="str">
        <f>+IF(dwg!Q99="","",IF(dwg!$E99-dwg!Q99-200&lt;=0,0,10*ROUND((dwg!$E99-dwg!Q99-200)/10,0)))</f>
        <v/>
      </c>
      <c r="Q99" s="96" t="str">
        <f>+IF(dwg!R99="","",IF(dwg!$E99-dwg!R99-200&lt;=0,0,10*ROUND((dwg!$E99-dwg!R99-200)/10,0)))</f>
        <v/>
      </c>
      <c r="R99" s="96" t="str">
        <f>+IF(dwg!S99="","",IF(dwg!$E99-dwg!S99-200&lt;=0,0,10*ROUND((dwg!$E99-dwg!S99-200)/10,0)))</f>
        <v/>
      </c>
      <c r="S99" s="102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9">
        <f t="shared" si="1"/>
        <v>320</v>
      </c>
    </row>
    <row r="100" ht="12.75" customHeight="1">
      <c r="A100" s="96">
        <v>799.0</v>
      </c>
      <c r="B100" s="97" t="s">
        <v>7</v>
      </c>
      <c r="C100" s="98" t="s">
        <v>29</v>
      </c>
      <c r="D100" s="96"/>
      <c r="E100" s="106">
        <f>+IF(dwg!F100="","",IF(dwg!$E100-dwg!F100-200&lt;=0,0,10*ROUND((dwg!$E100-dwg!F100-200)/10,0)))</f>
        <v>0</v>
      </c>
      <c r="F100" s="106">
        <f>+IF(dwg!G100="","",IF(dwg!$E100-dwg!G100-200&lt;=0,0,10*ROUND((dwg!$E100-dwg!G100-200)/10,0)))</f>
        <v>110</v>
      </c>
      <c r="G100" s="106">
        <f>+IF(dwg!H100="","",IF(dwg!$E100-dwg!H100-200&lt;=0,0,10*ROUND((dwg!$E100-dwg!H100-200)/10,0)))</f>
        <v>350</v>
      </c>
      <c r="H100" s="106">
        <f>+IF(dwg!I100="","",IF(dwg!$E100-dwg!I100-200&lt;=0,0,10*ROUND((dwg!$E100-dwg!I100-200)/10,0)))</f>
        <v>170</v>
      </c>
      <c r="I100" s="106">
        <f>+IF(dwg!J100="","",IF(dwg!$E100-dwg!J100-200&lt;=0,0,10*ROUND((dwg!$E100-dwg!J100-200)/10,0)))</f>
        <v>140</v>
      </c>
      <c r="J100" s="96">
        <f>+IF(dwg!K100="","",IF(dwg!$E100-dwg!K100-200&lt;=0,0,10*ROUND((dwg!$E100-dwg!K100-200)/10,0)))</f>
        <v>120</v>
      </c>
      <c r="K100" s="96">
        <f>+IF(dwg!L100="","",IF(dwg!$E100-dwg!L100-200&lt;=0,0,10*ROUND((dwg!$E100-dwg!L100-200)/10,0)))</f>
        <v>130</v>
      </c>
      <c r="L100" s="96">
        <f>+IF(dwg!M100="","",IF(dwg!$E100-dwg!M100-200&lt;=0,0,10*ROUND((dwg!$E100-dwg!M100-200)/10,0)))</f>
        <v>260</v>
      </c>
      <c r="M100" s="96">
        <f>+IF(dwg!N100="","",IF(dwg!$E100-dwg!N100-200&lt;=0,0,10*ROUND((dwg!$E100-dwg!N100-200)/10,0)))</f>
        <v>420</v>
      </c>
      <c r="N100" s="96">
        <f>+IF(dwg!O100="","",IF(dwg!$E100-dwg!O100-200&lt;=0,0,10*ROUND((dwg!$E100-dwg!O100-200)/10,0)))</f>
        <v>230</v>
      </c>
      <c r="O100" s="96">
        <f>+IF(dwg!P100="","",IF(dwg!$E100-dwg!P100-200&lt;=0,0,10*ROUND((dwg!$E100-dwg!P100-200)/10,0)))</f>
        <v>870</v>
      </c>
      <c r="P100" s="96">
        <f>+IF(dwg!Q100="","",IF(dwg!$E100-dwg!Q100-200&lt;=0,0,10*ROUND((dwg!$E100-dwg!Q100-200)/10,0)))</f>
        <v>920</v>
      </c>
      <c r="Q100" s="96">
        <f>+IF(dwg!R100="","",IF(dwg!$E100-dwg!R100-200&lt;=0,0,10*ROUND((dwg!$E100-dwg!R100-200)/10,0)))</f>
        <v>570</v>
      </c>
      <c r="R100" s="96">
        <f>+IF(dwg!S100="","",IF(dwg!$E100-dwg!S100-200&lt;=0,0,10*ROUND((dwg!$E100-dwg!S100-200)/10,0)))</f>
        <v>450</v>
      </c>
      <c r="S100" s="102">
        <f>+IF(dwg!T100="","",IF(dwg!$E100-dwg!T100-200&lt;=0,0,10*ROUND((dwg!$E100-dwg!T100-200)/10,0)))</f>
        <v>430</v>
      </c>
      <c r="T100" s="96">
        <f>+IF(dwg!U100="","",IF(dwg!$E100-dwg!U100-200&lt;=0,0,10*ROUND((dwg!$E100-dwg!U100-200)/10,0)))</f>
        <v>570</v>
      </c>
      <c r="U100" s="96">
        <f>+IF(dwg!V100="","",IF(dwg!$E100-dwg!V100-200&lt;=0,0,10*ROUND((dwg!$E100-dwg!V100-200)/10,0)))</f>
        <v>800</v>
      </c>
      <c r="V100" s="96">
        <f>+IF(dwg!W100="","",IF(dwg!$E100-dwg!W100-200&lt;=0,0,10*ROUND((dwg!$E100-dwg!W100-200)/10,0)))</f>
        <v>910</v>
      </c>
      <c r="W100" s="96">
        <f>+IF(dwg!X100="","",IF(dwg!$E100-dwg!X100-200&lt;=0,0,10*ROUND((dwg!$E100-dwg!X100-200)/10,0)))</f>
        <v>320</v>
      </c>
      <c r="X100" s="96">
        <f>+IF(dwg!Y100="","",IF(dwg!$E100-dwg!Y100-200&lt;=0,0,10*ROUND((dwg!$E100-dwg!Y100-200)/10,0)))</f>
        <v>310</v>
      </c>
      <c r="Y100" s="96">
        <f>+IF(dwg!Z100="","",IF(dwg!$E100-dwg!Z100-200&lt;=0,0,10*ROUND((dwg!$E100-dwg!Z100-200)/10,0)))</f>
        <v>460</v>
      </c>
      <c r="Z100" s="96">
        <f>+IF(dwg!AA100="","",IF(dwg!$E100-dwg!AA100-200&lt;=0,0,10*ROUND((dwg!$E100-dwg!AA100-200)/10,0)))</f>
        <v>200</v>
      </c>
      <c r="AA100" s="96">
        <f>+IF(dwg!AB100="","",IF(dwg!$E100-dwg!AB100-200&lt;=0,0,10*ROUND((dwg!$E100-dwg!AB100-200)/10,0)))</f>
        <v>260</v>
      </c>
      <c r="AB100" s="96">
        <f>+IF(dwg!AC100="","",IF(dwg!$E100-dwg!AC100-200&lt;=0,0,10*ROUND((dwg!$E100-dwg!AC100-200)/10,0)))</f>
        <v>300</v>
      </c>
      <c r="AC100" s="96">
        <f>+IF(dwg!AD100="","",IF(dwg!$E100-dwg!AD100-200&lt;=0,0,10*ROUND((dwg!$E100-dwg!AD100-200)/10,0)))</f>
        <v>300</v>
      </c>
      <c r="AD100" s="96">
        <f>+IF(dwg!AE100="","",IF(dwg!$E100-dwg!AE100-200&lt;=0,0,10*ROUND((dwg!$E100-dwg!AE100-200)/10,0)))</f>
        <v>210</v>
      </c>
      <c r="AE100" s="96">
        <f>+IF(dwg!AF100="","",IF(dwg!$E100-dwg!AF100-200&lt;=0,0,10*ROUND((dwg!$E100-dwg!AF100-200)/10,0)))</f>
        <v>650</v>
      </c>
      <c r="AF100" s="96">
        <f>+IF(dwg!AG100="","",IF(dwg!$E100-dwg!AG100-200&lt;=0,0,10*ROUND((dwg!$E100-dwg!AG100-200)/10,0)))</f>
        <v>350</v>
      </c>
      <c r="AG100" s="99">
        <f t="shared" si="1"/>
        <v>10810</v>
      </c>
    </row>
    <row r="101" ht="12.75" customHeight="1">
      <c r="A101" s="96">
        <v>800.0</v>
      </c>
      <c r="B101" s="97" t="s">
        <v>7</v>
      </c>
      <c r="C101" s="98" t="s">
        <v>29</v>
      </c>
      <c r="D101" s="96"/>
      <c r="E101" s="106">
        <f>+IF(dwg!F101="","",IF(dwg!$E101-dwg!F101-200&lt;=0,0,10*ROUND((dwg!$E101-dwg!F101-200)/10,0)))</f>
        <v>40</v>
      </c>
      <c r="F101" s="106">
        <f>+IF(dwg!G101="","",IF(dwg!$E101-dwg!G101-200&lt;=0,0,10*ROUND((dwg!$E101-dwg!G101-200)/10,0)))</f>
        <v>200</v>
      </c>
      <c r="G101" s="106">
        <f>+IF(dwg!H101="","",IF(dwg!$E101-dwg!H101-200&lt;=0,0,10*ROUND((dwg!$E101-dwg!H101-200)/10,0)))</f>
        <v>420</v>
      </c>
      <c r="H101" s="106">
        <f>+IF(dwg!I101="","",IF(dwg!$E101-dwg!I101-200&lt;=0,0,10*ROUND((dwg!$E101-dwg!I101-200)/10,0)))</f>
        <v>180</v>
      </c>
      <c r="I101" s="106">
        <f>+IF(dwg!J101="","",IF(dwg!$E101-dwg!J101-200&lt;=0,0,10*ROUND((dwg!$E101-dwg!J101-200)/10,0)))</f>
        <v>170</v>
      </c>
      <c r="J101" s="96">
        <f>+IF(dwg!K101="","",IF(dwg!$E101-dwg!K101-200&lt;=0,0,10*ROUND((dwg!$E101-dwg!K101-200)/10,0)))</f>
        <v>200</v>
      </c>
      <c r="K101" s="96">
        <f>+IF(dwg!L101="","",IF(dwg!$E101-dwg!L101-200&lt;=0,0,10*ROUND((dwg!$E101-dwg!L101-200)/10,0)))</f>
        <v>260</v>
      </c>
      <c r="L101" s="96">
        <f>+IF(dwg!M101="","",IF(dwg!$E101-dwg!M101-200&lt;=0,0,10*ROUND((dwg!$E101-dwg!M101-200)/10,0)))</f>
        <v>320</v>
      </c>
      <c r="M101" s="96">
        <f>+IF(dwg!N101="","",IF(dwg!$E101-dwg!N101-200&lt;=0,0,10*ROUND((dwg!$E101-dwg!N101-200)/10,0)))</f>
        <v>480</v>
      </c>
      <c r="N101" s="96">
        <f>+IF(dwg!O101="","",IF(dwg!$E101-dwg!O101-200&lt;=0,0,10*ROUND((dwg!$E101-dwg!O101-200)/10,0)))</f>
        <v>280</v>
      </c>
      <c r="O101" s="96">
        <f>+IF(dwg!P101="","",IF(dwg!$E101-dwg!P101-200&lt;=0,0,10*ROUND((dwg!$E101-dwg!P101-200)/10,0)))</f>
        <v>990</v>
      </c>
      <c r="P101" s="96">
        <f>+IF(dwg!Q101="","",IF(dwg!$E101-dwg!Q101-200&lt;=0,0,10*ROUND((dwg!$E101-dwg!Q101-200)/10,0)))</f>
        <v>950</v>
      </c>
      <c r="Q101" s="96">
        <f>+IF(dwg!R101="","",IF(dwg!$E101-dwg!R101-200&lt;=0,0,10*ROUND((dwg!$E101-dwg!R101-200)/10,0)))</f>
        <v>580</v>
      </c>
      <c r="R101" s="96">
        <f>+IF(dwg!S101="","",IF(dwg!$E101-dwg!S101-200&lt;=0,0,10*ROUND((dwg!$E101-dwg!S101-200)/10,0)))</f>
        <v>510</v>
      </c>
      <c r="S101" s="102">
        <f>+IF(dwg!T101="","",IF(dwg!$E101-dwg!T101-200&lt;=0,0,10*ROUND((dwg!$E101-dwg!T101-200)/10,0)))</f>
        <v>500</v>
      </c>
      <c r="T101" s="96">
        <f>+IF(dwg!U101="","",IF(dwg!$E101-dwg!U101-200&lt;=0,0,10*ROUND((dwg!$E101-dwg!U101-200)/10,0)))</f>
        <v>580</v>
      </c>
      <c r="U101" s="96">
        <f>+IF(dwg!V101="","",IF(dwg!$E101-dwg!V101-200&lt;=0,0,10*ROUND((dwg!$E101-dwg!V101-200)/10,0)))</f>
        <v>850</v>
      </c>
      <c r="V101" s="96">
        <f>+IF(dwg!W101="","",IF(dwg!$E101-dwg!W101-200&lt;=0,0,10*ROUND((dwg!$E101-dwg!W101-200)/10,0)))</f>
        <v>920</v>
      </c>
      <c r="W101" s="96">
        <f>+IF(dwg!X101="","",IF(dwg!$E101-dwg!X101-200&lt;=0,0,10*ROUND((dwg!$E101-dwg!X101-200)/10,0)))</f>
        <v>380</v>
      </c>
      <c r="X101" s="96">
        <f>+IF(dwg!Y101="","",IF(dwg!$E101-dwg!Y101-200&lt;=0,0,10*ROUND((dwg!$E101-dwg!Y101-200)/10,0)))</f>
        <v>290</v>
      </c>
      <c r="Y101" s="96">
        <f>+IF(dwg!Z101="","",IF(dwg!$E101-dwg!Z101-200&lt;=0,0,10*ROUND((dwg!$E101-dwg!Z101-200)/10,0)))</f>
        <v>530</v>
      </c>
      <c r="Z101" s="96">
        <f>+IF(dwg!AA101="","",IF(dwg!$E101-dwg!AA101-200&lt;=0,0,10*ROUND((dwg!$E101-dwg!AA101-200)/10,0)))</f>
        <v>260</v>
      </c>
      <c r="AA101" s="96">
        <f>+IF(dwg!AB101="","",IF(dwg!$E101-dwg!AB101-200&lt;=0,0,10*ROUND((dwg!$E101-dwg!AB101-200)/10,0)))</f>
        <v>260</v>
      </c>
      <c r="AB101" s="96">
        <f>+IF(dwg!AC101="","",IF(dwg!$E101-dwg!AC101-200&lt;=0,0,10*ROUND((dwg!$E101-dwg!AC101-200)/10,0)))</f>
        <v>360</v>
      </c>
      <c r="AC101" s="96">
        <f>+IF(dwg!AD101="","",IF(dwg!$E101-dwg!AD101-200&lt;=0,0,10*ROUND((dwg!$E101-dwg!AD101-200)/10,0)))</f>
        <v>370</v>
      </c>
      <c r="AD101" s="96">
        <f>+IF(dwg!AE101="","",IF(dwg!$E101-dwg!AE101-200&lt;=0,0,10*ROUND((dwg!$E101-dwg!AE101-200)/10,0)))</f>
        <v>240</v>
      </c>
      <c r="AE101" s="96">
        <f>+IF(dwg!AF101="","",IF(dwg!$E101-dwg!AF101-200&lt;=0,0,10*ROUND((dwg!$E101-dwg!AF101-200)/10,0)))</f>
        <v>610</v>
      </c>
      <c r="AF101" s="96">
        <f>+IF(dwg!AG101="","",IF(dwg!$E101-dwg!AG101-200&lt;=0,0,10*ROUND((dwg!$E101-dwg!AG101-200)/10,0)))</f>
        <v>370</v>
      </c>
      <c r="AG101" s="99">
        <f t="shared" si="1"/>
        <v>12100</v>
      </c>
    </row>
    <row r="102" ht="12.75" customHeight="1">
      <c r="A102" s="96">
        <v>801.0</v>
      </c>
      <c r="B102" s="97" t="s">
        <v>7</v>
      </c>
      <c r="C102" s="100" t="s">
        <v>6</v>
      </c>
      <c r="D102" s="96"/>
      <c r="E102" s="106">
        <f>+IF(dwg!F102="","",IF(dwg!$E102-dwg!F102-200&lt;=0,0,10*ROUND((dwg!$E102-dwg!F102-200)/10,0)))</f>
        <v>0</v>
      </c>
      <c r="F102" s="106">
        <f>+IF(dwg!G102="","",IF(dwg!$E102-dwg!G102-200&lt;=0,0,10*ROUND((dwg!$E102-dwg!G102-200)/10,0)))</f>
        <v>140</v>
      </c>
      <c r="G102" s="106">
        <f>+IF(dwg!H102="","",IF(dwg!$E102-dwg!H102-200&lt;=0,0,10*ROUND((dwg!$E102-dwg!H102-200)/10,0)))</f>
        <v>330</v>
      </c>
      <c r="H102" s="106">
        <f>+IF(dwg!I102="","",IF(dwg!$E102-dwg!I102-200&lt;=0,0,10*ROUND((dwg!$E102-dwg!I102-200)/10,0)))</f>
        <v>150</v>
      </c>
      <c r="I102" s="106">
        <f>+IF(dwg!J102="","",IF(dwg!$E102-dwg!J102-200&lt;=0,0,10*ROUND((dwg!$E102-dwg!J102-200)/10,0)))</f>
        <v>140</v>
      </c>
      <c r="J102" s="96">
        <f>+IF(dwg!K102="","",IF(trans!J102-100&lt;=0,0,10*ROUND((trans!J102-100)/10,0)))</f>
        <v>40</v>
      </c>
      <c r="K102" s="96">
        <f>+IF(dwg!L102="","",IF(trans!K102-100&lt;=0,0,10*ROUND((trans!K102-100)/10,0)))</f>
        <v>160</v>
      </c>
      <c r="L102" s="96">
        <f>+IF(dwg!M102="","",IF(trans!L102-100&lt;=0,0,10*ROUND((trans!L102-100)/10,0)))</f>
        <v>170</v>
      </c>
      <c r="M102" s="96">
        <f>+IF(dwg!N102="","",IF(trans!M102-100&lt;=0,0,10*ROUND((trans!M102-100)/10,0)))</f>
        <v>320</v>
      </c>
      <c r="N102" s="96">
        <f>+IF(dwg!O102="","",IF(trans!N102-100&lt;=0,0,10*ROUND((trans!N102-100)/10,0)))</f>
        <v>140</v>
      </c>
      <c r="O102" s="96">
        <f>+IF(dwg!P102="","",IF(trans!O102-100&lt;=0,0,10*ROUND((trans!O102-100)/10,0)))</f>
        <v>660</v>
      </c>
      <c r="P102" s="96">
        <f>+IF(dwg!Q102="","",IF(trans!P102-100&lt;=0,0,10*ROUND((trans!P102-100)/10,0)))</f>
        <v>630</v>
      </c>
      <c r="Q102" s="96">
        <f>+IF(dwg!R102="","",IF(trans!Q102-100&lt;=0,0,10*ROUND((trans!Q102-100)/10,0)))</f>
        <v>400</v>
      </c>
      <c r="R102" s="96">
        <f>+IF(dwg!S102="","",IF(trans!R102-100&lt;=0,0,10*ROUND((trans!R102-100)/10,0)))</f>
        <v>270</v>
      </c>
      <c r="S102" s="102">
        <f>+IF(dwg!T102="","",IF(trans!S102-200&lt;=0,0,10*ROUND((trans!S102-200)/10,0)))</f>
        <v>180</v>
      </c>
      <c r="T102" s="96">
        <f>+IF(dwg!U102="","",IF(trans!T102-200&lt;=0,0,10*ROUND((trans!T102-200)/10,0)))</f>
        <v>210</v>
      </c>
      <c r="U102" s="96">
        <f>+IF(dwg!V102="","",IF(trans!U102-200&lt;=0,0,10*ROUND((trans!U102-200)/10,0)))</f>
        <v>220</v>
      </c>
      <c r="V102" s="96">
        <f>+IF(dwg!W102="","",IF(trans!V102-200&lt;=0,0,10*ROUND((trans!V102-200)/10,0)))</f>
        <v>190</v>
      </c>
      <c r="W102" s="96">
        <f>+IF(dwg!X102="","",IF(trans!W102-200&lt;=0,0,10*ROUND((trans!W102-200)/10,0)))</f>
        <v>0</v>
      </c>
      <c r="X102" s="96">
        <f>+IF(dwg!Y102="","",IF(trans!X102-200&lt;=0,0,10*ROUND((trans!X102-200)/10,0)))</f>
        <v>0</v>
      </c>
      <c r="Y102" s="96">
        <f>+IF(dwg!Z102="","",IF(trans!Y102-200&lt;=0,0,10*ROUND((trans!Y102-200)/10,0)))</f>
        <v>0</v>
      </c>
      <c r="Z102" s="96">
        <f>+IF(dwg!AA102="","",IF(trans!Z102-200&lt;=0,0,10*ROUND((trans!Z102-200)/10,0)))</f>
        <v>0</v>
      </c>
      <c r="AA102" s="96">
        <f>+IF(dwg!AB102="","",IF(trans!AA102-200&lt;=0,0,10*ROUND((trans!AA102-200)/10,0)))</f>
        <v>0</v>
      </c>
      <c r="AB102" s="96">
        <f>+IF(dwg!AC102="","",IF(trans!AB102-200&lt;=0,0,10*ROUND((trans!AB102-200)/10,0)))</f>
        <v>0</v>
      </c>
      <c r="AC102" s="96">
        <f>+IF(dwg!AD102="","",IF(trans!AC102-200&lt;=0,0,10*ROUND((trans!AC102-200)/10,0)))</f>
        <v>0</v>
      </c>
      <c r="AD102" s="96">
        <f>+IF(dwg!AE102="","",IF(trans!AD102-200&lt;=0,0,10*ROUND((trans!AD102-200)/10,0)))</f>
        <v>0</v>
      </c>
      <c r="AE102" s="96">
        <f>+IF(dwg!AF102="","",IF(trans!AE102-200&lt;=0,0,10*ROUND((trans!AE102-200)/10,0)))</f>
        <v>0</v>
      </c>
      <c r="AF102" s="96">
        <f>+IF(dwg!AG102="","",IF(trans!AF102-200&lt;=0,0,10*ROUND((trans!AF102-200)/10,0)))</f>
        <v>0</v>
      </c>
      <c r="AG102" s="99">
        <f t="shared" si="1"/>
        <v>4350</v>
      </c>
    </row>
    <row r="103" ht="12.75" customHeight="1">
      <c r="A103" s="96">
        <v>802.0</v>
      </c>
      <c r="B103" s="97" t="s">
        <v>7</v>
      </c>
      <c r="C103" s="100" t="s">
        <v>6</v>
      </c>
      <c r="D103" s="96"/>
      <c r="E103" s="106">
        <f>+IF(dwg!F103="","",IF(dwg!$E103-dwg!F103-200&lt;=0,0,10*ROUND((dwg!$E103-dwg!F103-200)/10,0)))</f>
        <v>0</v>
      </c>
      <c r="F103" s="106">
        <f>+IF(dwg!G103="","",IF(dwg!$E103-dwg!G103-200&lt;=0,0,10*ROUND((dwg!$E103-dwg!G103-200)/10,0)))</f>
        <v>70</v>
      </c>
      <c r="G103" s="106">
        <f>+IF(dwg!H103="","",IF(dwg!$E103-dwg!H103-200&lt;=0,0,10*ROUND((dwg!$E103-dwg!H103-200)/10,0)))</f>
        <v>280</v>
      </c>
      <c r="H103" s="106">
        <f>+IF(dwg!I103="","",IF(dwg!$E103-dwg!I103-200&lt;=0,0,10*ROUND((dwg!$E103-dwg!I103-200)/10,0)))</f>
        <v>140</v>
      </c>
      <c r="I103" s="106">
        <f>+IF(dwg!J103="","",IF(dwg!$E103-dwg!J103-200&lt;=0,0,10*ROUND((dwg!$E103-dwg!J103-200)/10,0)))</f>
        <v>110</v>
      </c>
      <c r="J103" s="96">
        <f>+IF(dwg!K103="","",IF(trans!J103-100&lt;=0,0,10*ROUND((trans!J103-100)/10,0)))</f>
        <v>40</v>
      </c>
      <c r="K103" s="96">
        <f>+IF(dwg!L103="","",IF(trans!K103-100&lt;=0,0,10*ROUND((trans!K103-100)/10,0)))</f>
        <v>70</v>
      </c>
      <c r="L103" s="96">
        <f>+IF(dwg!M103="","",IF(trans!L103-100&lt;=0,0,10*ROUND((trans!L103-100)/10,0)))</f>
        <v>120</v>
      </c>
      <c r="M103" s="96">
        <f>+IF(dwg!N103="","",IF(trans!M103-100&lt;=0,0,10*ROUND((trans!M103-100)/10,0)))</f>
        <v>240</v>
      </c>
      <c r="N103" s="96">
        <f>+IF(dwg!O103="","",IF(trans!N103-100&lt;=0,0,10*ROUND((trans!N103-100)/10,0)))</f>
        <v>90</v>
      </c>
      <c r="O103" s="96">
        <f>+IF(dwg!P103="","",IF(trans!O103-100&lt;=0,0,10*ROUND((trans!O103-100)/10,0)))</f>
        <v>450</v>
      </c>
      <c r="P103" s="96">
        <f>+IF(dwg!Q103="","",IF(trans!P103-100&lt;=0,0,10*ROUND((trans!P103-100)/10,0)))</f>
        <v>530</v>
      </c>
      <c r="Q103" s="96">
        <f>+IF(dwg!R103="","",IF(trans!Q103-100&lt;=0,0,10*ROUND((trans!Q103-100)/10,0)))</f>
        <v>330</v>
      </c>
      <c r="R103" s="96">
        <f>+IF(dwg!S103="","",IF(trans!R103-100&lt;=0,0,10*ROUND((trans!R103-100)/10,0)))</f>
        <v>210</v>
      </c>
      <c r="S103" s="102">
        <f>+IF(dwg!T103="","",IF(trans!S103-200&lt;=0,0,10*ROUND((trans!S103-200)/10,0)))</f>
        <v>150</v>
      </c>
      <c r="T103" s="96">
        <f>+IF(dwg!U103="","",IF(trans!T103-200&lt;=0,0,10*ROUND((trans!T103-200)/10,0)))</f>
        <v>120</v>
      </c>
      <c r="U103" s="96">
        <f>+IF(dwg!V103="","",IF(trans!U103-200&lt;=0,0,10*ROUND((trans!U103-200)/10,0)))</f>
        <v>170</v>
      </c>
      <c r="V103" s="96">
        <f>+IF(dwg!W103="","",IF(trans!V103-200&lt;=0,0,10*ROUND((trans!V103-200)/10,0)))</f>
        <v>160</v>
      </c>
      <c r="W103" s="96">
        <f>+IF(dwg!X103="","",IF(trans!W103-200&lt;=0,0,10*ROUND((trans!W103-200)/10,0)))</f>
        <v>0</v>
      </c>
      <c r="X103" s="96">
        <f>+IF(dwg!Y103="","",IF(trans!X103-200&lt;=0,0,10*ROUND((trans!X103-200)/10,0)))</f>
        <v>0</v>
      </c>
      <c r="Y103" s="96">
        <f>+IF(dwg!Z103="","",IF(trans!Y103-200&lt;=0,0,10*ROUND((trans!Y103-200)/10,0)))</f>
        <v>0</v>
      </c>
      <c r="Z103" s="96">
        <f>+IF(dwg!AA103="","",IF(trans!Z103-200&lt;=0,0,10*ROUND((trans!Z103-200)/10,0)))</f>
        <v>0</v>
      </c>
      <c r="AA103" s="96">
        <f>+IF(dwg!AB103="","",IF(trans!AA103-200&lt;=0,0,10*ROUND((trans!AA103-200)/10,0)))</f>
        <v>0</v>
      </c>
      <c r="AB103" s="96">
        <f>+IF(dwg!AC103="","",IF(trans!AB103-200&lt;=0,0,10*ROUND((trans!AB103-200)/10,0)))</f>
        <v>0</v>
      </c>
      <c r="AC103" s="96">
        <f>+IF(dwg!AD103="","",IF(trans!AC103-200&lt;=0,0,10*ROUND((trans!AC103-200)/10,0)))</f>
        <v>0</v>
      </c>
      <c r="AD103" s="96">
        <f>+IF(dwg!AE103="","",IF(trans!AD103-200&lt;=0,0,10*ROUND((trans!AD103-200)/10,0)))</f>
        <v>0</v>
      </c>
      <c r="AE103" s="96">
        <f>+IF(dwg!AF103="","",IF(trans!AE103-200&lt;=0,0,10*ROUND((trans!AE103-200)/10,0)))</f>
        <v>0</v>
      </c>
      <c r="AF103" s="96">
        <f>+IF(dwg!AG103="","",IF(trans!AF103-200&lt;=0,0,10*ROUND((trans!AF103-200)/10,0)))</f>
        <v>0</v>
      </c>
      <c r="AG103" s="99">
        <f t="shared" si="1"/>
        <v>3280</v>
      </c>
    </row>
    <row r="104" ht="12.75" customHeight="1">
      <c r="A104" s="96">
        <v>803.0</v>
      </c>
      <c r="B104" s="97" t="s">
        <v>7</v>
      </c>
      <c r="C104" s="96" t="s">
        <v>419</v>
      </c>
      <c r="D104" s="96"/>
      <c r="E104" s="106">
        <f>+IF(dwg!F104="","",IF(dwg!$E104-dwg!F104-200&lt;=0,0,10*ROUND((dwg!$E104-dwg!F104-200)/10,0)))</f>
        <v>0</v>
      </c>
      <c r="F104" s="106">
        <f>+IF(dwg!G104="","",IF(dwg!$E104-dwg!G104-200&lt;=0,0,10*ROUND((dwg!$E104-dwg!G104-200)/10,0)))</f>
        <v>10</v>
      </c>
      <c r="G104" s="106">
        <f>+IF(dwg!H104="","",IF(dwg!$E104-dwg!H104-200&lt;=0,0,10*ROUND((dwg!$E104-dwg!H104-200)/10,0)))</f>
        <v>250</v>
      </c>
      <c r="H104" s="106">
        <f>+IF(dwg!I104="","",IF(dwg!$E104-dwg!I104-200&lt;=0,0,10*ROUND((dwg!$E104-dwg!I104-200)/10,0)))</f>
        <v>110</v>
      </c>
      <c r="I104" s="106">
        <f>+IF(dwg!J104="","",IF(dwg!$E104-dwg!J104-200&lt;=0,0,10*ROUND((dwg!$E104-dwg!J104-200)/10,0)))</f>
        <v>100</v>
      </c>
      <c r="J104" s="96" t="str">
        <f>+IF(dwg!K104="","",IF(dwg!$E104-dwg!K104-200&lt;=0,0,10*ROUND((dwg!$E104-dwg!K104-200)/10,0)))</f>
        <v/>
      </c>
      <c r="K104" s="96" t="str">
        <f>+IF(dwg!L104="","",IF(dwg!$E104-dwg!L104-200&lt;=0,0,10*ROUND((dwg!$E104-dwg!L104-200)/10,0)))</f>
        <v/>
      </c>
      <c r="L104" s="96" t="str">
        <f>+IF(dwg!M104="","",IF(dwg!$E104-dwg!M104-200&lt;=0,0,10*ROUND((dwg!$E104-dwg!M104-200)/10,0)))</f>
        <v/>
      </c>
      <c r="M104" s="96" t="str">
        <f>+IF(dwg!N104="","",IF(dwg!$E104-dwg!N104-200&lt;=0,0,10*ROUND((dwg!$E104-dwg!N104-200)/10,0)))</f>
        <v/>
      </c>
      <c r="N104" s="96" t="str">
        <f>+IF(dwg!O104="","",IF(dwg!$E104-dwg!O104-200&lt;=0,0,10*ROUND((dwg!$E104-dwg!O104-200)/10,0)))</f>
        <v/>
      </c>
      <c r="O104" s="96" t="str">
        <f>+IF(dwg!P104="","",IF(dwg!$E104-dwg!P104-200&lt;=0,0,10*ROUND((dwg!$E104-dwg!P104-200)/10,0)))</f>
        <v/>
      </c>
      <c r="P104" s="96" t="str">
        <f>+IF(dwg!Q104="","",IF(dwg!$E104-dwg!Q104-200&lt;=0,0,10*ROUND((dwg!$E104-dwg!Q104-200)/10,0)))</f>
        <v/>
      </c>
      <c r="Q104" s="96" t="str">
        <f>+IF(dwg!R104="","",IF(dwg!$E104-dwg!R104-200&lt;=0,0,10*ROUND((dwg!$E104-dwg!R104-200)/10,0)))</f>
        <v/>
      </c>
      <c r="R104" s="96" t="str">
        <f>+IF(dwg!S104="","",IF(dwg!$E104-dwg!S104-200&lt;=0,0,10*ROUND((dwg!$E104-dwg!S104-200)/10,0)))</f>
        <v/>
      </c>
      <c r="S104" s="102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9">
        <f t="shared" si="1"/>
        <v>470</v>
      </c>
    </row>
    <row r="105" ht="12.75" customHeight="1">
      <c r="A105" s="96">
        <v>804.0</v>
      </c>
      <c r="B105" s="97" t="s">
        <v>7</v>
      </c>
      <c r="C105" s="98" t="s">
        <v>29</v>
      </c>
      <c r="D105" s="96"/>
      <c r="E105" s="106">
        <f>+IF(dwg!F105="","",IF(dwg!$E105-dwg!F105-200&lt;=0,0,10*ROUND((dwg!$E105-dwg!F105-200)/10,0)))</f>
        <v>0</v>
      </c>
      <c r="F105" s="106">
        <f>+IF(dwg!G105="","",IF(dwg!$E105-dwg!G105-200&lt;=0,0,10*ROUND((dwg!$E105-dwg!G105-200)/10,0)))</f>
        <v>20</v>
      </c>
      <c r="G105" s="106">
        <f>+IF(dwg!H105="","",IF(dwg!$E105-dwg!H105-200&lt;=0,0,10*ROUND((dwg!$E105-dwg!H105-200)/10,0)))</f>
        <v>200</v>
      </c>
      <c r="H105" s="106">
        <f>+IF(dwg!I105="","",IF(dwg!$E105-dwg!I105-200&lt;=0,0,10*ROUND((dwg!$E105-dwg!I105-200)/10,0)))</f>
        <v>90</v>
      </c>
      <c r="I105" s="106">
        <f>+IF(dwg!J105="","",IF(dwg!$E105-dwg!J105-200&lt;=0,0,10*ROUND((dwg!$E105-dwg!J105-200)/10,0)))</f>
        <v>80</v>
      </c>
      <c r="J105" s="96">
        <f>+IF(dwg!K105="","",IF(dwg!$E105-dwg!K105-200&lt;=0,0,10*ROUND((dwg!$E105-dwg!K105-200)/10,0)))</f>
        <v>80</v>
      </c>
      <c r="K105" s="96">
        <f>+IF(dwg!L105="","",IF(dwg!$E105-dwg!L105-200&lt;=0,0,10*ROUND((dwg!$E105-dwg!L105-200)/10,0)))</f>
        <v>150</v>
      </c>
      <c r="L105" s="96">
        <f>+IF(dwg!M105="","",IF(dwg!$E105-dwg!M105-200&lt;=0,0,10*ROUND((dwg!$E105-dwg!M105-200)/10,0)))</f>
        <v>160</v>
      </c>
      <c r="M105" s="96">
        <f>+IF(dwg!N105="","",IF(dwg!$E105-dwg!N105-200&lt;=0,0,10*ROUND((dwg!$E105-dwg!N105-200)/10,0)))</f>
        <v>280</v>
      </c>
      <c r="N105" s="96">
        <f>+IF(dwg!O105="","",IF(dwg!$E105-dwg!O105-200&lt;=0,0,10*ROUND((dwg!$E105-dwg!O105-200)/10,0)))</f>
        <v>160</v>
      </c>
      <c r="O105" s="96">
        <f>+IF(dwg!P105="","",IF(dwg!$E105-dwg!P105-200&lt;=0,0,10*ROUND((dwg!$E105-dwg!P105-200)/10,0)))</f>
        <v>590</v>
      </c>
      <c r="P105" s="96">
        <f>+IF(dwg!Q105="","",IF(dwg!$E105-dwg!Q105-200&lt;=0,0,10*ROUND((dwg!$E105-dwg!Q105-200)/10,0)))</f>
        <v>510</v>
      </c>
      <c r="Q105" s="96">
        <f>+IF(dwg!R105="","",IF(dwg!$E105-dwg!R105-200&lt;=0,0,10*ROUND((dwg!$E105-dwg!R105-200)/10,0)))</f>
        <v>410</v>
      </c>
      <c r="R105" s="96">
        <f>+IF(dwg!S105="","",IF(dwg!$E105-dwg!S105-200&lt;=0,0,10*ROUND((dwg!$E105-dwg!S105-200)/10,0)))</f>
        <v>290</v>
      </c>
      <c r="S105" s="102">
        <f>+IF(dwg!T105="","",IF(dwg!$E105-dwg!T105-200&lt;=0,0,10*ROUND((dwg!$E105-dwg!T105-200)/10,0)))</f>
        <v>330</v>
      </c>
      <c r="T105" s="96">
        <f>+IF(dwg!U105="","",IF(dwg!$E105-dwg!U105-200&lt;=0,0,10*ROUND((dwg!$E105-dwg!U105-200)/10,0)))</f>
        <v>410</v>
      </c>
      <c r="U105" s="96">
        <f>+IF(dwg!V105="","",IF(dwg!$E105-dwg!V105-200&lt;=0,0,10*ROUND((dwg!$E105-dwg!V105-200)/10,0)))</f>
        <v>520</v>
      </c>
      <c r="V105" s="96">
        <f>+IF(dwg!W105="","",IF(dwg!$E105-dwg!W105-200&lt;=0,0,10*ROUND((dwg!$E105-dwg!W105-200)/10,0)))</f>
        <v>590</v>
      </c>
      <c r="W105" s="96">
        <f>+IF(dwg!X105="","",IF(dwg!$E105-dwg!X105-200&lt;=0,0,10*ROUND((dwg!$E105-dwg!X105-200)/10,0)))</f>
        <v>280</v>
      </c>
      <c r="X105" s="96">
        <f>+IF(dwg!Y105="","",IF(dwg!$E105-dwg!Y105-200&lt;=0,0,10*ROUND((dwg!$E105-dwg!Y105-200)/10,0)))</f>
        <v>230</v>
      </c>
      <c r="Y105" s="96">
        <f>+IF(dwg!Z105="","",IF(dwg!$E105-dwg!Z105-200&lt;=0,0,10*ROUND((dwg!$E105-dwg!Z105-200)/10,0)))</f>
        <v>380</v>
      </c>
      <c r="Z105" s="96">
        <f>+IF(dwg!AA105="","",IF(dwg!$E105-dwg!AA105-200&lt;=0,0,10*ROUND((dwg!$E105-dwg!AA105-200)/10,0)))</f>
        <v>200</v>
      </c>
      <c r="AA105" s="96">
        <f>+IF(dwg!AB105="","",IF(dwg!$E105-dwg!AB105-200&lt;=0,0,10*ROUND((dwg!$E105-dwg!AB105-200)/10,0)))</f>
        <v>220</v>
      </c>
      <c r="AB105" s="96">
        <f>+IF(dwg!AC105="","",IF(dwg!$E105-dwg!AC105-200&lt;=0,0,10*ROUND((dwg!$E105-dwg!AC105-200)/10,0)))</f>
        <v>220</v>
      </c>
      <c r="AC105" s="96">
        <f>+IF(dwg!AD105="","",IF(dwg!$E105-dwg!AD105-200&lt;=0,0,10*ROUND((dwg!$E105-dwg!AD105-200)/10,0)))</f>
        <v>240</v>
      </c>
      <c r="AD105" s="96">
        <f>+IF(dwg!AE105="","",IF(dwg!$E105-dwg!AE105-200&lt;=0,0,10*ROUND((dwg!$E105-dwg!AE105-200)/10,0)))</f>
        <v>190</v>
      </c>
      <c r="AE105" s="96">
        <f>+IF(dwg!AF105="","",IF(dwg!$E105-dwg!AF105-200&lt;=0,0,10*ROUND((dwg!$E105-dwg!AF105-200)/10,0)))</f>
        <v>550</v>
      </c>
      <c r="AF105" s="96">
        <f>+IF(dwg!AG105="","",IF(dwg!$E105-dwg!AG105-200&lt;=0,0,10*ROUND((dwg!$E105-dwg!AG105-200)/10,0)))</f>
        <v>310</v>
      </c>
      <c r="AG105" s="99">
        <f t="shared" si="1"/>
        <v>7690</v>
      </c>
    </row>
    <row r="106" ht="12.75" customHeight="1">
      <c r="A106" s="96">
        <v>805.0</v>
      </c>
      <c r="B106" s="97" t="s">
        <v>7</v>
      </c>
      <c r="C106" s="102" t="s">
        <v>419</v>
      </c>
      <c r="D106" s="96"/>
      <c r="E106" s="106">
        <f>+IF(dwg!F106="","",IF(dwg!$E106-dwg!F106-200&lt;=0,0,10*ROUND((dwg!$E106-dwg!F106-200)/10,0)))</f>
        <v>0</v>
      </c>
      <c r="F106" s="106">
        <f>+IF(dwg!G106="","",IF(dwg!$E106-dwg!G106-200&lt;=0,0,10*ROUND((dwg!$E106-dwg!G106-200)/10,0)))</f>
        <v>130</v>
      </c>
      <c r="G106" s="106">
        <f>+IF(dwg!H106="","",IF(dwg!$E106-dwg!H106-200&lt;=0,0,10*ROUND((dwg!$E106-dwg!H106-200)/10,0)))</f>
        <v>320</v>
      </c>
      <c r="H106" s="106">
        <f>+IF(dwg!I106="","",IF(dwg!$E106-dwg!I106-200&lt;=0,0,10*ROUND((dwg!$E106-dwg!I106-200)/10,0)))</f>
        <v>160</v>
      </c>
      <c r="I106" s="106">
        <f>+IF(dwg!J106="","",IF(dwg!$E106-dwg!J106-200&lt;=0,0,10*ROUND((dwg!$E106-dwg!J106-200)/10,0)))</f>
        <v>120</v>
      </c>
      <c r="J106" s="96" t="str">
        <f>+IF(dwg!K106="","",IF(dwg!$E106-dwg!K106-200&lt;=0,0,10*ROUND((dwg!$E106-dwg!K106-200)/10,0)))</f>
        <v/>
      </c>
      <c r="K106" s="96" t="str">
        <f>+IF(dwg!L106="","",IF(dwg!$E106-dwg!L106-200&lt;=0,0,10*ROUND((dwg!$E106-dwg!L106-200)/10,0)))</f>
        <v/>
      </c>
      <c r="L106" s="96" t="str">
        <f>+IF(dwg!M106="","",IF(dwg!$E106-dwg!M106-200&lt;=0,0,10*ROUND((dwg!$E106-dwg!M106-200)/10,0)))</f>
        <v/>
      </c>
      <c r="M106" s="96" t="str">
        <f>+IF(dwg!N106="","",IF(dwg!$E106-dwg!N106-200&lt;=0,0,10*ROUND((dwg!$E106-dwg!N106-200)/10,0)))</f>
        <v/>
      </c>
      <c r="N106" s="96" t="str">
        <f>+IF(dwg!O106="","",IF(dwg!$E106-dwg!O106-200&lt;=0,0,10*ROUND((dwg!$E106-dwg!O106-200)/10,0)))</f>
        <v/>
      </c>
      <c r="O106" s="96" t="str">
        <f>+IF(dwg!P106="","",IF(dwg!$E106-dwg!P106-200&lt;=0,0,10*ROUND((dwg!$E106-dwg!P106-200)/10,0)))</f>
        <v/>
      </c>
      <c r="P106" s="96" t="str">
        <f>+IF(dwg!Q106="","",IF(dwg!$E106-dwg!Q106-200&lt;=0,0,10*ROUND((dwg!$E106-dwg!Q106-200)/10,0)))</f>
        <v/>
      </c>
      <c r="Q106" s="96" t="str">
        <f>+IF(dwg!R106="","",IF(dwg!$E106-dwg!R106-200&lt;=0,0,10*ROUND((dwg!$E106-dwg!R106-200)/10,0)))</f>
        <v/>
      </c>
      <c r="R106" s="96" t="str">
        <f>+IF(dwg!S106="","",IF(dwg!$E106-dwg!S106-200&lt;=0,0,10*ROUND((dwg!$E106-dwg!S106-200)/10,0)))</f>
        <v/>
      </c>
      <c r="S106" s="102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9">
        <f t="shared" si="1"/>
        <v>730</v>
      </c>
    </row>
    <row r="107" ht="12.75" customHeight="1">
      <c r="A107" s="96">
        <v>806.0</v>
      </c>
      <c r="B107" s="97" t="s">
        <v>10</v>
      </c>
      <c r="C107" s="100" t="s">
        <v>6</v>
      </c>
      <c r="D107" s="96"/>
      <c r="E107" s="106">
        <f>+IF(dwg!F107="","",IF(dwg!$E107-dwg!F107-200&lt;=0,0,10*ROUND((dwg!$E107-dwg!F107-200)/10,0)))</f>
        <v>0</v>
      </c>
      <c r="F107" s="106">
        <f>+IF(dwg!G107="","",IF(dwg!$E107-dwg!G107-200&lt;=0,0,10*ROUND((dwg!$E107-dwg!G107-200)/10,0)))</f>
        <v>0</v>
      </c>
      <c r="G107" s="106">
        <f>+IF(dwg!H107="","",IF(dwg!$E107-dwg!H107-200&lt;=0,0,10*ROUND((dwg!$E107-dwg!H107-200)/10,0)))</f>
        <v>220</v>
      </c>
      <c r="H107" s="106">
        <f>+IF(dwg!I107="","",IF(dwg!$E107-dwg!I107-200&lt;=0,0,10*ROUND((dwg!$E107-dwg!I107-200)/10,0)))</f>
        <v>90</v>
      </c>
      <c r="I107" s="106">
        <f>+IF(dwg!J107="","",IF(dwg!$E107-dwg!J107-200&lt;=0,0,10*ROUND((dwg!$E107-dwg!J107-200)/10,0)))</f>
        <v>90</v>
      </c>
      <c r="J107" s="96">
        <f>+IF(dwg!K107="","",IF(trans!J107-100&lt;=0,0,10*ROUND((trans!J107-100)/10,0)))</f>
        <v>0</v>
      </c>
      <c r="K107" s="96">
        <f>+IF(dwg!L107="","",IF(trans!K107-100&lt;=0,0,10*ROUND((trans!K107-100)/10,0)))</f>
        <v>50</v>
      </c>
      <c r="L107" s="96">
        <f>+IF(dwg!M107="","",IF(trans!L107-100&lt;=0,0,10*ROUND((trans!L107-100)/10,0)))</f>
        <v>60</v>
      </c>
      <c r="M107" s="96">
        <f>+IF(dwg!N107="","",IF(trans!M107-100&lt;=0,0,10*ROUND((trans!M107-100)/10,0)))</f>
        <v>120</v>
      </c>
      <c r="N107" s="96">
        <f>+IF(dwg!O107="","",IF(trans!N107-100&lt;=0,0,10*ROUND((trans!N107-100)/10,0)))</f>
        <v>0</v>
      </c>
      <c r="O107" s="96">
        <f>+IF(dwg!P107="","",IF(trans!O107-100&lt;=0,0,10*ROUND((trans!O107-100)/10,0)))</f>
        <v>220</v>
      </c>
      <c r="P107" s="96">
        <f>+IF(dwg!Q107="","",IF(trans!P107-100&lt;=0,0,10*ROUND((trans!P107-100)/10,0)))</f>
        <v>170</v>
      </c>
      <c r="Q107" s="96">
        <f>+IF(dwg!R107="","",IF(trans!Q107-100&lt;=0,0,10*ROUND((trans!Q107-100)/10,0)))</f>
        <v>70</v>
      </c>
      <c r="R107" s="96">
        <f>+IF(dwg!S107="","",IF(trans!R107-100&lt;=0,0,10*ROUND((trans!R107-100)/10,0)))</f>
        <v>30</v>
      </c>
      <c r="S107" s="102">
        <f>+IF(dwg!T107="","",IF(trans!S107-200&lt;=0,0,10*ROUND((trans!S107-200)/10,0)))</f>
        <v>0</v>
      </c>
      <c r="T107" s="96">
        <f>+IF(dwg!U107="","",IF(trans!T107-200&lt;=0,0,10*ROUND((trans!T107-200)/10,0)))</f>
        <v>0</v>
      </c>
      <c r="U107" s="96">
        <f>+IF(dwg!V107="","",IF(trans!U107-200&lt;=0,0,10*ROUND((trans!U107-200)/10,0)))</f>
        <v>20</v>
      </c>
      <c r="V107" s="96">
        <f>+IF(dwg!W107="","",IF(trans!V107-200&lt;=0,0,10*ROUND((trans!V107-200)/10,0)))</f>
        <v>30</v>
      </c>
      <c r="W107" s="96">
        <f>+IF(dwg!X107="","",IF(trans!W107-200&lt;=0,0,10*ROUND((trans!W107-200)/10,0)))</f>
        <v>0</v>
      </c>
      <c r="X107" s="96">
        <f>+IF(dwg!Y107="","",IF(trans!X107-200&lt;=0,0,10*ROUND((trans!X107-200)/10,0)))</f>
        <v>0</v>
      </c>
      <c r="Y107" s="96">
        <f>+IF(dwg!Z107="","",IF(trans!Y107-200&lt;=0,0,10*ROUND((trans!Y107-200)/10,0)))</f>
        <v>0</v>
      </c>
      <c r="Z107" s="96">
        <f>+IF(dwg!AA107="","",IF(trans!Z107-200&lt;=0,0,10*ROUND((trans!Z107-200)/10,0)))</f>
        <v>0</v>
      </c>
      <c r="AA107" s="96">
        <f>+IF(dwg!AB107="","",IF(trans!AA107-200&lt;=0,0,10*ROUND((trans!AA107-200)/10,0)))</f>
        <v>0</v>
      </c>
      <c r="AB107" s="96">
        <f>+IF(dwg!AC107="","",IF(trans!AB107-200&lt;=0,0,10*ROUND((trans!AB107-200)/10,0)))</f>
        <v>0</v>
      </c>
      <c r="AC107" s="96">
        <f>+IF(dwg!AD107="","",IF(trans!AC107-200&lt;=0,0,10*ROUND((trans!AC107-200)/10,0)))</f>
        <v>0</v>
      </c>
      <c r="AD107" s="96">
        <f>+IF(dwg!AE107="","",IF(trans!AD107-200&lt;=0,0,10*ROUND((trans!AD107-200)/10,0)))</f>
        <v>0</v>
      </c>
      <c r="AE107" s="96">
        <f>+IF(dwg!AF107="","",IF(trans!AE107-200&lt;=0,0,10*ROUND((trans!AE107-200)/10,0)))</f>
        <v>0</v>
      </c>
      <c r="AF107" s="96">
        <f>+IF(dwg!AG107="","",IF(trans!AF107-200&lt;=0,0,10*ROUND((trans!AF107-200)/10,0)))</f>
        <v>0</v>
      </c>
      <c r="AG107" s="99">
        <f t="shared" si="1"/>
        <v>1170</v>
      </c>
    </row>
    <row r="108" ht="12.75" customHeight="1">
      <c r="A108" s="96">
        <v>807.0</v>
      </c>
      <c r="B108" s="97" t="s">
        <v>10</v>
      </c>
      <c r="C108" s="96" t="s">
        <v>419</v>
      </c>
      <c r="D108" s="96"/>
      <c r="E108" s="106">
        <f>+IF(dwg!F108="","",IF(dwg!$E108-dwg!F108-200&lt;=0,0,10*ROUND((dwg!$E108-dwg!F108-200)/10,0)))</f>
        <v>0</v>
      </c>
      <c r="F108" s="106">
        <f>+IF(dwg!G108="","",IF(dwg!$E108-dwg!G108-200&lt;=0,0,10*ROUND((dwg!$E108-dwg!G108-200)/10,0)))</f>
        <v>0</v>
      </c>
      <c r="G108" s="106">
        <f>+IF(dwg!H108="","",IF(dwg!$E108-dwg!H108-200&lt;=0,0,10*ROUND((dwg!$E108-dwg!H108-200)/10,0)))</f>
        <v>10</v>
      </c>
      <c r="H108" s="106">
        <f>+IF(dwg!I108="","",IF(dwg!$E108-dwg!I108-200&lt;=0,0,10*ROUND((dwg!$E108-dwg!I108-200)/10,0)))</f>
        <v>50</v>
      </c>
      <c r="I108" s="106">
        <f>+IF(dwg!J108="","",IF(dwg!$E108-dwg!J108-200&lt;=0,0,10*ROUND((dwg!$E108-dwg!J108-200)/10,0)))</f>
        <v>40</v>
      </c>
      <c r="J108" s="96" t="str">
        <f>+IF(dwg!K108="","",IF(dwg!$E108-dwg!K108-200&lt;=0,0,10*ROUND((dwg!$E108-dwg!K108-200)/10,0)))</f>
        <v/>
      </c>
      <c r="K108" s="96" t="str">
        <f>+IF(dwg!L108="","",IF(dwg!$E108-dwg!L108-200&lt;=0,0,10*ROUND((dwg!$E108-dwg!L108-200)/10,0)))</f>
        <v/>
      </c>
      <c r="L108" s="96" t="str">
        <f>+IF(dwg!M108="","",IF(dwg!$E108-dwg!M108-200&lt;=0,0,10*ROUND((dwg!$E108-dwg!M108-200)/10,0)))</f>
        <v/>
      </c>
      <c r="M108" s="96" t="str">
        <f>+IF(dwg!N108="","",IF(dwg!$E108-dwg!N108-200&lt;=0,0,10*ROUND((dwg!$E108-dwg!N108-200)/10,0)))</f>
        <v/>
      </c>
      <c r="N108" s="96" t="str">
        <f>+IF(dwg!O108="","",IF(dwg!$E108-dwg!O108-200&lt;=0,0,10*ROUND((dwg!$E108-dwg!O108-200)/10,0)))</f>
        <v/>
      </c>
      <c r="O108" s="96" t="str">
        <f>+IF(dwg!P108="","",IF(dwg!$E108-dwg!P108-200&lt;=0,0,10*ROUND((dwg!$E108-dwg!P108-200)/10,0)))</f>
        <v/>
      </c>
      <c r="P108" s="96" t="str">
        <f>+IF(dwg!Q108="","",IF(dwg!$E108-dwg!Q108-200&lt;=0,0,10*ROUND((dwg!$E108-dwg!Q108-200)/10,0)))</f>
        <v/>
      </c>
      <c r="Q108" s="96" t="str">
        <f>+IF(dwg!R108="","",IF(dwg!$E108-dwg!R108-200&lt;=0,0,10*ROUND((dwg!$E108-dwg!R108-200)/10,0)))</f>
        <v/>
      </c>
      <c r="R108" s="96" t="str">
        <f>+IF(dwg!S108="","",IF(dwg!$E108-dwg!S108-200&lt;=0,0,10*ROUND((dwg!$E108-dwg!S108-200)/10,0)))</f>
        <v/>
      </c>
      <c r="S108" s="102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9">
        <f t="shared" si="1"/>
        <v>100</v>
      </c>
    </row>
    <row r="109" ht="12.75" customHeight="1">
      <c r="A109" s="96">
        <v>808.0</v>
      </c>
      <c r="B109" s="97" t="s">
        <v>10</v>
      </c>
      <c r="C109" s="98" t="s">
        <v>29</v>
      </c>
      <c r="D109" s="96"/>
      <c r="E109" s="106">
        <f>+IF(dwg!F109="","",IF(dwg!$E109-dwg!F109-200&lt;=0,0,10*ROUND((dwg!$E109-dwg!F109-200)/10,0)))</f>
        <v>0</v>
      </c>
      <c r="F109" s="106">
        <f>+IF(dwg!G109="","",IF(dwg!$E109-dwg!G109-200&lt;=0,0,10*ROUND((dwg!$E109-dwg!G109-200)/10,0)))</f>
        <v>0</v>
      </c>
      <c r="G109" s="106">
        <f>+IF(dwg!H109="","",IF(dwg!$E109-dwg!H109-200&lt;=0,0,10*ROUND((dwg!$E109-dwg!H109-200)/10,0)))</f>
        <v>140</v>
      </c>
      <c r="H109" s="106">
        <f>+IF(dwg!I109="","",IF(dwg!$E109-dwg!I109-200&lt;=0,0,10*ROUND((dwg!$E109-dwg!I109-200)/10,0)))</f>
        <v>80</v>
      </c>
      <c r="I109" s="106">
        <f>+IF(dwg!J109="","",IF(dwg!$E109-dwg!J109-200&lt;=0,0,10*ROUND((dwg!$E109-dwg!J109-200)/10,0)))</f>
        <v>70</v>
      </c>
      <c r="J109" s="96">
        <f>+IF(dwg!K109="","",IF(dwg!$E109-dwg!K109-200&lt;=0,0,10*ROUND((dwg!$E109-dwg!K109-200)/10,0)))</f>
        <v>80</v>
      </c>
      <c r="K109" s="96">
        <f>+IF(dwg!L109="","",IF(dwg!$E109-dwg!L109-200&lt;=0,0,10*ROUND((dwg!$E109-dwg!L109-200)/10,0)))</f>
        <v>130</v>
      </c>
      <c r="L109" s="96">
        <f>+IF(dwg!M109="","",IF(dwg!$E109-dwg!M109-200&lt;=0,0,10*ROUND((dwg!$E109-dwg!M109-200)/10,0)))</f>
        <v>140</v>
      </c>
      <c r="M109" s="96">
        <f>+IF(dwg!N109="","",IF(dwg!$E109-dwg!N109-200&lt;=0,0,10*ROUND((dwg!$E109-dwg!N109-200)/10,0)))</f>
        <v>240</v>
      </c>
      <c r="N109" s="96">
        <f>+IF(dwg!O109="","",IF(dwg!$E109-dwg!O109-200&lt;=0,0,10*ROUND((dwg!$E109-dwg!O109-200)/10,0)))</f>
        <v>80</v>
      </c>
      <c r="O109" s="96">
        <f>+IF(dwg!P109="","",IF(dwg!$E109-dwg!P109-200&lt;=0,0,10*ROUND((dwg!$E109-dwg!P109-200)/10,0)))</f>
        <v>390</v>
      </c>
      <c r="P109" s="96">
        <f>+IF(dwg!Q109="","",IF(dwg!$E109-dwg!Q109-200&lt;=0,0,10*ROUND((dwg!$E109-dwg!Q109-200)/10,0)))</f>
        <v>400</v>
      </c>
      <c r="Q109" s="96">
        <f>+IF(dwg!R109="","",IF(dwg!$E109-dwg!R109-200&lt;=0,0,10*ROUND((dwg!$E109-dwg!R109-200)/10,0)))</f>
        <v>210</v>
      </c>
      <c r="R109" s="96">
        <f>+IF(dwg!S109="","",IF(dwg!$E109-dwg!S109-200&lt;=0,0,10*ROUND((dwg!$E109-dwg!S109-200)/10,0)))</f>
        <v>180</v>
      </c>
      <c r="S109" s="102">
        <f>+IF(dwg!T109="","",IF(dwg!$E109-dwg!T109-200&lt;=0,0,10*ROUND((dwg!$E109-dwg!T109-200)/10,0)))</f>
        <v>190</v>
      </c>
      <c r="T109" s="96">
        <f>+IF(dwg!U109="","",IF(dwg!$E109-dwg!U109-200&lt;=0,0,10*ROUND((dwg!$E109-dwg!U109-200)/10,0)))</f>
        <v>230</v>
      </c>
      <c r="U109" s="96">
        <f>+IF(dwg!V109="","",IF(dwg!$E109-dwg!V109-200&lt;=0,0,10*ROUND((dwg!$E109-dwg!V109-200)/10,0)))</f>
        <v>390</v>
      </c>
      <c r="V109" s="96">
        <f>+IF(dwg!W109="","",IF(dwg!$E109-dwg!W109-200&lt;=0,0,10*ROUND((dwg!$E109-dwg!W109-200)/10,0)))</f>
        <v>450</v>
      </c>
      <c r="W109" s="96">
        <f>+IF(dwg!X109="","",IF(dwg!$E109-dwg!X109-200&lt;=0,0,10*ROUND((dwg!$E109-dwg!X109-200)/10,0)))</f>
        <v>170</v>
      </c>
      <c r="X109" s="96">
        <f>+IF(dwg!Y109="","",IF(dwg!$E109-dwg!Y109-200&lt;=0,0,10*ROUND((dwg!$E109-dwg!Y109-200)/10,0)))</f>
        <v>140</v>
      </c>
      <c r="Y109" s="96">
        <f>+IF(dwg!Z109="","",IF(dwg!$E109-dwg!Z109-200&lt;=0,0,10*ROUND((dwg!$E109-dwg!Z109-200)/10,0)))</f>
        <v>240</v>
      </c>
      <c r="Z109" s="96">
        <f>+IF(dwg!AA109="","",IF(dwg!$E109-dwg!AA109-200&lt;=0,0,10*ROUND((dwg!$E109-dwg!AA109-200)/10,0)))</f>
        <v>140</v>
      </c>
      <c r="AA109" s="96">
        <f>+IF(dwg!AB109="","",IF(dwg!$E109-dwg!AB109-200&lt;=0,0,10*ROUND((dwg!$E109-dwg!AB109-200)/10,0)))</f>
        <v>120</v>
      </c>
      <c r="AB109" s="96">
        <f>+IF(dwg!AC109="","",IF(dwg!$E109-dwg!AC109-200&lt;=0,0,10*ROUND((dwg!$E109-dwg!AC109-200)/10,0)))</f>
        <v>160</v>
      </c>
      <c r="AC109" s="96">
        <f>+IF(dwg!AD109="","",IF(dwg!$E109-dwg!AD109-200&lt;=0,0,10*ROUND((dwg!$E109-dwg!AD109-200)/10,0)))</f>
        <v>210</v>
      </c>
      <c r="AD109" s="96">
        <f>+IF(dwg!AE109="","",IF(dwg!$E109-dwg!AE109-200&lt;=0,0,10*ROUND((dwg!$E109-dwg!AE109-200)/10,0)))</f>
        <v>160</v>
      </c>
      <c r="AE109" s="96">
        <f>+IF(dwg!AF109="","",IF(dwg!$E109-dwg!AF109-200&lt;=0,0,10*ROUND((dwg!$E109-dwg!AF109-200)/10,0)))</f>
        <v>460</v>
      </c>
      <c r="AF109" s="96">
        <f>+IF(dwg!AG109="","",IF(dwg!$E109-dwg!AG109-200&lt;=0,0,10*ROUND((dwg!$E109-dwg!AG109-200)/10,0)))</f>
        <v>280</v>
      </c>
      <c r="AG109" s="99">
        <f t="shared" si="1"/>
        <v>5480</v>
      </c>
    </row>
    <row r="110" ht="12.75" customHeight="1">
      <c r="A110" s="96">
        <v>809.0</v>
      </c>
      <c r="B110" s="97" t="s">
        <v>10</v>
      </c>
      <c r="C110" s="98" t="s">
        <v>29</v>
      </c>
      <c r="D110" s="96"/>
      <c r="E110" s="106">
        <f>+IF(dwg!F110="","",IF(dwg!$E110-dwg!F110-200&lt;=0,0,10*ROUND((dwg!$E110-dwg!F110-200)/10,0)))</f>
        <v>0</v>
      </c>
      <c r="F110" s="106">
        <f>+IF(dwg!G110="","",IF(dwg!$E110-dwg!G110-200&lt;=0,0,10*ROUND((dwg!$E110-dwg!G110-200)/10,0)))</f>
        <v>0</v>
      </c>
      <c r="G110" s="106">
        <f>+IF(dwg!H110="","",IF(dwg!$E110-dwg!H110-200&lt;=0,0,10*ROUND((dwg!$E110-dwg!H110-200)/10,0)))</f>
        <v>200</v>
      </c>
      <c r="H110" s="106">
        <f>+IF(dwg!I110="","",IF(dwg!$E110-dwg!I110-200&lt;=0,0,10*ROUND((dwg!$E110-dwg!I110-200)/10,0)))</f>
        <v>80</v>
      </c>
      <c r="I110" s="106">
        <f>+IF(dwg!J110="","",IF(dwg!$E110-dwg!J110-200&lt;=0,0,10*ROUND((dwg!$E110-dwg!J110-200)/10,0)))</f>
        <v>70</v>
      </c>
      <c r="J110" s="96">
        <f>+IF(dwg!K110="","",IF(dwg!$E110-dwg!K110-200&lt;=0,0,10*ROUND((dwg!$E110-dwg!K110-200)/10,0)))</f>
        <v>70</v>
      </c>
      <c r="K110" s="96">
        <f>+IF(dwg!L110="","",IF(dwg!$E110-dwg!L110-200&lt;=0,0,10*ROUND((dwg!$E110-dwg!L110-200)/10,0)))</f>
        <v>120</v>
      </c>
      <c r="L110" s="96">
        <f>+IF(dwg!M110="","",IF(dwg!$E110-dwg!M110-200&lt;=0,0,10*ROUND((dwg!$E110-dwg!M110-200)/10,0)))</f>
        <v>170</v>
      </c>
      <c r="M110" s="96">
        <f>+IF(dwg!N110="","",IF(dwg!$E110-dwg!N110-200&lt;=0,0,10*ROUND((dwg!$E110-dwg!N110-200)/10,0)))</f>
        <v>320</v>
      </c>
      <c r="N110" s="96">
        <f>+IF(dwg!O110="","",IF(dwg!$E110-dwg!O110-200&lt;=0,0,10*ROUND((dwg!$E110-dwg!O110-200)/10,0)))</f>
        <v>90</v>
      </c>
      <c r="O110" s="96">
        <f>+IF(dwg!P110="","",IF(dwg!$E110-dwg!P110-200&lt;=0,0,10*ROUND((dwg!$E110-dwg!P110-200)/10,0)))</f>
        <v>360</v>
      </c>
      <c r="P110" s="96">
        <f>+IF(dwg!Q110="","",IF(dwg!$E110-dwg!Q110-200&lt;=0,0,10*ROUND((dwg!$E110-dwg!Q110-200)/10,0)))</f>
        <v>390</v>
      </c>
      <c r="Q110" s="96">
        <f>+IF(dwg!R110="","",IF(dwg!$E110-dwg!R110-200&lt;=0,0,10*ROUND((dwg!$E110-dwg!R110-200)/10,0)))</f>
        <v>230</v>
      </c>
      <c r="R110" s="96">
        <f>+IF(dwg!S110="","",IF(dwg!$E110-dwg!S110-200&lt;=0,0,10*ROUND((dwg!$E110-dwg!S110-200)/10,0)))</f>
        <v>170</v>
      </c>
      <c r="S110" s="102">
        <f>+IF(dwg!T110="","",IF(dwg!$E110-dwg!T110-200&lt;=0,0,10*ROUND((dwg!$E110-dwg!T110-200)/10,0)))</f>
        <v>160</v>
      </c>
      <c r="T110" s="96">
        <f>+IF(dwg!U110="","",IF(dwg!$E110-dwg!U110-200&lt;=0,0,10*ROUND((dwg!$E110-dwg!U110-200)/10,0)))</f>
        <v>270</v>
      </c>
      <c r="U110" s="96">
        <f>+IF(dwg!V110="","",IF(dwg!$E110-dwg!V110-200&lt;=0,0,10*ROUND((dwg!$E110-dwg!V110-200)/10,0)))</f>
        <v>490</v>
      </c>
      <c r="V110" s="96">
        <f>+IF(dwg!W110="","",IF(dwg!$E110-dwg!W110-200&lt;=0,0,10*ROUND((dwg!$E110-dwg!W110-200)/10,0)))</f>
        <v>520</v>
      </c>
      <c r="W110" s="96">
        <f>+IF(dwg!X110="","",IF(dwg!$E110-dwg!X110-200&lt;=0,0,10*ROUND((dwg!$E110-dwg!X110-200)/10,0)))</f>
        <v>140</v>
      </c>
      <c r="X110" s="96">
        <f>+IF(dwg!Y110="","",IF(dwg!$E110-dwg!Y110-200&lt;=0,0,10*ROUND((dwg!$E110-dwg!Y110-200)/10,0)))</f>
        <v>120</v>
      </c>
      <c r="Y110" s="96">
        <f>+IF(dwg!Z110="","",IF(dwg!$E110-dwg!Z110-200&lt;=0,0,10*ROUND((dwg!$E110-dwg!Z110-200)/10,0)))</f>
        <v>230</v>
      </c>
      <c r="Z110" s="96">
        <f>+IF(dwg!AA110="","",IF(dwg!$E110-dwg!AA110-200&lt;=0,0,10*ROUND((dwg!$E110-dwg!AA110-200)/10,0)))</f>
        <v>90</v>
      </c>
      <c r="AA110" s="96">
        <f>+IF(dwg!AB110="","",IF(dwg!$E110-dwg!AB110-200&lt;=0,0,10*ROUND((dwg!$E110-dwg!AB110-200)/10,0)))</f>
        <v>100</v>
      </c>
      <c r="AB110" s="96">
        <f>+IF(dwg!AC110="","",IF(dwg!$E110-dwg!AC110-200&lt;=0,0,10*ROUND((dwg!$E110-dwg!AC110-200)/10,0)))</f>
        <v>140</v>
      </c>
      <c r="AC110" s="96">
        <f>+IF(dwg!AD110="","",IF(dwg!$E110-dwg!AD110-200&lt;=0,0,10*ROUND((dwg!$E110-dwg!AD110-200)/10,0)))</f>
        <v>140</v>
      </c>
      <c r="AD110" s="96">
        <f>+IF(dwg!AE110="","",IF(dwg!$E110-dwg!AE110-200&lt;=0,0,10*ROUND((dwg!$E110-dwg!AE110-200)/10,0)))</f>
        <v>90</v>
      </c>
      <c r="AE110" s="96">
        <f>+IF(dwg!AF110="","",IF(dwg!$E110-dwg!AF110-200&lt;=0,0,10*ROUND((dwg!$E110-dwg!AF110-200)/10,0)))</f>
        <v>250</v>
      </c>
      <c r="AF110" s="96">
        <f>+IF(dwg!AG110="","",IF(dwg!$E110-dwg!AG110-200&lt;=0,0,10*ROUND((dwg!$E110-dwg!AG110-200)/10,0)))</f>
        <v>200</v>
      </c>
      <c r="AG110" s="99">
        <f t="shared" si="1"/>
        <v>5210</v>
      </c>
    </row>
    <row r="111" ht="12.75" customHeight="1">
      <c r="A111" s="96">
        <v>810.0</v>
      </c>
      <c r="B111" s="97" t="s">
        <v>10</v>
      </c>
      <c r="C111" s="98" t="s">
        <v>29</v>
      </c>
      <c r="D111" s="96"/>
      <c r="E111" s="106">
        <f>+IF(dwg!F111="","",IF(dwg!$E111-dwg!F111-200&lt;=0,0,10*ROUND((dwg!$E111-dwg!F111-200)/10,0)))</f>
        <v>0</v>
      </c>
      <c r="F111" s="106">
        <f>+IF(dwg!G111="","",IF(dwg!$E111-dwg!G111-200&lt;=0,0,10*ROUND((dwg!$E111-dwg!G111-200)/10,0)))</f>
        <v>0</v>
      </c>
      <c r="G111" s="106">
        <f>+IF(dwg!H111="","",IF(dwg!$E111-dwg!H111-200&lt;=0,0,10*ROUND((dwg!$E111-dwg!H111-200)/10,0)))</f>
        <v>140</v>
      </c>
      <c r="H111" s="106">
        <f>+IF(dwg!I111="","",IF(dwg!$E111-dwg!I111-200&lt;=0,0,10*ROUND((dwg!$E111-dwg!I111-200)/10,0)))</f>
        <v>80</v>
      </c>
      <c r="I111" s="106">
        <f>+IF(dwg!J111="","",IF(dwg!$E111-dwg!J111-200&lt;=0,0,10*ROUND((dwg!$E111-dwg!J111-200)/10,0)))</f>
        <v>50</v>
      </c>
      <c r="J111" s="96">
        <f>+IF(dwg!K111="","",IF(dwg!$E111-dwg!K111-200&lt;=0,0,10*ROUND((dwg!$E111-dwg!K111-200)/10,0)))</f>
        <v>60</v>
      </c>
      <c r="K111" s="96">
        <f>+IF(dwg!L111="","",IF(dwg!$E111-dwg!L111-200&lt;=0,0,10*ROUND((dwg!$E111-dwg!L111-200)/10,0)))</f>
        <v>130</v>
      </c>
      <c r="L111" s="96">
        <f>+IF(dwg!M111="","",IF(dwg!$E111-dwg!M111-200&lt;=0,0,10*ROUND((dwg!$E111-dwg!M111-200)/10,0)))</f>
        <v>150</v>
      </c>
      <c r="M111" s="96">
        <f>+IF(dwg!N111="","",IF(dwg!$E111-dwg!N111-200&lt;=0,0,10*ROUND((dwg!$E111-dwg!N111-200)/10,0)))</f>
        <v>260</v>
      </c>
      <c r="N111" s="96">
        <f>+IF(dwg!O111="","",IF(dwg!$E111-dwg!O111-200&lt;=0,0,10*ROUND((dwg!$E111-dwg!O111-200)/10,0)))</f>
        <v>120</v>
      </c>
      <c r="O111" s="96">
        <f>+IF(dwg!P111="","",IF(dwg!$E111-dwg!P111-200&lt;=0,0,10*ROUND((dwg!$E111-dwg!P111-200)/10,0)))</f>
        <v>540</v>
      </c>
      <c r="P111" s="96">
        <f>+IF(dwg!Q111="","",IF(dwg!$E111-dwg!Q111-200&lt;=0,0,10*ROUND((dwg!$E111-dwg!Q111-200)/10,0)))</f>
        <v>580</v>
      </c>
      <c r="Q111" s="96">
        <f>+IF(dwg!R111="","",IF(dwg!$E111-dwg!R111-200&lt;=0,0,10*ROUND((dwg!$E111-dwg!R111-200)/10,0)))</f>
        <v>350</v>
      </c>
      <c r="R111" s="96">
        <f>+IF(dwg!S111="","",IF(dwg!$E111-dwg!S111-200&lt;=0,0,10*ROUND((dwg!$E111-dwg!S111-200)/10,0)))</f>
        <v>310</v>
      </c>
      <c r="S111" s="102">
        <f>+IF(dwg!T111="","",IF(dwg!$E111-dwg!T111-200&lt;=0,0,10*ROUND((dwg!$E111-dwg!T111-200)/10,0)))</f>
        <v>240</v>
      </c>
      <c r="T111" s="96">
        <f>+IF(dwg!U111="","",IF(dwg!$E111-dwg!U111-200&lt;=0,0,10*ROUND((dwg!$E111-dwg!U111-200)/10,0)))</f>
        <v>370</v>
      </c>
      <c r="U111" s="96">
        <f>+IF(dwg!V111="","",IF(dwg!$E111-dwg!V111-200&lt;=0,0,10*ROUND((dwg!$E111-dwg!V111-200)/10,0)))</f>
        <v>630</v>
      </c>
      <c r="V111" s="96">
        <f>+IF(dwg!W111="","",IF(dwg!$E111-dwg!W111-200&lt;=0,0,10*ROUND((dwg!$E111-dwg!W111-200)/10,0)))</f>
        <v>790</v>
      </c>
      <c r="W111" s="96">
        <f>+IF(dwg!X111="","",IF(dwg!$E111-dwg!X111-200&lt;=0,0,10*ROUND((dwg!$E111-dwg!X111-200)/10,0)))</f>
        <v>260</v>
      </c>
      <c r="X111" s="96">
        <f>+IF(dwg!Y111="","",IF(dwg!$E111-dwg!Y111-200&lt;=0,0,10*ROUND((dwg!$E111-dwg!Y111-200)/10,0)))</f>
        <v>230</v>
      </c>
      <c r="Y111" s="96">
        <f>+IF(dwg!Z111="","",IF(dwg!$E111-dwg!Z111-200&lt;=0,0,10*ROUND((dwg!$E111-dwg!Z111-200)/10,0)))</f>
        <v>420</v>
      </c>
      <c r="Z111" s="96">
        <f>+IF(dwg!AA111="","",IF(dwg!$E111-dwg!AA111-200&lt;=0,0,10*ROUND((dwg!$E111-dwg!AA111-200)/10,0)))</f>
        <v>190</v>
      </c>
      <c r="AA111" s="96">
        <f>+IF(dwg!AB111="","",IF(dwg!$E111-dwg!AB111-200&lt;=0,0,10*ROUND((dwg!$E111-dwg!AB111-200)/10,0)))</f>
        <v>190</v>
      </c>
      <c r="AB111" s="96">
        <f>+IF(dwg!AC111="","",IF(dwg!$E111-dwg!AC111-200&lt;=0,0,10*ROUND((dwg!$E111-dwg!AC111-200)/10,0)))</f>
        <v>260</v>
      </c>
      <c r="AC111" s="96">
        <f>+IF(dwg!AD111="","",IF(dwg!$E111-dwg!AD111-200&lt;=0,0,10*ROUND((dwg!$E111-dwg!AD111-200)/10,0)))</f>
        <v>320</v>
      </c>
      <c r="AD111" s="96">
        <f>+IF(dwg!AE111="","",IF(dwg!$E111-dwg!AE111-200&lt;=0,0,10*ROUND((dwg!$E111-dwg!AE111-200)/10,0)))</f>
        <v>200</v>
      </c>
      <c r="AE111" s="96">
        <f>+IF(dwg!AF111="","",IF(dwg!$E111-dwg!AF111-200&lt;=0,0,10*ROUND((dwg!$E111-dwg!AF111-200)/10,0)))</f>
        <v>590</v>
      </c>
      <c r="AF111" s="96">
        <f>+IF(dwg!AG111="","",IF(dwg!$E111-dwg!AG111-200&lt;=0,0,10*ROUND((dwg!$E111-dwg!AG111-200)/10,0)))</f>
        <v>350</v>
      </c>
      <c r="AG111" s="99">
        <f t="shared" si="1"/>
        <v>7810</v>
      </c>
    </row>
    <row r="112" ht="12.75" customHeight="1">
      <c r="A112" s="96">
        <v>811.0</v>
      </c>
      <c r="B112" s="97" t="s">
        <v>10</v>
      </c>
      <c r="C112" s="102" t="s">
        <v>419</v>
      </c>
      <c r="D112" s="96"/>
      <c r="E112" s="106">
        <f>+IF(dwg!F112="","",IF(dwg!$E112-dwg!F112-200&lt;=0,0,10*ROUND((dwg!$E112-dwg!F112-200)/10,0)))</f>
        <v>0</v>
      </c>
      <c r="F112" s="106">
        <f>+IF(dwg!G112="","",IF(dwg!$E112-dwg!G112-200&lt;=0,0,10*ROUND((dwg!$E112-dwg!G112-200)/10,0)))</f>
        <v>0</v>
      </c>
      <c r="G112" s="106">
        <f>+IF(dwg!H112="","",IF(dwg!$E112-dwg!H112-200&lt;=0,0,10*ROUND((dwg!$E112-dwg!H112-200)/10,0)))</f>
        <v>160</v>
      </c>
      <c r="H112" s="106">
        <f>+IF(dwg!I112="","",IF(dwg!$E112-dwg!I112-200&lt;=0,0,10*ROUND((dwg!$E112-dwg!I112-200)/10,0)))</f>
        <v>90</v>
      </c>
      <c r="I112" s="106">
        <f>+IF(dwg!J112="","",IF(dwg!$E112-dwg!J112-200&lt;=0,0,10*ROUND((dwg!$E112-dwg!J112-200)/10,0)))</f>
        <v>60</v>
      </c>
      <c r="J112" s="96" t="str">
        <f>+IF(dwg!K112="","",IF(dwg!$E112-dwg!K112-200&lt;=0,0,10*ROUND((dwg!$E112-dwg!K112-200)/10,0)))</f>
        <v/>
      </c>
      <c r="K112" s="96" t="str">
        <f>+IF(dwg!L112="","",IF(dwg!$E112-dwg!L112-200&lt;=0,0,10*ROUND((dwg!$E112-dwg!L112-200)/10,0)))</f>
        <v/>
      </c>
      <c r="L112" s="96" t="str">
        <f>+IF(dwg!M112="","",IF(dwg!$E112-dwg!M112-200&lt;=0,0,10*ROUND((dwg!$E112-dwg!M112-200)/10,0)))</f>
        <v/>
      </c>
      <c r="M112" s="96" t="str">
        <f>+IF(dwg!N112="","",IF(dwg!$E112-dwg!N112-200&lt;=0,0,10*ROUND((dwg!$E112-dwg!N112-200)/10,0)))</f>
        <v/>
      </c>
      <c r="N112" s="96" t="str">
        <f>+IF(dwg!O112="","",IF(dwg!$E112-dwg!O112-200&lt;=0,0,10*ROUND((dwg!$E112-dwg!O112-200)/10,0)))</f>
        <v/>
      </c>
      <c r="O112" s="96" t="str">
        <f>+IF(dwg!P112="","",IF(dwg!$E112-dwg!P112-200&lt;=0,0,10*ROUND((dwg!$E112-dwg!P112-200)/10,0)))</f>
        <v/>
      </c>
      <c r="P112" s="96" t="str">
        <f>+IF(dwg!Q112="","",IF(dwg!$E112-dwg!Q112-200&lt;=0,0,10*ROUND((dwg!$E112-dwg!Q112-200)/10,0)))</f>
        <v/>
      </c>
      <c r="Q112" s="96" t="str">
        <f>+IF(dwg!R112="","",IF(dwg!$E112-dwg!R112-200&lt;=0,0,10*ROUND((dwg!$E112-dwg!R112-200)/10,0)))</f>
        <v/>
      </c>
      <c r="R112" s="96" t="str">
        <f>+IF(dwg!S112="","",IF(dwg!$E112-dwg!S112-200&lt;=0,0,10*ROUND((dwg!$E112-dwg!S112-200)/10,0)))</f>
        <v/>
      </c>
      <c r="S112" s="102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9">
        <f t="shared" si="1"/>
        <v>310</v>
      </c>
    </row>
    <row r="113" ht="12.75" customHeight="1">
      <c r="A113" s="96">
        <v>812.0</v>
      </c>
      <c r="B113" s="97" t="s">
        <v>10</v>
      </c>
      <c r="C113" s="96" t="s">
        <v>419</v>
      </c>
      <c r="D113" s="96"/>
      <c r="E113" s="106">
        <f>+IF(dwg!F113="","",IF(dwg!$E113-dwg!F113-200&lt;=0,0,10*ROUND((dwg!$E113-dwg!F113-200)/10,0)))</f>
        <v>0</v>
      </c>
      <c r="F113" s="106">
        <f>+IF(dwg!G113="","",IF(dwg!$E113-dwg!G113-200&lt;=0,0,10*ROUND((dwg!$E113-dwg!G113-200)/10,0)))</f>
        <v>20</v>
      </c>
      <c r="G113" s="106">
        <f>+IF(dwg!H113="","",IF(dwg!$E113-dwg!H113-200&lt;=0,0,10*ROUND((dwg!$E113-dwg!H113-200)/10,0)))</f>
        <v>220</v>
      </c>
      <c r="H113" s="106">
        <f>+IF(dwg!I113="","",IF(dwg!$E113-dwg!I113-200&lt;=0,0,10*ROUND((dwg!$E113-dwg!I113-200)/10,0)))</f>
        <v>100</v>
      </c>
      <c r="I113" s="106">
        <f>+IF(dwg!J113="","",IF(dwg!$E113-dwg!J113-200&lt;=0,0,10*ROUND((dwg!$E113-dwg!J113-200)/10,0)))</f>
        <v>70</v>
      </c>
      <c r="J113" s="96" t="str">
        <f>+IF(dwg!K113="","",IF(dwg!$E113-dwg!K113-200&lt;=0,0,10*ROUND((dwg!$E113-dwg!K113-200)/10,0)))</f>
        <v/>
      </c>
      <c r="K113" s="96" t="str">
        <f>+IF(dwg!L113="","",IF(dwg!$E113-dwg!L113-200&lt;=0,0,10*ROUND((dwg!$E113-dwg!L113-200)/10,0)))</f>
        <v/>
      </c>
      <c r="L113" s="96" t="str">
        <f>+IF(dwg!M113="","",IF(dwg!$E113-dwg!M113-200&lt;=0,0,10*ROUND((dwg!$E113-dwg!M113-200)/10,0)))</f>
        <v/>
      </c>
      <c r="M113" s="96" t="str">
        <f>+IF(dwg!N113="","",IF(dwg!$E113-dwg!N113-200&lt;=0,0,10*ROUND((dwg!$E113-dwg!N113-200)/10,0)))</f>
        <v/>
      </c>
      <c r="N113" s="96" t="str">
        <f>+IF(dwg!O113="","",IF(dwg!$E113-dwg!O113-200&lt;=0,0,10*ROUND((dwg!$E113-dwg!O113-200)/10,0)))</f>
        <v/>
      </c>
      <c r="O113" s="96" t="str">
        <f>+IF(dwg!P113="","",IF(dwg!$E113-dwg!P113-200&lt;=0,0,10*ROUND((dwg!$E113-dwg!P113-200)/10,0)))</f>
        <v/>
      </c>
      <c r="P113" s="96" t="str">
        <f>+IF(dwg!Q113="","",IF(dwg!$E113-dwg!Q113-200&lt;=0,0,10*ROUND((dwg!$E113-dwg!Q113-200)/10,0)))</f>
        <v/>
      </c>
      <c r="Q113" s="96" t="str">
        <f>+IF(dwg!R113="","",IF(dwg!$E113-dwg!R113-200&lt;=0,0,10*ROUND((dwg!$E113-dwg!R113-200)/10,0)))</f>
        <v/>
      </c>
      <c r="R113" s="96" t="str">
        <f>+IF(dwg!S113="","",IF(dwg!$E113-dwg!S113-200&lt;=0,0,10*ROUND((dwg!$E113-dwg!S113-200)/10,0)))</f>
        <v/>
      </c>
      <c r="S113" s="102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9">
        <f t="shared" si="1"/>
        <v>410</v>
      </c>
    </row>
    <row r="114" ht="12.75" customHeight="1">
      <c r="A114" s="96">
        <v>813.0</v>
      </c>
      <c r="B114" s="97" t="s">
        <v>10</v>
      </c>
      <c r="C114" s="96" t="s">
        <v>419</v>
      </c>
      <c r="D114" s="96"/>
      <c r="E114" s="106">
        <f>+IF(dwg!F114="","",IF(dwg!$E114-dwg!F114-200&lt;=0,0,10*ROUND((dwg!$E114-dwg!F114-200)/10,0)))</f>
        <v>0</v>
      </c>
      <c r="F114" s="106">
        <f>+IF(dwg!G114="","",IF(dwg!$E114-dwg!G114-200&lt;=0,0,10*ROUND((dwg!$E114-dwg!G114-200)/10,0)))</f>
        <v>0</v>
      </c>
      <c r="G114" s="106">
        <f>+IF(dwg!H114="","",IF(dwg!$E114-dwg!H114-200&lt;=0,0,10*ROUND((dwg!$E114-dwg!H114-200)/10,0)))</f>
        <v>190</v>
      </c>
      <c r="H114" s="106">
        <f>+IF(dwg!I114="","",IF(dwg!$E114-dwg!I114-200&lt;=0,0,10*ROUND((dwg!$E114-dwg!I114-200)/10,0)))</f>
        <v>90</v>
      </c>
      <c r="I114" s="106">
        <f>+IF(dwg!J114="","",IF(dwg!$E114-dwg!J114-200&lt;=0,0,10*ROUND((dwg!$E114-dwg!J114-200)/10,0)))</f>
        <v>70</v>
      </c>
      <c r="J114" s="96" t="str">
        <f>+IF(dwg!K114="","",IF(dwg!$E114-dwg!K114-200&lt;=0,0,10*ROUND((dwg!$E114-dwg!K114-200)/10,0)))</f>
        <v/>
      </c>
      <c r="K114" s="96" t="str">
        <f>+IF(dwg!L114="","",IF(dwg!$E114-dwg!L114-200&lt;=0,0,10*ROUND((dwg!$E114-dwg!L114-200)/10,0)))</f>
        <v/>
      </c>
      <c r="L114" s="96" t="str">
        <f>+IF(dwg!M114="","",IF(dwg!$E114-dwg!M114-200&lt;=0,0,10*ROUND((dwg!$E114-dwg!M114-200)/10,0)))</f>
        <v/>
      </c>
      <c r="M114" s="96" t="str">
        <f>+IF(dwg!N114="","",IF(dwg!$E114-dwg!N114-200&lt;=0,0,10*ROUND((dwg!$E114-dwg!N114-200)/10,0)))</f>
        <v/>
      </c>
      <c r="N114" s="96" t="str">
        <f>+IF(dwg!O114="","",IF(dwg!$E114-dwg!O114-200&lt;=0,0,10*ROUND((dwg!$E114-dwg!O114-200)/10,0)))</f>
        <v/>
      </c>
      <c r="O114" s="96" t="str">
        <f>+IF(dwg!P114="","",IF(dwg!$E114-dwg!P114-200&lt;=0,0,10*ROUND((dwg!$E114-dwg!P114-200)/10,0)))</f>
        <v/>
      </c>
      <c r="P114" s="96" t="str">
        <f>+IF(dwg!Q114="","",IF(dwg!$E114-dwg!Q114-200&lt;=0,0,10*ROUND((dwg!$E114-dwg!Q114-200)/10,0)))</f>
        <v/>
      </c>
      <c r="Q114" s="96" t="str">
        <f>+IF(dwg!R114="","",IF(dwg!$E114-dwg!R114-200&lt;=0,0,10*ROUND((dwg!$E114-dwg!R114-200)/10,0)))</f>
        <v/>
      </c>
      <c r="R114" s="96" t="str">
        <f>+IF(dwg!S114="","",IF(dwg!$E114-dwg!S114-200&lt;=0,0,10*ROUND((dwg!$E114-dwg!S114-200)/10,0)))</f>
        <v/>
      </c>
      <c r="S114" s="102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9">
        <f t="shared" si="1"/>
        <v>350</v>
      </c>
    </row>
    <row r="115" ht="12.75" customHeight="1">
      <c r="A115" s="96">
        <v>814.0</v>
      </c>
      <c r="B115" s="97" t="s">
        <v>10</v>
      </c>
      <c r="C115" s="100" t="s">
        <v>6</v>
      </c>
      <c r="D115" s="96"/>
      <c r="E115" s="106">
        <f>+IF(dwg!F115="","",IF(dwg!$E115-dwg!F115-200&lt;=0,0,10*ROUND((dwg!$E115-dwg!F115-200)/10,0)))</f>
        <v>0</v>
      </c>
      <c r="F115" s="106">
        <f>+IF(dwg!G115="","",IF(dwg!$E115-dwg!G115-200&lt;=0,0,10*ROUND((dwg!$E115-dwg!G115-200)/10,0)))</f>
        <v>0</v>
      </c>
      <c r="G115" s="106">
        <f>+IF(dwg!H115="","",IF(dwg!$E115-dwg!H115-200&lt;=0,0,10*ROUND((dwg!$E115-dwg!H115-200)/10,0)))</f>
        <v>140</v>
      </c>
      <c r="H115" s="106">
        <f>+IF(dwg!I115="","",IF(dwg!$E115-dwg!I115-200&lt;=0,0,10*ROUND((dwg!$E115-dwg!I115-200)/10,0)))</f>
        <v>80</v>
      </c>
      <c r="I115" s="106">
        <f>+IF(dwg!J115="","",IF(dwg!$E115-dwg!J115-200&lt;=0,0,10*ROUND((dwg!$E115-dwg!J115-200)/10,0)))</f>
        <v>60</v>
      </c>
      <c r="J115" s="96">
        <f>+IF(dwg!K115="","",IF(trans!J115-100&lt;=0,0,10*ROUND((trans!J115-100)/10,0)))</f>
        <v>0</v>
      </c>
      <c r="K115" s="96">
        <f>+IF(dwg!L115="","",IF(trans!K115-100&lt;=0,0,10*ROUND((trans!K115-100)/10,0)))</f>
        <v>50</v>
      </c>
      <c r="L115" s="96">
        <f>+IF(dwg!M115="","",IF(trans!L115-100&lt;=0,0,10*ROUND((trans!L115-100)/10,0)))</f>
        <v>40</v>
      </c>
      <c r="M115" s="96">
        <f>+IF(dwg!N115="","",IF(trans!M115-100&lt;=0,0,10*ROUND((trans!M115-100)/10,0)))</f>
        <v>90</v>
      </c>
      <c r="N115" s="96">
        <f>+IF(dwg!O115="","",IF(trans!N115-100&lt;=0,0,10*ROUND((trans!N115-100)/10,0)))</f>
        <v>0</v>
      </c>
      <c r="O115" s="96">
        <f>+IF(dwg!P115="","",IF(trans!O115-100&lt;=0,0,10*ROUND((trans!O115-100)/10,0)))</f>
        <v>190</v>
      </c>
      <c r="P115" s="96">
        <f>+IF(dwg!Q115="","",IF(trans!P115-100&lt;=0,0,10*ROUND((trans!P115-100)/10,0)))</f>
        <v>220</v>
      </c>
      <c r="Q115" s="96">
        <f>+IF(dwg!R115="","",IF(trans!Q115-100&lt;=0,0,10*ROUND((trans!Q115-100)/10,0)))</f>
        <v>80</v>
      </c>
      <c r="R115" s="96">
        <f>+IF(dwg!S115="","",IF(trans!R115-100&lt;=0,0,10*ROUND((trans!R115-100)/10,0)))</f>
        <v>40</v>
      </c>
      <c r="S115" s="102">
        <f>+IF(dwg!T115="","",IF(trans!S115-200&lt;=0,0,10*ROUND((trans!S115-200)/10,0)))</f>
        <v>0</v>
      </c>
      <c r="T115" s="96">
        <f>+IF(dwg!U115="","",IF(trans!T115-200&lt;=0,0,10*ROUND((trans!T115-200)/10,0)))</f>
        <v>0</v>
      </c>
      <c r="U115" s="96">
        <f>+IF(dwg!V115="","",IF(trans!U115-200&lt;=0,0,10*ROUND((trans!U115-200)/10,0)))</f>
        <v>60</v>
      </c>
      <c r="V115" s="96">
        <f>+IF(dwg!W115="","",IF(trans!V115-200&lt;=0,0,10*ROUND((trans!V115-200)/10,0)))</f>
        <v>130</v>
      </c>
      <c r="W115" s="96">
        <f>+IF(dwg!X115="","",IF(trans!W115-200&lt;=0,0,10*ROUND((trans!W115-200)/10,0)))</f>
        <v>0</v>
      </c>
      <c r="X115" s="96">
        <f>+IF(dwg!Y115="","",IF(trans!X115-200&lt;=0,0,10*ROUND((trans!X115-200)/10,0)))</f>
        <v>0</v>
      </c>
      <c r="Y115" s="96">
        <f>+IF(dwg!Z115="","",IF(trans!Y115-200&lt;=0,0,10*ROUND((trans!Y115-200)/10,0)))</f>
        <v>0</v>
      </c>
      <c r="Z115" s="96">
        <f>+IF(dwg!AA115="","",IF(trans!Z115-200&lt;=0,0,10*ROUND((trans!Z115-200)/10,0)))</f>
        <v>0</v>
      </c>
      <c r="AA115" s="96">
        <f>+IF(dwg!AB115="","",IF(trans!AA115-200&lt;=0,0,10*ROUND((trans!AA115-200)/10,0)))</f>
        <v>0</v>
      </c>
      <c r="AB115" s="96">
        <f>+IF(dwg!AC115="","",IF(trans!AB115-200&lt;=0,0,10*ROUND((trans!AB115-200)/10,0)))</f>
        <v>0</v>
      </c>
      <c r="AC115" s="96">
        <f>+IF(dwg!AD115="","",IF(trans!AC115-200&lt;=0,0,10*ROUND((trans!AC115-200)/10,0)))</f>
        <v>0</v>
      </c>
      <c r="AD115" s="96">
        <f>+IF(dwg!AE115="","",IF(trans!AD115-200&lt;=0,0,10*ROUND((trans!AD115-200)/10,0)))</f>
        <v>0</v>
      </c>
      <c r="AE115" s="96">
        <f>+IF(dwg!AF115="","",IF(trans!AE115-200&lt;=0,0,10*ROUND((trans!AE115-200)/10,0)))</f>
        <v>0</v>
      </c>
      <c r="AF115" s="96">
        <f>+IF(dwg!AG115="","",IF(trans!AF115-200&lt;=0,0,10*ROUND((trans!AF115-200)/10,0)))</f>
        <v>0</v>
      </c>
      <c r="AG115" s="99">
        <f t="shared" si="1"/>
        <v>1180</v>
      </c>
    </row>
    <row r="116" ht="12.75" customHeight="1">
      <c r="A116" s="96">
        <v>815.0</v>
      </c>
      <c r="B116" s="97" t="s">
        <v>10</v>
      </c>
      <c r="C116" s="100" t="s">
        <v>6</v>
      </c>
      <c r="D116" s="96"/>
      <c r="E116" s="106">
        <f>+IF(dwg!F116="","",IF(dwg!$E116-dwg!F116-200&lt;=0,0,10*ROUND((dwg!$E116-dwg!F116-200)/10,0)))</f>
        <v>0</v>
      </c>
      <c r="F116" s="106">
        <f>+IF(dwg!G116="","",IF(dwg!$E116-dwg!G116-200&lt;=0,0,10*ROUND((dwg!$E116-dwg!G116-200)/10,0)))</f>
        <v>20</v>
      </c>
      <c r="G116" s="106">
        <f>+IF(dwg!H116="","",IF(dwg!$E116-dwg!H116-200&lt;=0,0,10*ROUND((dwg!$E116-dwg!H116-200)/10,0)))</f>
        <v>270</v>
      </c>
      <c r="H116" s="106">
        <f>+IF(dwg!I116="","",IF(dwg!$E116-dwg!I116-200&lt;=0,0,10*ROUND((dwg!$E116-dwg!I116-200)/10,0)))</f>
        <v>150</v>
      </c>
      <c r="I116" s="106">
        <f>+IF(dwg!J116="","",IF(dwg!$E116-dwg!J116-200&lt;=0,0,10*ROUND((dwg!$E116-dwg!J116-200)/10,0)))</f>
        <v>100</v>
      </c>
      <c r="J116" s="96">
        <f>+IF(dwg!K116="","",IF(trans!J116-100&lt;=0,0,10*ROUND((trans!J116-100)/10,0)))</f>
        <v>0</v>
      </c>
      <c r="K116" s="96">
        <f>+IF(dwg!L116="","",IF(trans!K116-100&lt;=0,0,10*ROUND((trans!K116-100)/10,0)))</f>
        <v>120</v>
      </c>
      <c r="L116" s="96">
        <f>+IF(dwg!M116="","",IF(trans!L116-100&lt;=0,0,10*ROUND((trans!L116-100)/10,0)))</f>
        <v>100</v>
      </c>
      <c r="M116" s="96">
        <f>+IF(dwg!N116="","",IF(trans!M116-100&lt;=0,0,10*ROUND((trans!M116-100)/10,0)))</f>
        <v>180</v>
      </c>
      <c r="N116" s="96">
        <f>+IF(dwg!O116="","",IF(trans!N116-100&lt;=0,0,10*ROUND((trans!N116-100)/10,0)))</f>
        <v>50</v>
      </c>
      <c r="O116" s="96">
        <f>+IF(dwg!P116="","",IF(trans!O116-100&lt;=0,0,10*ROUND((trans!O116-100)/10,0)))</f>
        <v>520</v>
      </c>
      <c r="P116" s="96">
        <f>+IF(dwg!Q116="","",IF(trans!P116-100&lt;=0,0,10*ROUND((trans!P116-100)/10,0)))</f>
        <v>530</v>
      </c>
      <c r="Q116" s="96">
        <f>+IF(dwg!R116="","",IF(trans!Q116-100&lt;=0,0,10*ROUND((trans!Q116-100)/10,0)))</f>
        <v>270</v>
      </c>
      <c r="R116" s="96">
        <f>+IF(dwg!S116="","",IF(trans!R116-100&lt;=0,0,10*ROUND((trans!R116-100)/10,0)))</f>
        <v>190</v>
      </c>
      <c r="S116" s="102">
        <f>+IF(dwg!T116="","",IF(trans!S116-200&lt;=0,0,10*ROUND((trans!S116-200)/10,0)))</f>
        <v>40</v>
      </c>
      <c r="T116" s="96">
        <f>+IF(dwg!U116="","",IF(trans!T116-200&lt;=0,0,10*ROUND((trans!T116-200)/10,0)))</f>
        <v>120</v>
      </c>
      <c r="U116" s="96">
        <f>+IF(dwg!V116="","",IF(trans!U116-200&lt;=0,0,10*ROUND((trans!U116-200)/10,0)))</f>
        <v>190</v>
      </c>
      <c r="V116" s="96">
        <f>+IF(dwg!W116="","",IF(trans!V116-200&lt;=0,0,10*ROUND((trans!V116-200)/10,0)))</f>
        <v>180</v>
      </c>
      <c r="W116" s="96">
        <f>+IF(dwg!X116="","",IF(trans!W116-200&lt;=0,0,10*ROUND((trans!W116-200)/10,0)))</f>
        <v>0</v>
      </c>
      <c r="X116" s="96">
        <f>+IF(dwg!Y116="","",IF(trans!X116-200&lt;=0,0,10*ROUND((trans!X116-200)/10,0)))</f>
        <v>0</v>
      </c>
      <c r="Y116" s="96">
        <f>+IF(dwg!Z116="","",IF(trans!Y116-200&lt;=0,0,10*ROUND((trans!Y116-200)/10,0)))</f>
        <v>0</v>
      </c>
      <c r="Z116" s="96">
        <f>+IF(dwg!AA116="","",IF(trans!Z116-200&lt;=0,0,10*ROUND((trans!Z116-200)/10,0)))</f>
        <v>0</v>
      </c>
      <c r="AA116" s="96">
        <f>+IF(dwg!AB116="","",IF(trans!AA116-200&lt;=0,0,10*ROUND((trans!AA116-200)/10,0)))</f>
        <v>0</v>
      </c>
      <c r="AB116" s="96">
        <f>+IF(dwg!AC116="","",IF(trans!AB116-200&lt;=0,0,10*ROUND((trans!AB116-200)/10,0)))</f>
        <v>0</v>
      </c>
      <c r="AC116" s="96">
        <f>+IF(dwg!AD116="","",IF(trans!AC116-200&lt;=0,0,10*ROUND((trans!AC116-200)/10,0)))</f>
        <v>0</v>
      </c>
      <c r="AD116" s="96">
        <f>+IF(dwg!AE116="","",IF(trans!AD116-200&lt;=0,0,10*ROUND((trans!AD116-200)/10,0)))</f>
        <v>0</v>
      </c>
      <c r="AE116" s="96">
        <f>+IF(dwg!AF116="","",IF(trans!AE116-200&lt;=0,0,10*ROUND((trans!AE116-200)/10,0)))</f>
        <v>0</v>
      </c>
      <c r="AF116" s="96">
        <f>+IF(dwg!AG116="","",IF(trans!AF116-200&lt;=0,0,10*ROUND((trans!AF116-200)/10,0)))</f>
        <v>0</v>
      </c>
      <c r="AG116" s="99">
        <f t="shared" si="1"/>
        <v>3030</v>
      </c>
    </row>
    <row r="117" ht="12.75" customHeight="1">
      <c r="A117" s="96">
        <v>816.0</v>
      </c>
      <c r="B117" s="97" t="s">
        <v>10</v>
      </c>
      <c r="C117" s="96" t="s">
        <v>419</v>
      </c>
      <c r="D117" s="96"/>
      <c r="E117" s="106">
        <f>+IF(dwg!F117="","",IF(dwg!$E117-dwg!F117-200&lt;=0,0,10*ROUND((dwg!$E117-dwg!F117-200)/10,0)))</f>
        <v>0</v>
      </c>
      <c r="F117" s="106">
        <f>+IF(dwg!G117="","",IF(dwg!$E117-dwg!G117-200&lt;=0,0,10*ROUND((dwg!$E117-dwg!G117-200)/10,0)))</f>
        <v>0</v>
      </c>
      <c r="G117" s="106">
        <f>+IF(dwg!H117="","",IF(dwg!$E117-dwg!H117-200&lt;=0,0,10*ROUND((dwg!$E117-dwg!H117-200)/10,0)))</f>
        <v>120</v>
      </c>
      <c r="H117" s="106">
        <f>+IF(dwg!I117="","",IF(dwg!$E117-dwg!I117-200&lt;=0,0,10*ROUND((dwg!$E117-dwg!I117-200)/10,0)))</f>
        <v>100</v>
      </c>
      <c r="I117" s="106">
        <f>+IF(dwg!J117="","",IF(dwg!$E117-dwg!J117-200&lt;=0,0,10*ROUND((dwg!$E117-dwg!J117-200)/10,0)))</f>
        <v>60</v>
      </c>
      <c r="J117" s="96" t="str">
        <f>+IF(dwg!K117="","",IF(dwg!$E117-dwg!K117-200&lt;=0,0,10*ROUND((dwg!$E117-dwg!K117-200)/10,0)))</f>
        <v/>
      </c>
      <c r="K117" s="96" t="str">
        <f>+IF(dwg!L117="","",IF(dwg!$E117-dwg!L117-200&lt;=0,0,10*ROUND((dwg!$E117-dwg!L117-200)/10,0)))</f>
        <v/>
      </c>
      <c r="L117" s="96" t="str">
        <f>+IF(dwg!M117="","",IF(dwg!$E117-dwg!M117-200&lt;=0,0,10*ROUND((dwg!$E117-dwg!M117-200)/10,0)))</f>
        <v/>
      </c>
      <c r="M117" s="96" t="str">
        <f>+IF(dwg!N117="","",IF(dwg!$E117-dwg!N117-200&lt;=0,0,10*ROUND((dwg!$E117-dwg!N117-200)/10,0)))</f>
        <v/>
      </c>
      <c r="N117" s="96" t="str">
        <f>+IF(dwg!O117="","",IF(dwg!$E117-dwg!O117-200&lt;=0,0,10*ROUND((dwg!$E117-dwg!O117-200)/10,0)))</f>
        <v/>
      </c>
      <c r="O117" s="96" t="str">
        <f>+IF(dwg!P117="","",IF(dwg!$E117-dwg!P117-200&lt;=0,0,10*ROUND((dwg!$E117-dwg!P117-200)/10,0)))</f>
        <v/>
      </c>
      <c r="P117" s="96" t="str">
        <f>+IF(dwg!Q117="","",IF(dwg!$E117-dwg!Q117-200&lt;=0,0,10*ROUND((dwg!$E117-dwg!Q117-200)/10,0)))</f>
        <v/>
      </c>
      <c r="Q117" s="96" t="str">
        <f>+IF(dwg!R117="","",IF(dwg!$E117-dwg!R117-200&lt;=0,0,10*ROUND((dwg!$E117-dwg!R117-200)/10,0)))</f>
        <v/>
      </c>
      <c r="R117" s="96" t="str">
        <f>+IF(dwg!S117="","",IF(dwg!$E117-dwg!S117-200&lt;=0,0,10*ROUND((dwg!$E117-dwg!S117-200)/10,0)))</f>
        <v/>
      </c>
      <c r="S117" s="102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9">
        <f t="shared" si="1"/>
        <v>280</v>
      </c>
    </row>
    <row r="118" ht="12.75" customHeight="1">
      <c r="A118" s="96">
        <v>817.0</v>
      </c>
      <c r="B118" s="97" t="s">
        <v>10</v>
      </c>
      <c r="C118" s="100" t="s">
        <v>6</v>
      </c>
      <c r="D118" s="96"/>
      <c r="E118" s="106">
        <f>+IF(dwg!F118="","",IF(dwg!$E118-dwg!F118-200&lt;=0,0,10*ROUND((dwg!$E118-dwg!F118-200)/10,0)))</f>
        <v>0</v>
      </c>
      <c r="F118" s="106">
        <f>+IF(dwg!G118="","",IF(dwg!$E118-dwg!G118-200&lt;=0,0,10*ROUND((dwg!$E118-dwg!G118-200)/10,0)))</f>
        <v>0</v>
      </c>
      <c r="G118" s="106">
        <f>+IF(dwg!H118="","",IF(dwg!$E118-dwg!H118-200&lt;=0,0,10*ROUND((dwg!$E118-dwg!H118-200)/10,0)))</f>
        <v>170</v>
      </c>
      <c r="H118" s="106">
        <f>+IF(dwg!I118="","",IF(dwg!$E118-dwg!I118-200&lt;=0,0,10*ROUND((dwg!$E118-dwg!I118-200)/10,0)))</f>
        <v>100</v>
      </c>
      <c r="I118" s="106">
        <f>+IF(dwg!J118="","",IF(dwg!$E118-dwg!J118-200&lt;=0,0,10*ROUND((dwg!$E118-dwg!J118-200)/10,0)))</f>
        <v>60</v>
      </c>
      <c r="J118" s="96">
        <f>+IF(dwg!K118="","",IF(trans!J118-100&lt;=0,0,10*ROUND((trans!J118-100)/10,0)))</f>
        <v>0</v>
      </c>
      <c r="K118" s="96">
        <f>+IF(dwg!L118="","",IF(trans!K118-100&lt;=0,0,10*ROUND((trans!K118-100)/10,0)))</f>
        <v>40</v>
      </c>
      <c r="L118" s="96">
        <f>+IF(dwg!M118="","",IF(trans!L118-100&lt;=0,0,10*ROUND((trans!L118-100)/10,0)))</f>
        <v>40</v>
      </c>
      <c r="M118" s="96">
        <f>+IF(dwg!N118="","",IF(trans!M118-100&lt;=0,0,10*ROUND((trans!M118-100)/10,0)))</f>
        <v>110</v>
      </c>
      <c r="N118" s="96">
        <f>+IF(dwg!O118="","",IF(trans!N118-100&lt;=0,0,10*ROUND((trans!N118-100)/10,0)))</f>
        <v>0</v>
      </c>
      <c r="O118" s="96">
        <f>+IF(dwg!P118="","",IF(trans!O118-100&lt;=0,0,10*ROUND((trans!O118-100)/10,0)))</f>
        <v>250</v>
      </c>
      <c r="P118" s="96">
        <f>+IF(dwg!Q118="","",IF(trans!P118-100&lt;=0,0,10*ROUND((trans!P118-100)/10,0)))</f>
        <v>280</v>
      </c>
      <c r="Q118" s="96">
        <f>+IF(dwg!R118="","",IF(trans!Q118-100&lt;=0,0,10*ROUND((trans!Q118-100)/10,0)))</f>
        <v>130</v>
      </c>
      <c r="R118" s="96">
        <f>+IF(dwg!S118="","",IF(trans!R118-100&lt;=0,0,10*ROUND((trans!R118-100)/10,0)))</f>
        <v>70</v>
      </c>
      <c r="S118" s="102">
        <f>+IF(dwg!T118="","",IF(trans!S118-200&lt;=0,0,10*ROUND((trans!S118-200)/10,0)))</f>
        <v>0</v>
      </c>
      <c r="T118" s="96">
        <f>+IF(dwg!U118="","",IF(trans!T118-200&lt;=0,0,10*ROUND((trans!T118-200)/10,0)))</f>
        <v>20</v>
      </c>
      <c r="U118" s="96">
        <f>+IF(dwg!V118="","",IF(trans!U118-200&lt;=0,0,10*ROUND((trans!U118-200)/10,0)))</f>
        <v>140</v>
      </c>
      <c r="V118" s="96">
        <f>+IF(dwg!W118="","",IF(trans!V118-200&lt;=0,0,10*ROUND((trans!V118-200)/10,0)))</f>
        <v>150</v>
      </c>
      <c r="W118" s="96">
        <f>+IF(dwg!X118="","",IF(trans!W118-200&lt;=0,0,10*ROUND((trans!W118-200)/10,0)))</f>
        <v>0</v>
      </c>
      <c r="X118" s="96">
        <f>+IF(dwg!Y118="","",IF(trans!X118-200&lt;=0,0,10*ROUND((trans!X118-200)/10,0)))</f>
        <v>0</v>
      </c>
      <c r="Y118" s="96">
        <f>+IF(dwg!Z118="","",IF(trans!Y118-200&lt;=0,0,10*ROUND((trans!Y118-200)/10,0)))</f>
        <v>0</v>
      </c>
      <c r="Z118" s="96">
        <f>+IF(dwg!AA118="","",IF(trans!Z118-200&lt;=0,0,10*ROUND((trans!Z118-200)/10,0)))</f>
        <v>0</v>
      </c>
      <c r="AA118" s="96">
        <f>+IF(dwg!AB118="","",IF(trans!AA118-200&lt;=0,0,10*ROUND((trans!AA118-200)/10,0)))</f>
        <v>0</v>
      </c>
      <c r="AB118" s="96">
        <f>+IF(dwg!AC118="","",IF(trans!AB118-200&lt;=0,0,10*ROUND((trans!AB118-200)/10,0)))</f>
        <v>0</v>
      </c>
      <c r="AC118" s="96">
        <f>+IF(dwg!AD118="","",IF(trans!AC118-200&lt;=0,0,10*ROUND((trans!AC118-200)/10,0)))</f>
        <v>0</v>
      </c>
      <c r="AD118" s="96">
        <f>+IF(dwg!AE118="","",IF(trans!AD118-200&lt;=0,0,10*ROUND((trans!AD118-200)/10,0)))</f>
        <v>0</v>
      </c>
      <c r="AE118" s="96">
        <f>+IF(dwg!AF118="","",IF(trans!AE118-200&lt;=0,0,10*ROUND((trans!AE118-200)/10,0)))</f>
        <v>0</v>
      </c>
      <c r="AF118" s="96">
        <f>+IF(dwg!AG118="","",IF(trans!AF118-200&lt;=0,0,10*ROUND((trans!AF118-200)/10,0)))</f>
        <v>0</v>
      </c>
      <c r="AG118" s="99">
        <f t="shared" si="1"/>
        <v>1560</v>
      </c>
    </row>
    <row r="119" ht="12.75" customHeight="1">
      <c r="A119" s="96">
        <v>818.0</v>
      </c>
      <c r="B119" s="97" t="s">
        <v>10</v>
      </c>
      <c r="C119" s="98" t="s">
        <v>29</v>
      </c>
      <c r="D119" s="96"/>
      <c r="E119" s="106">
        <f>+IF(dwg!F119="","",IF(dwg!$E119-dwg!F119-200&lt;=0,0,10*ROUND((dwg!$E119-dwg!F119-200)/10,0)))</f>
        <v>0</v>
      </c>
      <c r="F119" s="106">
        <f>+IF(dwg!G119="","",IF(dwg!$E119-dwg!G119-200&lt;=0,0,10*ROUND((dwg!$E119-dwg!G119-200)/10,0)))</f>
        <v>0</v>
      </c>
      <c r="G119" s="106">
        <f>+IF(dwg!H119="","",IF(dwg!$E119-dwg!H119-200&lt;=0,0,10*ROUND((dwg!$E119-dwg!H119-200)/10,0)))</f>
        <v>0</v>
      </c>
      <c r="H119" s="106">
        <f>+IF(dwg!I119="","",IF(dwg!$E119-dwg!I119-200&lt;=0,0,10*ROUND((dwg!$E119-dwg!I119-200)/10,0)))</f>
        <v>0</v>
      </c>
      <c r="I119" s="106">
        <f>+IF(dwg!J119="","",IF(dwg!$E119-dwg!J119-200&lt;=0,0,10*ROUND((dwg!$E119-dwg!J119-200)/10,0)))</f>
        <v>50</v>
      </c>
      <c r="J119" s="96">
        <f>+IF(dwg!K119="","",IF(dwg!$E119-dwg!K119-200&lt;=0,0,10*ROUND((dwg!$E119-dwg!K119-200)/10,0)))</f>
        <v>0</v>
      </c>
      <c r="K119" s="96">
        <f>+IF(dwg!L119="","",IF(dwg!$E119-dwg!L119-200&lt;=0,0,10*ROUND((dwg!$E119-dwg!L119-200)/10,0)))</f>
        <v>30</v>
      </c>
      <c r="L119" s="96">
        <f>+IF(dwg!M119="","",IF(dwg!$E119-dwg!M119-200&lt;=0,0,10*ROUND((dwg!$E119-dwg!M119-200)/10,0)))</f>
        <v>60</v>
      </c>
      <c r="M119" s="96">
        <f>+IF(dwg!N119="","",IF(dwg!$E119-dwg!N119-200&lt;=0,0,10*ROUND((dwg!$E119-dwg!N119-200)/10,0)))</f>
        <v>90</v>
      </c>
      <c r="N119" s="96">
        <f>+IF(dwg!O119="","",IF(dwg!$E119-dwg!O119-200&lt;=0,0,10*ROUND((dwg!$E119-dwg!O119-200)/10,0)))</f>
        <v>40</v>
      </c>
      <c r="O119" s="102">
        <f>150+150</f>
        <v>300</v>
      </c>
      <c r="P119" s="102">
        <v>100.0</v>
      </c>
      <c r="Q119" s="96">
        <f>+IF(dwg!R119="","",IF(dwg!$E119-dwg!R119-200&lt;=0,0,10*ROUND((dwg!$E119-dwg!R119-200)/10,0)))</f>
        <v>0</v>
      </c>
      <c r="R119" s="96">
        <f>+IF(dwg!S119="","",IF(dwg!$E119-dwg!S119-200&lt;=0,0,10*ROUND((dwg!$E119-dwg!S119-200)/10,0)))</f>
        <v>10</v>
      </c>
      <c r="S119" s="102">
        <f>+IF(dwg!T119="","",IF(dwg!$E119-dwg!T119-200&lt;=0,0,10*ROUND((dwg!$E119-dwg!T119-200)/10,0)))</f>
        <v>110</v>
      </c>
      <c r="T119" s="96">
        <f>+IF(dwg!U119="","",IF(dwg!$E119-dwg!U119-200&lt;=0,0,10*ROUND((dwg!$E119-dwg!U119-200)/10,0)))</f>
        <v>140</v>
      </c>
      <c r="U119" s="96">
        <f>+IF(dwg!V119="","",IF(dwg!$E119-dwg!V119-200&lt;=0,0,10*ROUND((dwg!$E119-dwg!V119-200)/10,0)))</f>
        <v>270</v>
      </c>
      <c r="V119" s="96">
        <f>+IF(dwg!W119="","",IF(dwg!$E119-dwg!W119-200&lt;=0,0,10*ROUND((dwg!$E119-dwg!W119-200)/10,0)))</f>
        <v>300</v>
      </c>
      <c r="W119" s="96">
        <f>+IF(dwg!X119="","",IF(dwg!$E119-dwg!X119-200&lt;=0,0,10*ROUND((dwg!$E119-dwg!X119-200)/10,0)))</f>
        <v>120</v>
      </c>
      <c r="X119" s="96">
        <f>+IF(dwg!Y119="","",IF(dwg!$E119-dwg!Y119-200&lt;=0,0,10*ROUND((dwg!$E119-dwg!Y119-200)/10,0)))</f>
        <v>90</v>
      </c>
      <c r="Y119" s="96">
        <f>+IF(dwg!Z119="","",IF(dwg!$E119-dwg!Z119-200&lt;=0,0,10*ROUND((dwg!$E119-dwg!Z119-200)/10,0)))</f>
        <v>180</v>
      </c>
      <c r="Z119" s="96">
        <f>+IF(dwg!AA119="","",IF(dwg!$E119-dwg!AA119-200&lt;=0,0,10*ROUND((dwg!$E119-dwg!AA119-200)/10,0)))</f>
        <v>80</v>
      </c>
      <c r="AA119" s="96">
        <f>+IF(dwg!AB119="","",IF(dwg!$E119-dwg!AB119-200&lt;=0,0,10*ROUND((dwg!$E119-dwg!AB119-200)/10,0)))</f>
        <v>110</v>
      </c>
      <c r="AB119" s="96">
        <f>+IF(dwg!AC119="","",IF(dwg!$E119-dwg!AC119-200&lt;=0,0,10*ROUND((dwg!$E119-dwg!AC119-200)/10,0)))</f>
        <v>140</v>
      </c>
      <c r="AC119" s="96">
        <f>+IF(dwg!AD119="","",IF(dwg!$E119-dwg!AD119-200&lt;=0,0,10*ROUND((dwg!$E119-dwg!AD119-200)/10,0)))</f>
        <v>140</v>
      </c>
      <c r="AD119" s="96">
        <f>+IF(dwg!AE119="","",IF(dwg!$E119-dwg!AE119-200&lt;=0,0,10*ROUND((dwg!$E119-dwg!AE119-200)/10,0)))</f>
        <v>90</v>
      </c>
      <c r="AE119" s="96">
        <f>+IF(dwg!AF119="","",IF(dwg!$E119-dwg!AF119-200&lt;=0,0,10*ROUND((dwg!$E119-dwg!AF119-200)/10,0)))</f>
        <v>420</v>
      </c>
      <c r="AF119" s="96">
        <f>+IF(dwg!AG119="","",IF(dwg!$E119-dwg!AG119-200&lt;=0,0,10*ROUND((dwg!$E119-dwg!AG119-200)/10,0)))</f>
        <v>200</v>
      </c>
      <c r="AG119" s="99">
        <f t="shared" si="1"/>
        <v>3070</v>
      </c>
    </row>
    <row r="120" ht="12.75" customHeight="1">
      <c r="A120" s="96">
        <v>819.0</v>
      </c>
      <c r="B120" s="97" t="s">
        <v>10</v>
      </c>
      <c r="C120" s="100" t="s">
        <v>6</v>
      </c>
      <c r="D120" s="96"/>
      <c r="E120" s="106">
        <f>+IF(dwg!F120="","",IF(dwg!$E120-dwg!F120-200&lt;=0,0,10*ROUND((dwg!$E120-dwg!F120-200)/10,0)))</f>
        <v>0</v>
      </c>
      <c r="F120" s="106">
        <f>+IF(dwg!G120="","",IF(dwg!$E120-dwg!G120-200&lt;=0,0,10*ROUND((dwg!$E120-dwg!G120-200)/10,0)))</f>
        <v>0</v>
      </c>
      <c r="G120" s="106">
        <f>+IF(dwg!H120="","",IF(dwg!$E120-dwg!H120-200&lt;=0,0,10*ROUND((dwg!$E120-dwg!H120-200)/10,0)))</f>
        <v>50</v>
      </c>
      <c r="H120" s="106">
        <f>+IF(dwg!I120="","",IF(dwg!$E120-dwg!I120-200&lt;=0,0,10*ROUND((dwg!$E120-dwg!I120-200)/10,0)))</f>
        <v>60</v>
      </c>
      <c r="I120" s="106">
        <f>+IF(dwg!J120="","",IF(dwg!$E120-dwg!J120-200&lt;=0,0,10*ROUND((dwg!$E120-dwg!J120-200)/10,0)))</f>
        <v>40</v>
      </c>
      <c r="J120" s="96">
        <v>20.0</v>
      </c>
      <c r="K120" s="96">
        <f>+IF(dwg!L120="","",IF(trans!K120-100&lt;=0,0,10*ROUND((trans!K120-100)/10,0)))</f>
        <v>0</v>
      </c>
      <c r="L120" s="96">
        <f>+IF(dwg!M120="","",IF(trans!L120-100&lt;=0,0,10*ROUND((trans!L120-100)/10,0)))</f>
        <v>10</v>
      </c>
      <c r="M120" s="96">
        <f>+IF(dwg!N120="","",IF(trans!M120-100&lt;=0,0,10*ROUND((trans!M120-100)/10,0)))</f>
        <v>50</v>
      </c>
      <c r="N120" s="96">
        <f>+IF(dwg!O120="","",IF(trans!N120-100&lt;=0,0,10*ROUND((trans!N120-100)/10,0)))</f>
        <v>0</v>
      </c>
      <c r="O120" s="96">
        <f>+IF(dwg!P120="","",IF(trans!O120-100&lt;=0,0,10*ROUND((trans!O120-100)/10,0)))</f>
        <v>180</v>
      </c>
      <c r="P120" s="96">
        <f>+IF(dwg!Q120="","",IF(trans!P120-100&lt;=0,0,10*ROUND((trans!P120-100)/10,0)))</f>
        <v>230</v>
      </c>
      <c r="Q120" s="96">
        <f>+IF(dwg!R120="","",IF(trans!Q120-100&lt;=0,0,10*ROUND((trans!Q120-100)/10,0)))</f>
        <v>110</v>
      </c>
      <c r="R120" s="96">
        <f>+IF(dwg!S120="","",IF(trans!R120-100&lt;=0,0,10*ROUND((trans!R120-100)/10,0)))</f>
        <v>50</v>
      </c>
      <c r="S120" s="102">
        <f>+IF(dwg!T120="","",IF(trans!S120-200&lt;=0,0,10*ROUND((trans!S120-200)/10,0)))</f>
        <v>0</v>
      </c>
      <c r="T120" s="96">
        <f>+IF(dwg!U120="","",IF(trans!T120-200&lt;=0,0,10*ROUND((trans!T120-200)/10,0)))</f>
        <v>0</v>
      </c>
      <c r="U120" s="96">
        <f>+IF(dwg!V120="","",IF(trans!U120-200&lt;=0,0,10*ROUND((trans!U120-200)/10,0)))</f>
        <v>90</v>
      </c>
      <c r="V120" s="96">
        <f>+IF(dwg!W120="","",IF(trans!V120-200&lt;=0,0,10*ROUND((trans!V120-200)/10,0)))</f>
        <v>90</v>
      </c>
      <c r="W120" s="96">
        <f>+IF(dwg!X120="","",IF(trans!W120-200&lt;=0,0,10*ROUND((trans!W120-200)/10,0)))</f>
        <v>0</v>
      </c>
      <c r="X120" s="96">
        <f>+IF(dwg!Y120="","",IF(trans!X120-200&lt;=0,0,10*ROUND((trans!X120-200)/10,0)))</f>
        <v>0</v>
      </c>
      <c r="Y120" s="96">
        <f>+IF(dwg!Z120="","",IF(trans!Y120-200&lt;=0,0,10*ROUND((trans!Y120-200)/10,0)))</f>
        <v>0</v>
      </c>
      <c r="Z120" s="96">
        <f>+IF(dwg!AA120="","",IF(trans!Z120-200&lt;=0,0,10*ROUND((trans!Z120-200)/10,0)))</f>
        <v>0</v>
      </c>
      <c r="AA120" s="96">
        <f>+IF(dwg!AB120="","",IF(trans!AA120-200&lt;=0,0,10*ROUND((trans!AA120-200)/10,0)))</f>
        <v>0</v>
      </c>
      <c r="AB120" s="96">
        <f>+IF(dwg!AC120="","",IF(trans!AB120-200&lt;=0,0,10*ROUND((trans!AB120-200)/10,0)))</f>
        <v>0</v>
      </c>
      <c r="AC120" s="96">
        <f>+IF(dwg!AD120="","",IF(trans!AC120-200&lt;=0,0,10*ROUND((trans!AC120-200)/10,0)))</f>
        <v>0</v>
      </c>
      <c r="AD120" s="96">
        <f>+IF(dwg!AE120="","",IF(trans!AD120-200&lt;=0,0,10*ROUND((trans!AD120-200)/10,0)))</f>
        <v>0</v>
      </c>
      <c r="AE120" s="96">
        <f>+IF(dwg!AF120="","",IF(trans!AE120-200&lt;=0,0,10*ROUND((trans!AE120-200)/10,0)))</f>
        <v>0</v>
      </c>
      <c r="AF120" s="96">
        <f>+IF(dwg!AG120="","",IF(trans!AF120-200&lt;=0,0,10*ROUND((trans!AF120-200)/10,0)))</f>
        <v>0</v>
      </c>
      <c r="AG120" s="99">
        <f t="shared" si="1"/>
        <v>980</v>
      </c>
    </row>
    <row r="121" ht="12.75" customHeight="1">
      <c r="A121" s="96">
        <v>820.0</v>
      </c>
      <c r="B121" s="97" t="s">
        <v>10</v>
      </c>
      <c r="C121" s="98" t="s">
        <v>29</v>
      </c>
      <c r="D121" s="96"/>
      <c r="E121" s="106">
        <f>+IF(dwg!F121="","",IF(dwg!$E121-dwg!F121-200&lt;=0,0,10*ROUND((dwg!$E121-dwg!F121-200)/10,0)))</f>
        <v>0</v>
      </c>
      <c r="F121" s="106">
        <f>+IF(dwg!G121="","",IF(dwg!$E121-dwg!G121-200&lt;=0,0,10*ROUND((dwg!$E121-dwg!G121-200)/10,0)))</f>
        <v>10</v>
      </c>
      <c r="G121" s="106">
        <f>+IF(dwg!H121="","",IF(dwg!$E121-dwg!H121-200&lt;=0,0,10*ROUND((dwg!$E121-dwg!H121-200)/10,0)))</f>
        <v>200</v>
      </c>
      <c r="H121" s="106">
        <f>+IF(dwg!I121="","",IF(dwg!$E121-dwg!I121-200&lt;=0,0,10*ROUND((dwg!$E121-dwg!I121-200)/10,0)))</f>
        <v>120</v>
      </c>
      <c r="I121" s="106">
        <f>+IF(dwg!J121="","",IF(dwg!$E121-dwg!J121-200&lt;=0,0,10*ROUND((dwg!$E121-dwg!J121-200)/10,0)))</f>
        <v>70</v>
      </c>
      <c r="J121" s="96">
        <f>+IF(dwg!K121="","",IF(dwg!$E121-dwg!K121-200&lt;=0,0,10*ROUND((dwg!$E121-dwg!K121-200)/10,0)))</f>
        <v>80</v>
      </c>
      <c r="K121" s="96">
        <f>+IF(dwg!L121="","",IF(dwg!$E121-dwg!L121-200&lt;=0,0,10*ROUND((dwg!$E121-dwg!L121-200)/10,0)))</f>
        <v>180</v>
      </c>
      <c r="L121" s="96">
        <f>+IF(dwg!M121="","",IF(dwg!$E121-dwg!M121-200&lt;=0,0,10*ROUND((dwg!$E121-dwg!M121-200)/10,0)))</f>
        <v>160</v>
      </c>
      <c r="M121" s="96">
        <f>+IF(dwg!N121="","",IF(dwg!$E121-dwg!N121-200&lt;=0,0,10*ROUND((dwg!$E121-dwg!N121-200)/10,0)))</f>
        <v>260</v>
      </c>
      <c r="N121" s="96">
        <f>+IF(dwg!O121="","",IF(dwg!$E121-dwg!O121-200&lt;=0,0,10*ROUND((dwg!$E121-dwg!O121-200)/10,0)))</f>
        <v>130</v>
      </c>
      <c r="O121" s="96">
        <f>+IF(dwg!P121="","",IF(dwg!$E121-dwg!P121-200&lt;=0,0,10*ROUND((dwg!$E121-dwg!P121-200)/10,0)))</f>
        <v>530</v>
      </c>
      <c r="P121" s="96">
        <f>+IF(dwg!Q121="","",IF(dwg!$E121-dwg!Q121-200&lt;=0,0,10*ROUND((dwg!$E121-dwg!Q121-200)/10,0)))</f>
        <v>520</v>
      </c>
      <c r="Q121" s="96">
        <f>+IF(dwg!R121="","",IF(dwg!$E121-dwg!R121-200&lt;=0,0,10*ROUND((dwg!$E121-dwg!R121-200)/10,0)))</f>
        <v>350</v>
      </c>
      <c r="R121" s="96">
        <f>+IF(dwg!S121="","",IF(dwg!$E121-dwg!S121-200&lt;=0,0,10*ROUND((dwg!$E121-dwg!S121-200)/10,0)))</f>
        <v>220</v>
      </c>
      <c r="S121" s="102">
        <f>+IF(dwg!T121="","",IF(dwg!$E121-dwg!T121-200&lt;=0,0,10*ROUND((dwg!$E121-dwg!T121-200)/10,0)))</f>
        <v>260</v>
      </c>
      <c r="T121" s="96">
        <f>+IF(dwg!U121="","",IF(dwg!$E121-dwg!U121-200&lt;=0,0,10*ROUND((dwg!$E121-dwg!U121-200)/10,0)))</f>
        <v>360</v>
      </c>
      <c r="U121" s="96">
        <f>+IF(dwg!V121="","",IF(dwg!$E121-dwg!V121-200&lt;=0,0,10*ROUND((dwg!$E121-dwg!V121-200)/10,0)))</f>
        <v>640</v>
      </c>
      <c r="V121" s="96">
        <f>+IF(dwg!W121="","",IF(dwg!$E121-dwg!W121-200&lt;=0,0,10*ROUND((dwg!$E121-dwg!W121-200)/10,0)))</f>
        <v>760</v>
      </c>
      <c r="W121" s="96">
        <f>+IF(dwg!X121="","",IF(dwg!$E121-dwg!X121-200&lt;=0,0,10*ROUND((dwg!$E121-dwg!X121-200)/10,0)))</f>
        <v>270</v>
      </c>
      <c r="X121" s="96">
        <f>+IF(dwg!Y121="","",IF(dwg!$E121-dwg!Y121-200&lt;=0,0,10*ROUND((dwg!$E121-dwg!Y121-200)/10,0)))</f>
        <v>190</v>
      </c>
      <c r="Y121" s="96">
        <f>+IF(dwg!Z121="","",IF(dwg!$E121-dwg!Z121-200&lt;=0,0,10*ROUND((dwg!$E121-dwg!Z121-200)/10,0)))</f>
        <v>350</v>
      </c>
      <c r="Z121" s="96">
        <f>+IF(dwg!AA121="","",IF(dwg!$E121-dwg!AA121-200&lt;=0,0,10*ROUND((dwg!$E121-dwg!AA121-200)/10,0)))</f>
        <v>140</v>
      </c>
      <c r="AA121" s="96">
        <f>+IF(dwg!AB121="","",IF(dwg!$E121-dwg!AB121-200&lt;=0,0,10*ROUND((dwg!$E121-dwg!AB121-200)/10,0)))</f>
        <v>180</v>
      </c>
      <c r="AB121" s="96">
        <f>+IF(dwg!AC121="","",IF(dwg!$E121-dwg!AC121-200&lt;=0,0,10*ROUND((dwg!$E121-dwg!AC121-200)/10,0)))</f>
        <v>130</v>
      </c>
      <c r="AC121" s="96">
        <f>+IF(dwg!AD121="","",IF(dwg!$E121-dwg!AD121-200&lt;=0,0,10*ROUND((dwg!$E121-dwg!AD121-200)/10,0)))</f>
        <v>260</v>
      </c>
      <c r="AD121" s="96">
        <f>+IF(dwg!AE121="","",IF(dwg!$E121-dwg!AE121-200&lt;=0,0,10*ROUND((dwg!$E121-dwg!AE121-200)/10,0)))</f>
        <v>120</v>
      </c>
      <c r="AE121" s="96">
        <f>+IF(dwg!AF121="","",IF(dwg!$E121-dwg!AF121-200&lt;=0,0,10*ROUND((dwg!$E121-dwg!AF121-200)/10,0)))</f>
        <v>320</v>
      </c>
      <c r="AF121" s="96">
        <f>+IF(dwg!AG121="","",IF(dwg!$E121-dwg!AG121-200&lt;=0,0,10*ROUND((dwg!$E121-dwg!AG121-200)/10,0)))</f>
        <v>160</v>
      </c>
      <c r="AG121" s="99">
        <f t="shared" si="1"/>
        <v>6970</v>
      </c>
    </row>
    <row r="122" ht="12.75" customHeight="1">
      <c r="A122" s="96">
        <v>821.0</v>
      </c>
      <c r="B122" s="97" t="s">
        <v>5</v>
      </c>
      <c r="C122" s="96" t="s">
        <v>419</v>
      </c>
      <c r="D122" s="96"/>
      <c r="E122" s="106">
        <f>+IF(dwg!F122="","",IF(dwg!$E122-dwg!F122-200&lt;=0,0,10*ROUND((dwg!$E122-dwg!F122-200)/10,0)))</f>
        <v>0</v>
      </c>
      <c r="F122" s="106">
        <f>+IF(dwg!G122="","",IF(dwg!$E122-dwg!G122-200&lt;=0,0,10*ROUND((dwg!$E122-dwg!G122-200)/10,0)))</f>
        <v>60</v>
      </c>
      <c r="G122" s="106">
        <f>+IF(dwg!H122="","",IF(dwg!$E122-dwg!H122-200&lt;=0,0,10*ROUND((dwg!$E122-dwg!H122-200)/10,0)))</f>
        <v>280</v>
      </c>
      <c r="H122" s="106">
        <f>+IF(dwg!I122="","",IF(dwg!$E122-dwg!I122-200&lt;=0,0,10*ROUND((dwg!$E122-dwg!I122-200)/10,0)))</f>
        <v>120</v>
      </c>
      <c r="I122" s="106">
        <f>+IF(dwg!J122="","",IF(dwg!$E122-dwg!J122-200&lt;=0,0,10*ROUND((dwg!$E122-dwg!J122-200)/10,0)))</f>
        <v>130</v>
      </c>
      <c r="J122" s="96" t="str">
        <f>+IF(dwg!K122="","",IF(dwg!$E122-dwg!K122-200&lt;=0,0,10*ROUND((dwg!$E122-dwg!K122-200)/10,0)))</f>
        <v/>
      </c>
      <c r="K122" s="96" t="str">
        <f>+IF(dwg!L122="","",IF(dwg!$E122-dwg!L122-200&lt;=0,0,10*ROUND((dwg!$E122-dwg!L122-200)/10,0)))</f>
        <v/>
      </c>
      <c r="L122" s="96" t="str">
        <f>+IF(dwg!M122="","",IF(dwg!$E122-dwg!M122-200&lt;=0,0,10*ROUND((dwg!$E122-dwg!M122-200)/10,0)))</f>
        <v/>
      </c>
      <c r="M122" s="96" t="str">
        <f>+IF(dwg!N122="","",IF(dwg!$E122-dwg!N122-200&lt;=0,0,10*ROUND((dwg!$E122-dwg!N122-200)/10,0)))</f>
        <v/>
      </c>
      <c r="N122" s="96" t="str">
        <f>+IF(dwg!O122="","",IF(dwg!$E122-dwg!O122-200&lt;=0,0,10*ROUND((dwg!$E122-dwg!O122-200)/10,0)))</f>
        <v/>
      </c>
      <c r="O122" s="96" t="str">
        <f>+IF(dwg!P122="","",IF(dwg!$E122-dwg!P122-200&lt;=0,0,10*ROUND((dwg!$E122-dwg!P122-200)/10,0)))</f>
        <v/>
      </c>
      <c r="P122" s="96" t="str">
        <f>+IF(dwg!Q122="","",IF(dwg!$E122-dwg!Q122-200&lt;=0,0,10*ROUND((dwg!$E122-dwg!Q122-200)/10,0)))</f>
        <v/>
      </c>
      <c r="Q122" s="96" t="str">
        <f>+IF(dwg!R122="","",IF(dwg!$E122-dwg!R122-200&lt;=0,0,10*ROUND((dwg!$E122-dwg!R122-200)/10,0)))</f>
        <v/>
      </c>
      <c r="R122" s="96" t="str">
        <f>+IF(dwg!S122="","",IF(dwg!$E122-dwg!S122-200&lt;=0,0,10*ROUND((dwg!$E122-dwg!S122-200)/10,0)))</f>
        <v/>
      </c>
      <c r="S122" s="102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9">
        <f t="shared" si="1"/>
        <v>590</v>
      </c>
    </row>
    <row r="123" ht="12.75" customHeight="1">
      <c r="A123" s="96">
        <v>822.0</v>
      </c>
      <c r="B123" s="97" t="s">
        <v>5</v>
      </c>
      <c r="C123" s="98" t="s">
        <v>29</v>
      </c>
      <c r="D123" s="96"/>
      <c r="E123" s="106">
        <f>+IF(dwg!F123="","",IF(dwg!$E123-dwg!F123-200&lt;=0,0,10*ROUND((dwg!$E123-dwg!F123-200)/10,0)))</f>
        <v>0</v>
      </c>
      <c r="F123" s="106">
        <f>+IF(dwg!G123="","",IF(dwg!$E123-dwg!G123-200&lt;=0,0,10*ROUND((dwg!$E123-dwg!G123-200)/10,0)))</f>
        <v>100</v>
      </c>
      <c r="G123" s="106">
        <f>+IF(dwg!H123="","",IF(dwg!$E123-dwg!H123-200&lt;=0,0,10*ROUND((dwg!$E123-dwg!H123-200)/10,0)))</f>
        <v>280</v>
      </c>
      <c r="H123" s="106">
        <f>+IF(dwg!I123="","",IF(dwg!$E123-dwg!I123-200&lt;=0,0,10*ROUND((dwg!$E123-dwg!I123-200)/10,0)))</f>
        <v>140</v>
      </c>
      <c r="I123" s="106">
        <f>+IF(dwg!J123="","",IF(dwg!$E123-dwg!J123-200&lt;=0,0,10*ROUND((dwg!$E123-dwg!J123-200)/10,0)))</f>
        <v>130</v>
      </c>
      <c r="J123" s="96">
        <f>+IF(dwg!K123="","",IF(dwg!$E123-dwg!K123-200&lt;=0,0,10*ROUND((dwg!$E123-dwg!K123-200)/10,0)))</f>
        <v>130</v>
      </c>
      <c r="K123" s="96">
        <f>+IF(dwg!L123="","",IF(dwg!$E123-dwg!L123-200&lt;=0,0,10*ROUND((dwg!$E123-dwg!L123-200)/10,0)))</f>
        <v>250</v>
      </c>
      <c r="L123" s="96">
        <f>+IF(dwg!M123="","",IF(dwg!$E123-dwg!M123-200&lt;=0,0,10*ROUND((dwg!$E123-dwg!M123-200)/10,0)))</f>
        <v>280</v>
      </c>
      <c r="M123" s="96">
        <f>+IF(dwg!N123="","",IF(dwg!$E123-dwg!N123-200&lt;=0,0,10*ROUND((dwg!$E123-dwg!N123-200)/10,0)))</f>
        <v>450</v>
      </c>
      <c r="N123" s="96">
        <f>+IF(dwg!O123="","",IF(dwg!$E123-dwg!O123-200&lt;=0,0,10*ROUND((dwg!$E123-dwg!O123-200)/10,0)))</f>
        <v>170</v>
      </c>
      <c r="O123" s="96">
        <f>+IF(dwg!P123="","",IF(dwg!$E123-dwg!P123-200&lt;=0,0,10*ROUND((dwg!$E123-dwg!P123-200)/10,0)))</f>
        <v>630</v>
      </c>
      <c r="P123" s="96">
        <f>+IF(dwg!Q123="","",IF(dwg!$E123-dwg!Q123-200&lt;=0,0,10*ROUND((dwg!$E123-dwg!Q123-200)/10,0)))</f>
        <v>670</v>
      </c>
      <c r="Q123" s="96">
        <f>+IF(dwg!R123="","",IF(dwg!$E123-dwg!R123-200&lt;=0,0,10*ROUND((dwg!$E123-dwg!R123-200)/10,0)))</f>
        <v>390</v>
      </c>
      <c r="R123" s="96">
        <f>+IF(dwg!S123="","",IF(dwg!$E123-dwg!S123-200&lt;=0,0,10*ROUND((dwg!$E123-dwg!S123-200)/10,0)))</f>
        <v>270</v>
      </c>
      <c r="S123" s="102">
        <f>+IF(dwg!T123="","",IF(dwg!$E123-dwg!T123-200&lt;=0,0,10*ROUND((dwg!$E123-dwg!T123-200)/10,0)))</f>
        <v>280</v>
      </c>
      <c r="T123" s="96">
        <f>+IF(dwg!U123="","",IF(dwg!$E123-dwg!U123-200&lt;=0,0,10*ROUND((dwg!$E123-dwg!U123-200)/10,0)))</f>
        <v>330</v>
      </c>
      <c r="U123" s="96">
        <f>+IF(dwg!V123="","",IF(dwg!$E123-dwg!V123-200&lt;=0,0,10*ROUND((dwg!$E123-dwg!V123-200)/10,0)))</f>
        <v>560</v>
      </c>
      <c r="V123" s="96">
        <f>+IF(dwg!W123="","",IF(dwg!$E123-dwg!W123-200&lt;=0,0,10*ROUND((dwg!$E123-dwg!W123-200)/10,0)))</f>
        <v>650</v>
      </c>
      <c r="W123" s="96">
        <f>+IF(dwg!X123="","",IF(dwg!$E123-dwg!X123-200&lt;=0,0,10*ROUND((dwg!$E123-dwg!X123-200)/10,0)))</f>
        <v>280</v>
      </c>
      <c r="X123" s="96">
        <f>+IF(dwg!Y123="","",IF(dwg!$E123-dwg!Y123-200&lt;=0,0,10*ROUND((dwg!$E123-dwg!Y123-200)/10,0)))</f>
        <v>230</v>
      </c>
      <c r="Y123" s="96">
        <f>+IF(dwg!Z123="","",IF(dwg!$E123-dwg!Z123-200&lt;=0,0,10*ROUND((dwg!$E123-dwg!Z123-200)/10,0)))</f>
        <v>380</v>
      </c>
      <c r="Z123" s="96">
        <f>+IF(dwg!AA123="","",IF(dwg!$E123-dwg!AA123-200&lt;=0,0,10*ROUND((dwg!$E123-dwg!AA123-200)/10,0)))</f>
        <v>200</v>
      </c>
      <c r="AA123" s="96">
        <f>+IF(dwg!AB123="","",IF(dwg!$E123-dwg!AB123-200&lt;=0,0,10*ROUND((dwg!$E123-dwg!AB123-200)/10,0)))</f>
        <v>160</v>
      </c>
      <c r="AB123" s="96">
        <f>+IF(dwg!AC123="","",IF(dwg!$E123-dwg!AC123-200&lt;=0,0,10*ROUND((dwg!$E123-dwg!AC123-200)/10,0)))</f>
        <v>250</v>
      </c>
      <c r="AC123" s="96">
        <f>+IF(dwg!AD123="","",IF(dwg!$E123-dwg!AD123-200&lt;=0,0,10*ROUND((dwg!$E123-dwg!AD123-200)/10,0)))</f>
        <v>300</v>
      </c>
      <c r="AD123" s="96">
        <f>+IF(dwg!AE123="","",IF(dwg!$E123-dwg!AE123-200&lt;=0,0,10*ROUND((dwg!$E123-dwg!AE123-200)/10,0)))</f>
        <v>210</v>
      </c>
      <c r="AE123" s="96">
        <f>+IF(dwg!AF123="","",IF(dwg!$E123-dwg!AF123-200&lt;=0,0,10*ROUND((dwg!$E123-dwg!AF123-200)/10,0)))</f>
        <v>590</v>
      </c>
      <c r="AF123" s="96">
        <f>+IF(dwg!AG123="","",IF(dwg!$E123-dwg!AG123-200&lt;=0,0,10*ROUND((dwg!$E123-dwg!AG123-200)/10,0)))</f>
        <v>310</v>
      </c>
      <c r="AG123" s="99">
        <f t="shared" si="1"/>
        <v>8620</v>
      </c>
    </row>
    <row r="124" ht="12.75" customHeight="1">
      <c r="A124" s="96">
        <v>823.0</v>
      </c>
      <c r="B124" s="97" t="s">
        <v>5</v>
      </c>
      <c r="C124" s="96" t="s">
        <v>419</v>
      </c>
      <c r="D124" s="96"/>
      <c r="E124" s="106">
        <f>+IF(dwg!F124="","",IF(dwg!$E124-dwg!F124-200&lt;=0,0,10*ROUND((dwg!$E124-dwg!F124-200)/10,0)))</f>
        <v>0</v>
      </c>
      <c r="F124" s="106">
        <f>+IF(dwg!G124="","",IF(dwg!$E124-dwg!G124-200&lt;=0,0,10*ROUND((dwg!$E124-dwg!G124-200)/10,0)))</f>
        <v>50</v>
      </c>
      <c r="G124" s="106">
        <f>+IF(dwg!H124="","",IF(dwg!$E124-dwg!H124-200&lt;=0,0,10*ROUND((dwg!$E124-dwg!H124-200)/10,0)))</f>
        <v>240</v>
      </c>
      <c r="H124" s="106">
        <f>+IF(dwg!I124="","",IF(dwg!$E124-dwg!I124-200&lt;=0,0,10*ROUND((dwg!$E124-dwg!I124-200)/10,0)))</f>
        <v>110</v>
      </c>
      <c r="I124" s="106">
        <f>+IF(dwg!J124="","",IF(dwg!$E124-dwg!J124-200&lt;=0,0,10*ROUND((dwg!$E124-dwg!J124-200)/10,0)))</f>
        <v>90</v>
      </c>
      <c r="J124" s="96" t="str">
        <f>+IF(dwg!K124="","",IF(dwg!$E124-dwg!K124-200&lt;=0,0,10*ROUND((dwg!$E124-dwg!K124-200)/10,0)))</f>
        <v/>
      </c>
      <c r="K124" s="96" t="str">
        <f>+IF(dwg!L124="","",IF(dwg!$E124-dwg!L124-200&lt;=0,0,10*ROUND((dwg!$E124-dwg!L124-200)/10,0)))</f>
        <v/>
      </c>
      <c r="L124" s="96" t="str">
        <f>+IF(dwg!M124="","",IF(dwg!$E124-dwg!M124-200&lt;=0,0,10*ROUND((dwg!$E124-dwg!M124-200)/10,0)))</f>
        <v/>
      </c>
      <c r="M124" s="96" t="str">
        <f>+IF(dwg!N124="","",IF(dwg!$E124-dwg!N124-200&lt;=0,0,10*ROUND((dwg!$E124-dwg!N124-200)/10,0)))</f>
        <v/>
      </c>
      <c r="N124" s="96" t="str">
        <f>+IF(dwg!O124="","",IF(dwg!$E124-dwg!O124-200&lt;=0,0,10*ROUND((dwg!$E124-dwg!O124-200)/10,0)))</f>
        <v/>
      </c>
      <c r="O124" s="96" t="str">
        <f>+IF(dwg!P124="","",IF(dwg!$E124-dwg!P124-200&lt;=0,0,10*ROUND((dwg!$E124-dwg!P124-200)/10,0)))</f>
        <v/>
      </c>
      <c r="P124" s="96" t="str">
        <f>+IF(dwg!Q124="","",IF(dwg!$E124-dwg!Q124-200&lt;=0,0,10*ROUND((dwg!$E124-dwg!Q124-200)/10,0)))</f>
        <v/>
      </c>
      <c r="Q124" s="96" t="str">
        <f>+IF(dwg!R124="","",IF(dwg!$E124-dwg!R124-200&lt;=0,0,10*ROUND((dwg!$E124-dwg!R124-200)/10,0)))</f>
        <v/>
      </c>
      <c r="R124" s="96" t="str">
        <f>+IF(dwg!S124="","",IF(dwg!$E124-dwg!S124-200&lt;=0,0,10*ROUND((dwg!$E124-dwg!S124-200)/10,0)))</f>
        <v/>
      </c>
      <c r="S124" s="102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9">
        <f t="shared" si="1"/>
        <v>490</v>
      </c>
    </row>
    <row r="125" ht="12.75" customHeight="1">
      <c r="A125" s="96">
        <v>824.0</v>
      </c>
      <c r="B125" s="97" t="s">
        <v>5</v>
      </c>
      <c r="C125" s="100" t="s">
        <v>6</v>
      </c>
      <c r="D125" s="96"/>
      <c r="E125" s="106">
        <f>+IF(dwg!F125="","",IF(dwg!$E125-dwg!F125-200&lt;=0,0,10*ROUND((dwg!$E125-dwg!F125-200)/10,0)))</f>
        <v>0</v>
      </c>
      <c r="F125" s="106">
        <f>+IF(dwg!G125="","",IF(dwg!$E125-dwg!G125-200&lt;=0,0,10*ROUND((dwg!$E125-dwg!G125-200)/10,0)))</f>
        <v>110</v>
      </c>
      <c r="G125" s="106">
        <f>+IF(dwg!H125="","",IF(dwg!$E125-dwg!H125-200&lt;=0,0,10*ROUND((dwg!$E125-dwg!H125-200)/10,0)))</f>
        <v>300</v>
      </c>
      <c r="H125" s="106">
        <f>+IF(dwg!I125="","",IF(dwg!$E125-dwg!I125-200&lt;=0,0,10*ROUND((dwg!$E125-dwg!I125-200)/10,0)))</f>
        <v>120</v>
      </c>
      <c r="I125" s="106">
        <f>+IF(dwg!J125="","",IF(dwg!$E125-dwg!J125-200&lt;=0,0,10*ROUND((dwg!$E125-dwg!J125-200)/10,0)))</f>
        <v>130</v>
      </c>
      <c r="J125" s="96">
        <f>+IF(dwg!K125="","",IF(trans!J125-100&lt;=0,0,10*ROUND((trans!J125-100)/10,0)))</f>
        <v>0</v>
      </c>
      <c r="K125" s="96">
        <f>+IF(dwg!L125="","",IF(trans!K125-100&lt;=0,0,10*ROUND((trans!K125-100)/10,0)))</f>
        <v>120</v>
      </c>
      <c r="L125" s="96">
        <f>+IF(dwg!M125="","",IF(trans!L125-100&lt;=0,0,10*ROUND((trans!L125-100)/10,0)))</f>
        <v>130</v>
      </c>
      <c r="M125" s="96">
        <f>+IF(dwg!N125="","",IF(trans!M125-100&lt;=0,0,10*ROUND((trans!M125-100)/10,0)))</f>
        <v>210</v>
      </c>
      <c r="N125" s="96">
        <f>+IF(dwg!O125="","",IF(trans!N125-100&lt;=0,0,10*ROUND((trans!N125-100)/10,0)))</f>
        <v>40</v>
      </c>
      <c r="O125" s="96">
        <f>+IF(dwg!P125="","",IF(trans!O125-100&lt;=0,0,10*ROUND((trans!O125-100)/10,0)))</f>
        <v>410</v>
      </c>
      <c r="P125" s="96">
        <f>+IF(dwg!Q125="","",IF(trans!P125-100&lt;=0,0,10*ROUND((trans!P125-100)/10,0)))</f>
        <v>400</v>
      </c>
      <c r="Q125" s="96">
        <f>+IF(dwg!R125="","",IF(trans!Q125-100&lt;=0,0,10*ROUND((trans!Q125-100)/10,0)))</f>
        <v>200</v>
      </c>
      <c r="R125" s="96">
        <f>+IF(dwg!S125="","",IF(trans!R125-100&lt;=0,0,10*ROUND((trans!R125-100)/10,0)))</f>
        <v>120</v>
      </c>
      <c r="S125" s="102">
        <f>+IF(dwg!T125="","",IF(trans!S125-200&lt;=0,0,10*ROUND((trans!S125-200)/10,0)))</f>
        <v>0</v>
      </c>
      <c r="T125" s="96">
        <f>+IF(dwg!U125="","",IF(trans!T125-200&lt;=0,0,10*ROUND((trans!T125-200)/10,0)))</f>
        <v>10</v>
      </c>
      <c r="U125" s="96">
        <f>+IF(dwg!V125="","",IF(trans!U125-200&lt;=0,0,10*ROUND((trans!U125-200)/10,0)))</f>
        <v>50</v>
      </c>
      <c r="V125" s="96">
        <f>+IF(dwg!W125="","",IF(trans!V125-200&lt;=0,0,10*ROUND((trans!V125-200)/10,0)))</f>
        <v>40</v>
      </c>
      <c r="W125" s="96">
        <f>+IF(dwg!X125="","",IF(trans!W125-200&lt;=0,0,10*ROUND((trans!W125-200)/10,0)))</f>
        <v>0</v>
      </c>
      <c r="X125" s="96">
        <f>+IF(dwg!Y125="","",IF(trans!X125-200&lt;=0,0,10*ROUND((trans!X125-200)/10,0)))</f>
        <v>0</v>
      </c>
      <c r="Y125" s="96">
        <f>+IF(dwg!Z125="","",IF(trans!Y125-200&lt;=0,0,10*ROUND((trans!Y125-200)/10,0)))</f>
        <v>0</v>
      </c>
      <c r="Z125" s="96">
        <f>+IF(dwg!AA125="","",IF(trans!Z125-200&lt;=0,0,10*ROUND((trans!Z125-200)/10,0)))</f>
        <v>0</v>
      </c>
      <c r="AA125" s="96">
        <f>+IF(dwg!AB125="","",IF(trans!AA125-200&lt;=0,0,10*ROUND((trans!AA125-200)/10,0)))</f>
        <v>0</v>
      </c>
      <c r="AB125" s="96">
        <f>+IF(dwg!AC125="","",IF(trans!AB125-200&lt;=0,0,10*ROUND((trans!AB125-200)/10,0)))</f>
        <v>0</v>
      </c>
      <c r="AC125" s="96">
        <f>+IF(dwg!AD125="","",IF(trans!AC125-200&lt;=0,0,10*ROUND((trans!AC125-200)/10,0)))</f>
        <v>0</v>
      </c>
      <c r="AD125" s="96">
        <f>+IF(dwg!AE125="","",IF(trans!AD125-200&lt;=0,0,10*ROUND((trans!AD125-200)/10,0)))</f>
        <v>0</v>
      </c>
      <c r="AE125" s="96">
        <f>+IF(dwg!AF125="","",IF(trans!AE125-200&lt;=0,0,10*ROUND((trans!AE125-200)/10,0)))</f>
        <v>0</v>
      </c>
      <c r="AF125" s="96">
        <f>+IF(dwg!AG125="","",IF(trans!AF125-200&lt;=0,0,10*ROUND((trans!AF125-200)/10,0)))</f>
        <v>0</v>
      </c>
      <c r="AG125" s="99">
        <f t="shared" si="1"/>
        <v>2390</v>
      </c>
    </row>
    <row r="126" ht="12.75" customHeight="1">
      <c r="A126" s="96">
        <v>825.0</v>
      </c>
      <c r="B126" s="97" t="s">
        <v>5</v>
      </c>
      <c r="C126" s="96" t="s">
        <v>419</v>
      </c>
      <c r="D126" s="96"/>
      <c r="E126" s="106">
        <f>+IF(dwg!F126="","",IF(dwg!$E126-dwg!F126-200&lt;=0,0,10*ROUND((dwg!$E126-dwg!F126-200)/10,0)))</f>
        <v>0</v>
      </c>
      <c r="F126" s="106">
        <f>+IF(dwg!G126="","",IF(dwg!$E126-dwg!G126-200&lt;=0,0,10*ROUND((dwg!$E126-dwg!G126-200)/10,0)))</f>
        <v>100</v>
      </c>
      <c r="G126" s="106">
        <f>+IF(dwg!H126="","",IF(dwg!$E126-dwg!H126-200&lt;=0,0,10*ROUND((dwg!$E126-dwg!H126-200)/10,0)))</f>
        <v>270</v>
      </c>
      <c r="H126" s="106">
        <f>+IF(dwg!I126="","",IF(dwg!$E126-dwg!I126-200&lt;=0,0,10*ROUND((dwg!$E126-dwg!I126-200)/10,0)))</f>
        <v>170</v>
      </c>
      <c r="I126" s="106">
        <f>+IF(dwg!J126="","",IF(dwg!$E126-dwg!J126-200&lt;=0,0,10*ROUND((dwg!$E126-dwg!J126-200)/10,0)))</f>
        <v>120</v>
      </c>
      <c r="J126" s="96" t="str">
        <f>+IF(dwg!K126="","",IF(dwg!$E126-dwg!K126-200&lt;=0,0,10*ROUND((dwg!$E126-dwg!K126-200)/10,0)))</f>
        <v/>
      </c>
      <c r="K126" s="96" t="str">
        <f>+IF(dwg!L126="","",IF(dwg!$E126-dwg!L126-200&lt;=0,0,10*ROUND((dwg!$E126-dwg!L126-200)/10,0)))</f>
        <v/>
      </c>
      <c r="L126" s="96" t="str">
        <f>+IF(dwg!M126="","",IF(dwg!$E126-dwg!M126-200&lt;=0,0,10*ROUND((dwg!$E126-dwg!M126-200)/10,0)))</f>
        <v/>
      </c>
      <c r="M126" s="96" t="str">
        <f>+IF(dwg!N126="","",IF(dwg!$E126-dwg!N126-200&lt;=0,0,10*ROUND((dwg!$E126-dwg!N126-200)/10,0)))</f>
        <v/>
      </c>
      <c r="N126" s="96" t="str">
        <f>+IF(dwg!O126="","",IF(dwg!$E126-dwg!O126-200&lt;=0,0,10*ROUND((dwg!$E126-dwg!O126-200)/10,0)))</f>
        <v/>
      </c>
      <c r="O126" s="96" t="str">
        <f>+IF(dwg!P126="","",IF(dwg!$E126-dwg!P126-200&lt;=0,0,10*ROUND((dwg!$E126-dwg!P126-200)/10,0)))</f>
        <v/>
      </c>
      <c r="P126" s="96" t="str">
        <f>+IF(dwg!Q126="","",IF(dwg!$E126-dwg!Q126-200&lt;=0,0,10*ROUND((dwg!$E126-dwg!Q126-200)/10,0)))</f>
        <v/>
      </c>
      <c r="Q126" s="96" t="str">
        <f>+IF(dwg!R126="","",IF(dwg!$E126-dwg!R126-200&lt;=0,0,10*ROUND((dwg!$E126-dwg!R126-200)/10,0)))</f>
        <v/>
      </c>
      <c r="R126" s="96" t="str">
        <f>+IF(dwg!S126="","",IF(dwg!$E126-dwg!S126-200&lt;=0,0,10*ROUND((dwg!$E126-dwg!S126-200)/10,0)))</f>
        <v/>
      </c>
      <c r="S126" s="102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9">
        <f t="shared" si="1"/>
        <v>660</v>
      </c>
    </row>
    <row r="127" ht="12.75" customHeight="1">
      <c r="A127" s="96">
        <v>826.0</v>
      </c>
      <c r="B127" s="97" t="s">
        <v>5</v>
      </c>
      <c r="C127" s="100" t="s">
        <v>6</v>
      </c>
      <c r="D127" s="96"/>
      <c r="E127" s="106">
        <f>+IF(dwg!F127="","",IF(dwg!$E127-dwg!F127-200&lt;=0,0,10*ROUND((dwg!$E127-dwg!F127-200)/10,0)))</f>
        <v>0</v>
      </c>
      <c r="F127" s="106">
        <f>+IF(dwg!G127="","",IF(dwg!$E127-dwg!G127-200&lt;=0,0,10*ROUND((dwg!$E127-dwg!G127-200)/10,0)))</f>
        <v>100</v>
      </c>
      <c r="G127" s="106">
        <f>+IF(dwg!H127="","",IF(dwg!$E127-dwg!H127-200&lt;=0,0,10*ROUND((dwg!$E127-dwg!H127-200)/10,0)))</f>
        <v>290</v>
      </c>
      <c r="H127" s="106">
        <f>+IF(dwg!I127="","",IF(dwg!$E127-dwg!I127-200&lt;=0,0,10*ROUND((dwg!$E127-dwg!I127-200)/10,0)))</f>
        <v>140</v>
      </c>
      <c r="I127" s="106">
        <f>+IF(dwg!J127="","",IF(dwg!$E127-dwg!J127-200&lt;=0,0,10*ROUND((dwg!$E127-dwg!J127-200)/10,0)))</f>
        <v>110</v>
      </c>
      <c r="J127" s="96">
        <f>+IF(dwg!K127="","",IF(trans!J127-100&lt;=0,0,10*ROUND((trans!J127-100)/10,0)))</f>
        <v>10</v>
      </c>
      <c r="K127" s="96">
        <f>+IF(dwg!L127="","",IF(trans!K127-100&lt;=0,0,10*ROUND((trans!K127-100)/10,0)))</f>
        <v>150</v>
      </c>
      <c r="L127" s="96">
        <f>+IF(dwg!M127="","",IF(trans!L127-100&lt;=0,0,10*ROUND((trans!L127-100)/10,0)))</f>
        <v>170</v>
      </c>
      <c r="M127" s="96">
        <f>+IF(dwg!N127="","",IF(trans!M127-100&lt;=0,0,10*ROUND((trans!M127-100)/10,0)))</f>
        <v>290</v>
      </c>
      <c r="N127" s="96">
        <f>+IF(dwg!O127="","",IF(trans!N127-100&lt;=0,0,10*ROUND((trans!N127-100)/10,0)))</f>
        <v>80</v>
      </c>
      <c r="O127" s="96">
        <f>+IF(dwg!P127="","",IF(trans!O127-100&lt;=0,0,10*ROUND((trans!O127-100)/10,0)))</f>
        <v>640</v>
      </c>
      <c r="P127" s="96">
        <f>+IF(dwg!Q127="","",IF(trans!P127-100&lt;=0,0,10*ROUND((trans!P127-100)/10,0)))</f>
        <v>620</v>
      </c>
      <c r="Q127" s="96">
        <f>+IF(dwg!R127="","",IF(trans!Q127-100&lt;=0,0,10*ROUND((trans!Q127-100)/10,0)))</f>
        <v>340</v>
      </c>
      <c r="R127" s="96">
        <f>+IF(dwg!S127="","",IF(trans!R127-100&lt;=0,0,10*ROUND((trans!R127-100)/10,0)))</f>
        <v>220</v>
      </c>
      <c r="S127" s="102">
        <f>+IF(dwg!T127="","",IF(trans!S127-200&lt;=0,0,10*ROUND((trans!S127-200)/10,0)))</f>
        <v>90</v>
      </c>
      <c r="T127" s="96">
        <f>+IF(dwg!U127="","",IF(trans!T127-200&lt;=0,0,10*ROUND((trans!T127-200)/10,0)))</f>
        <v>130</v>
      </c>
      <c r="U127" s="96">
        <f>+IF(dwg!V127="","",IF(trans!U127-200&lt;=0,0,10*ROUND((trans!U127-200)/10,0)))</f>
        <v>180</v>
      </c>
      <c r="V127" s="96">
        <f>+IF(dwg!W127="","",IF(trans!V127-200&lt;=0,0,10*ROUND((trans!V127-200)/10,0)))</f>
        <v>190</v>
      </c>
      <c r="W127" s="96">
        <f>+IF(dwg!X127="","",IF(trans!W127-200&lt;=0,0,10*ROUND((trans!W127-200)/10,0)))</f>
        <v>0</v>
      </c>
      <c r="X127" s="96">
        <f>+IF(dwg!Y127="","",IF(trans!X127-200&lt;=0,0,10*ROUND((trans!X127-200)/10,0)))</f>
        <v>0</v>
      </c>
      <c r="Y127" s="96">
        <f>+IF(dwg!Z127="","",IF(trans!Y127-200&lt;=0,0,10*ROUND((trans!Y127-200)/10,0)))</f>
        <v>0</v>
      </c>
      <c r="Z127" s="96">
        <f>+IF(dwg!AA127="","",IF(trans!Z127-200&lt;=0,0,10*ROUND((trans!Z127-200)/10,0)))</f>
        <v>0</v>
      </c>
      <c r="AA127" s="96">
        <f>+IF(dwg!AB127="","",IF(trans!AA127-200&lt;=0,0,10*ROUND((trans!AA127-200)/10,0)))</f>
        <v>0</v>
      </c>
      <c r="AB127" s="96">
        <f>+IF(dwg!AC127="","",IF(trans!AB127-200&lt;=0,0,10*ROUND((trans!AB127-200)/10,0)))</f>
        <v>0</v>
      </c>
      <c r="AC127" s="96">
        <f>+IF(dwg!AD127="","",IF(trans!AC127-200&lt;=0,0,10*ROUND((trans!AC127-200)/10,0)))</f>
        <v>0</v>
      </c>
      <c r="AD127" s="96">
        <f>+IF(dwg!AE127="","",IF(trans!AD127-200&lt;=0,0,10*ROUND((trans!AD127-200)/10,0)))</f>
        <v>0</v>
      </c>
      <c r="AE127" s="96">
        <f>+IF(dwg!AF127="","",IF(trans!AE127-200&lt;=0,0,10*ROUND((trans!AE127-200)/10,0)))</f>
        <v>0</v>
      </c>
      <c r="AF127" s="96">
        <f>+IF(dwg!AG127="","",IF(trans!AF127-200&lt;=0,0,10*ROUND((trans!AF127-200)/10,0)))</f>
        <v>0</v>
      </c>
      <c r="AG127" s="99">
        <f t="shared" si="1"/>
        <v>3750</v>
      </c>
    </row>
    <row r="128" ht="12.75" customHeight="1">
      <c r="A128" s="96">
        <v>827.0</v>
      </c>
      <c r="B128" s="97" t="s">
        <v>5</v>
      </c>
      <c r="C128" s="98" t="s">
        <v>29</v>
      </c>
      <c r="D128" s="96"/>
      <c r="E128" s="106">
        <f>+IF(dwg!F128="","",IF(dwg!$E128-dwg!F128-200&lt;=0,0,10*ROUND((dwg!$E128-dwg!F128-200)/10,0)))</f>
        <v>0</v>
      </c>
      <c r="F128" s="106">
        <f>+IF(dwg!G128="","",IF(dwg!$E128-dwg!G128-200&lt;=0,0,10*ROUND((dwg!$E128-dwg!G128-200)/10,0)))</f>
        <v>60</v>
      </c>
      <c r="G128" s="106">
        <f>+IF(dwg!H128="","",IF(dwg!$E128-dwg!H128-200&lt;=0,0,10*ROUND((dwg!$E128-dwg!H128-200)/10,0)))</f>
        <v>240</v>
      </c>
      <c r="H128" s="106">
        <f>+IF(dwg!I128="","",IF(dwg!$E128-dwg!I128-200&lt;=0,0,10*ROUND((dwg!$E128-dwg!I128-200)/10,0)))</f>
        <v>100</v>
      </c>
      <c r="I128" s="106">
        <f>+IF(dwg!J128="","",IF(dwg!$E128-dwg!J128-200&lt;=0,0,10*ROUND((dwg!$E128-dwg!J128-200)/10,0)))</f>
        <v>150</v>
      </c>
      <c r="J128" s="96">
        <f>+IF(dwg!K128="","",IF(dwg!$E128-dwg!K128-200&lt;=0,0,10*ROUND((dwg!$E128-dwg!K128-200)/10,0)))</f>
        <v>30</v>
      </c>
      <c r="K128" s="96">
        <f>+IF(dwg!L128="","",IF(dwg!$E128-dwg!L128-200&lt;=0,0,10*ROUND((dwg!$E128-dwg!L128-200)/10,0)))</f>
        <v>210</v>
      </c>
      <c r="L128" s="96">
        <f>+IF(dwg!M128="","",IF(dwg!$E128-dwg!M128-200&lt;=0,0,10*ROUND((dwg!$E128-dwg!M128-200)/10,0)))</f>
        <v>220</v>
      </c>
      <c r="M128" s="96">
        <f>+IF(dwg!N128="","",IF(dwg!$E128-dwg!N128-200&lt;=0,0,10*ROUND((dwg!$E128-dwg!N128-200)/10,0)))</f>
        <v>320</v>
      </c>
      <c r="N128" s="96">
        <f>+IF(dwg!O128="","",IF(dwg!$E128-dwg!O128-200&lt;=0,0,10*ROUND((dwg!$E128-dwg!O128-200)/10,0)))</f>
        <v>140</v>
      </c>
      <c r="O128" s="96">
        <f>+IF(dwg!P128="","",IF(dwg!$E128-dwg!P128-200&lt;=0,0,10*ROUND((dwg!$E128-dwg!P128-200)/10,0)))</f>
        <v>580</v>
      </c>
      <c r="P128" s="96">
        <f>+IF(dwg!Q128="","",IF(dwg!$E128-dwg!Q128-200&lt;=0,0,10*ROUND((dwg!$E128-dwg!Q128-200)/10,0)))</f>
        <v>660</v>
      </c>
      <c r="Q128" s="96">
        <f>+IF(dwg!R128="","",IF(dwg!$E128-dwg!R128-200&lt;=0,0,10*ROUND((dwg!$E128-dwg!R128-200)/10,0)))</f>
        <v>380</v>
      </c>
      <c r="R128" s="96">
        <f>+IF(dwg!S128="","",IF(dwg!$E128-dwg!S128-200&lt;=0,0,10*ROUND((dwg!$E128-dwg!S128-200)/10,0)))</f>
        <v>280</v>
      </c>
      <c r="S128" s="102">
        <f>+IF(dwg!T128="","",IF(dwg!$E128-dwg!T128-200&lt;=0,0,10*ROUND((dwg!$E128-dwg!T128-200)/10,0)))</f>
        <v>250</v>
      </c>
      <c r="T128" s="96">
        <f>+IF(dwg!U128="","",IF(dwg!$E128-dwg!U128-200&lt;=0,0,10*ROUND((dwg!$E128-dwg!U128-200)/10,0)))</f>
        <v>350</v>
      </c>
      <c r="U128" s="96">
        <f>+IF(dwg!V128="","",IF(dwg!$E128-dwg!V128-200&lt;=0,0,10*ROUND((dwg!$E128-dwg!V128-200)/10,0)))</f>
        <v>520</v>
      </c>
      <c r="V128" s="96">
        <f>+IF(dwg!W128="","",IF(dwg!$E128-dwg!W128-200&lt;=0,0,10*ROUND((dwg!$E128-dwg!W128-200)/10,0)))</f>
        <v>780</v>
      </c>
      <c r="W128" s="96">
        <f>+IF(dwg!X128="","",IF(dwg!$E128-dwg!X128-200&lt;=0,0,10*ROUND((dwg!$E128-dwg!X128-200)/10,0)))</f>
        <v>240</v>
      </c>
      <c r="X128" s="96">
        <f>+IF(dwg!Y128="","",IF(dwg!$E128-dwg!Y128-200&lt;=0,0,10*ROUND((dwg!$E128-dwg!Y128-200)/10,0)))</f>
        <v>140</v>
      </c>
      <c r="Y128" s="96">
        <f>+IF(dwg!Z128="","",IF(dwg!$E128-dwg!Z128-200&lt;=0,0,10*ROUND((dwg!$E128-dwg!Z128-200)/10,0)))</f>
        <v>270</v>
      </c>
      <c r="Z128" s="96">
        <f>+IF(dwg!AA128="","",IF(dwg!$E128-dwg!AA128-200&lt;=0,0,10*ROUND((dwg!$E128-dwg!AA128-200)/10,0)))</f>
        <v>140</v>
      </c>
      <c r="AA128" s="96">
        <f>+IF(dwg!AB128="","",IF(dwg!$E128-dwg!AB128-200&lt;=0,0,10*ROUND((dwg!$E128-dwg!AB128-200)/10,0)))</f>
        <v>180</v>
      </c>
      <c r="AB128" s="96">
        <f>+IF(dwg!AC128="","",IF(dwg!$E128-dwg!AC128-200&lt;=0,0,10*ROUND((dwg!$E128-dwg!AC128-200)/10,0)))</f>
        <v>230</v>
      </c>
      <c r="AC128" s="96">
        <f>+IF(dwg!AD128="","",IF(dwg!$E128-dwg!AD128-200&lt;=0,0,10*ROUND((dwg!$E128-dwg!AD128-200)/10,0)))</f>
        <v>200</v>
      </c>
      <c r="AD128" s="96">
        <f>+IF(dwg!AE128="","",IF(dwg!$E128-dwg!AE128-200&lt;=0,0,10*ROUND((dwg!$E128-dwg!AE128-200)/10,0)))</f>
        <v>180</v>
      </c>
      <c r="AE128" s="96">
        <f>+IF(dwg!AF128="","",IF(dwg!$E128-dwg!AF128-200&lt;=0,0,10*ROUND((dwg!$E128-dwg!AF128-200)/10,0)))</f>
        <v>500</v>
      </c>
      <c r="AF128" s="96">
        <f>+IF(dwg!AG128="","",IF(dwg!$E128-dwg!AG128-200&lt;=0,0,10*ROUND((dwg!$E128-dwg!AG128-200)/10,0)))</f>
        <v>370</v>
      </c>
      <c r="AG128" s="99">
        <f t="shared" si="1"/>
        <v>7720</v>
      </c>
    </row>
    <row r="129" ht="12.75" customHeight="1">
      <c r="A129" s="96">
        <v>828.0</v>
      </c>
      <c r="B129" s="97" t="s">
        <v>5</v>
      </c>
      <c r="C129" s="96" t="s">
        <v>419</v>
      </c>
      <c r="D129" s="96"/>
      <c r="E129" s="106">
        <f>+IF(dwg!F129="","",IF(dwg!$E129-dwg!F129-200&lt;=0,0,10*ROUND((dwg!$E129-dwg!F129-200)/10,0)))</f>
        <v>0</v>
      </c>
      <c r="F129" s="106">
        <f>+IF(dwg!G129="","",IF(dwg!$E129-dwg!G129-200&lt;=0,0,10*ROUND((dwg!$E129-dwg!G129-200)/10,0)))</f>
        <v>0</v>
      </c>
      <c r="G129" s="106">
        <f>+IF(dwg!H129="","",IF(dwg!$E129-dwg!H129-200&lt;=0,0,10*ROUND((dwg!$E129-dwg!H129-200)/10,0)))</f>
        <v>130</v>
      </c>
      <c r="H129" s="106">
        <f>+IF(dwg!I129="","",IF(dwg!$E129-dwg!I129-200&lt;=0,0,10*ROUND((dwg!$E129-dwg!I129-200)/10,0)))</f>
        <v>70</v>
      </c>
      <c r="I129" s="106">
        <f>+IF(dwg!J129="","",IF(dwg!$E129-dwg!J129-200&lt;=0,0,10*ROUND((dwg!$E129-dwg!J129-200)/10,0)))</f>
        <v>70</v>
      </c>
      <c r="J129" s="96" t="str">
        <f>+IF(dwg!K129="","",IF(dwg!$E129-dwg!K129-200&lt;=0,0,10*ROUND((dwg!$E129-dwg!K129-200)/10,0)))</f>
        <v/>
      </c>
      <c r="K129" s="96" t="str">
        <f>+IF(dwg!L129="","",IF(dwg!$E129-dwg!L129-200&lt;=0,0,10*ROUND((dwg!$E129-dwg!L129-200)/10,0)))</f>
        <v/>
      </c>
      <c r="L129" s="96" t="str">
        <f>+IF(dwg!M129="","",IF(dwg!$E129-dwg!M129-200&lt;=0,0,10*ROUND((dwg!$E129-dwg!M129-200)/10,0)))</f>
        <v/>
      </c>
      <c r="M129" s="96" t="str">
        <f>+IF(dwg!N129="","",IF(dwg!$E129-dwg!N129-200&lt;=0,0,10*ROUND((dwg!$E129-dwg!N129-200)/10,0)))</f>
        <v/>
      </c>
      <c r="N129" s="96" t="str">
        <f>+IF(dwg!O129="","",IF(dwg!$E129-dwg!O129-200&lt;=0,0,10*ROUND((dwg!$E129-dwg!O129-200)/10,0)))</f>
        <v/>
      </c>
      <c r="O129" s="96" t="str">
        <f>+IF(dwg!P129="","",IF(dwg!$E129-dwg!P129-200&lt;=0,0,10*ROUND((dwg!$E129-dwg!P129-200)/10,0)))</f>
        <v/>
      </c>
      <c r="P129" s="96" t="str">
        <f>+IF(dwg!Q129="","",IF(dwg!$E129-dwg!Q129-200&lt;=0,0,10*ROUND((dwg!$E129-dwg!Q129-200)/10,0)))</f>
        <v/>
      </c>
      <c r="Q129" s="96" t="str">
        <f>+IF(dwg!R129="","",IF(dwg!$E129-dwg!R129-200&lt;=0,0,10*ROUND((dwg!$E129-dwg!R129-200)/10,0)))</f>
        <v/>
      </c>
      <c r="R129" s="96" t="str">
        <f>+IF(dwg!S129="","",IF(dwg!$E129-dwg!S129-200&lt;=0,0,10*ROUND((dwg!$E129-dwg!S129-200)/10,0)))</f>
        <v/>
      </c>
      <c r="S129" s="102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9">
        <f t="shared" si="1"/>
        <v>270</v>
      </c>
    </row>
    <row r="130" ht="12.75" customHeight="1">
      <c r="A130" s="96">
        <v>829.0</v>
      </c>
      <c r="B130" s="97" t="s">
        <v>5</v>
      </c>
      <c r="C130" s="98" t="s">
        <v>29</v>
      </c>
      <c r="D130" s="96"/>
      <c r="E130" s="106">
        <f>+IF(dwg!F130="","",IF(dwg!$E130-dwg!F130-200&lt;=0,0,10*ROUND((dwg!$E130-dwg!F130-200)/10,0)))</f>
        <v>0</v>
      </c>
      <c r="F130" s="106">
        <f>+IF(dwg!G130="","",IF(dwg!$E130-dwg!G130-200&lt;=0,0,10*ROUND((dwg!$E130-dwg!G130-200)/10,0)))</f>
        <v>0</v>
      </c>
      <c r="G130" s="106">
        <f>+IF(dwg!H130="","",IF(dwg!$E130-dwg!H130-200&lt;=0,0,10*ROUND((dwg!$E130-dwg!H130-200)/10,0)))</f>
        <v>160</v>
      </c>
      <c r="H130" s="106">
        <f>+IF(dwg!I130="","",IF(dwg!$E130-dwg!I130-200&lt;=0,0,10*ROUND((dwg!$E130-dwg!I130-200)/10,0)))</f>
        <v>100</v>
      </c>
      <c r="I130" s="106">
        <f>+IF(dwg!J130="","",IF(dwg!$E130-dwg!J130-200&lt;=0,0,10*ROUND((dwg!$E130-dwg!J130-200)/10,0)))</f>
        <v>60</v>
      </c>
      <c r="J130" s="96">
        <f>+IF(dwg!K130="","",IF(dwg!$E130-dwg!K130-200&lt;=0,0,10*ROUND((dwg!$E130-dwg!K130-200)/10,0)))</f>
        <v>80</v>
      </c>
      <c r="K130" s="96">
        <f>+IF(dwg!L130="","",IF(dwg!$E130-dwg!L130-200&lt;=0,0,10*ROUND((dwg!$E130-dwg!L130-200)/10,0)))</f>
        <v>170</v>
      </c>
      <c r="L130" s="96">
        <f>+IF(dwg!M130="","",IF(dwg!$E130-dwg!M130-200&lt;=0,0,10*ROUND((dwg!$E130-dwg!M130-200)/10,0)))</f>
        <v>190</v>
      </c>
      <c r="M130" s="96">
        <f>+IF(dwg!N130="","",IF(dwg!$E130-dwg!N130-200&lt;=0,0,10*ROUND((dwg!$E130-dwg!N130-200)/10,0)))</f>
        <v>270</v>
      </c>
      <c r="N130" s="96">
        <f>+IF(dwg!O130="","",IF(dwg!$E130-dwg!O130-200&lt;=0,0,10*ROUND((dwg!$E130-dwg!O130-200)/10,0)))</f>
        <v>150</v>
      </c>
      <c r="O130" s="96">
        <f>+IF(dwg!P130="","",IF(dwg!$E130-dwg!P130-200&lt;=0,0,10*ROUND((dwg!$E130-dwg!P130-200)/10,0)))</f>
        <v>760</v>
      </c>
      <c r="P130" s="96">
        <f>+IF(dwg!Q130="","",IF(dwg!$E130-dwg!Q130-200&lt;=0,0,10*ROUND((dwg!$E130-dwg!Q130-200)/10,0)))</f>
        <v>800</v>
      </c>
      <c r="Q130" s="96">
        <f>+IF(dwg!R130="","",IF(dwg!$E130-dwg!R130-200&lt;=0,0,10*ROUND((dwg!$E130-dwg!R130-200)/10,0)))</f>
        <v>490</v>
      </c>
      <c r="R130" s="96">
        <f>+IF(dwg!S130="","",IF(dwg!$E130-dwg!S130-200&lt;=0,0,10*ROUND((dwg!$E130-dwg!S130-200)/10,0)))</f>
        <v>340</v>
      </c>
      <c r="S130" s="102">
        <f>+IF(dwg!T130="","",IF(dwg!$E130-dwg!T130-200&lt;=0,0,10*ROUND((dwg!$E130-dwg!T130-200)/10,0)))</f>
        <v>350</v>
      </c>
      <c r="T130" s="96">
        <f>+IF(dwg!U130="","",IF(dwg!$E130-dwg!U130-200&lt;=0,0,10*ROUND((dwg!$E130-dwg!U130-200)/10,0)))</f>
        <v>450</v>
      </c>
      <c r="U130" s="96">
        <f>+IF(dwg!V130="","",IF(dwg!$E130-dwg!V130-200&lt;=0,0,10*ROUND((dwg!$E130-dwg!V130-200)/10,0)))</f>
        <v>830</v>
      </c>
      <c r="V130" s="96">
        <f>+IF(dwg!W130="","",IF(dwg!$E130-dwg!W130-200&lt;=0,0,10*ROUND((dwg!$E130-dwg!W130-200)/10,0)))</f>
        <v>960</v>
      </c>
      <c r="W130" s="96">
        <f>+IF(dwg!X130="","",IF(dwg!$E130-dwg!X130-200&lt;=0,0,10*ROUND((dwg!$E130-dwg!X130-200)/10,0)))</f>
        <v>360</v>
      </c>
      <c r="X130" s="96">
        <f>+IF(dwg!Y130="","",IF(dwg!$E130-dwg!Y130-200&lt;=0,0,10*ROUND((dwg!$E130-dwg!Y130-200)/10,0)))</f>
        <v>330</v>
      </c>
      <c r="Y130" s="96">
        <f>+IF(dwg!Z130="","",IF(dwg!$E130-dwg!Z130-200&lt;=0,0,10*ROUND((dwg!$E130-dwg!Z130-200)/10,0)))</f>
        <v>590</v>
      </c>
      <c r="Z130" s="96">
        <f>+IF(dwg!AA130="","",IF(dwg!$E130-dwg!AA130-200&lt;=0,0,10*ROUND((dwg!$E130-dwg!AA130-200)/10,0)))</f>
        <v>320</v>
      </c>
      <c r="AA130" s="96">
        <f>+IF(dwg!AB130="","",IF(dwg!$E130-dwg!AB130-200&lt;=0,0,10*ROUND((dwg!$E130-dwg!AB130-200)/10,0)))</f>
        <v>280</v>
      </c>
      <c r="AB130" s="96">
        <f>+IF(dwg!AC130="","",IF(dwg!$E130-dwg!AC130-200&lt;=0,0,10*ROUND((dwg!$E130-dwg!AC130-200)/10,0)))</f>
        <v>260</v>
      </c>
      <c r="AC130" s="96">
        <f>+IF(dwg!AD130="","",IF(dwg!$E130-dwg!AD130-200&lt;=0,0,10*ROUND((dwg!$E130-dwg!AD130-200)/10,0)))</f>
        <v>380</v>
      </c>
      <c r="AD130" s="96">
        <f>+IF(dwg!AE130="","",IF(dwg!$E130-dwg!AE130-200&lt;=0,0,10*ROUND((dwg!$E130-dwg!AE130-200)/10,0)))</f>
        <v>310</v>
      </c>
      <c r="AE130" s="96">
        <f>+IF(dwg!AF130="","",IF(dwg!$E130-dwg!AF130-200&lt;=0,0,10*ROUND((dwg!$E130-dwg!AF130-200)/10,0)))</f>
        <v>710</v>
      </c>
      <c r="AF130" s="96">
        <f>+IF(dwg!AG130="","",IF(dwg!$E130-dwg!AG130-200&lt;=0,0,10*ROUND((dwg!$E130-dwg!AG130-200)/10,0)))</f>
        <v>460</v>
      </c>
      <c r="AG130" s="99">
        <f t="shared" si="1"/>
        <v>10160</v>
      </c>
    </row>
    <row r="131" ht="12.75" customHeight="1">
      <c r="A131" s="96">
        <v>830.0</v>
      </c>
      <c r="B131" s="97" t="s">
        <v>5</v>
      </c>
      <c r="C131" s="98" t="s">
        <v>29</v>
      </c>
      <c r="D131" s="96"/>
      <c r="E131" s="106">
        <f>+IF(dwg!F131="","",IF(dwg!$E131-dwg!F131-200&lt;=0,0,10*ROUND((dwg!$E131-dwg!F131-200)/10,0)))</f>
        <v>0</v>
      </c>
      <c r="F131" s="106">
        <f>+IF(dwg!G131="","",IF(dwg!$E131-dwg!G131-200&lt;=0,0,10*ROUND((dwg!$E131-dwg!G131-200)/10,0)))</f>
        <v>40</v>
      </c>
      <c r="G131" s="106">
        <f>+IF(dwg!H131="","",IF(dwg!$E131-dwg!H131-200&lt;=0,0,10*ROUND((dwg!$E131-dwg!H131-200)/10,0)))</f>
        <v>220</v>
      </c>
      <c r="H131" s="106">
        <f>+IF(dwg!I131="","",IF(dwg!$E131-dwg!I131-200&lt;=0,0,10*ROUND((dwg!$E131-dwg!I131-200)/10,0)))</f>
        <v>100</v>
      </c>
      <c r="I131" s="106">
        <f>+IF(dwg!J131="","",IF(dwg!$E131-dwg!J131-200&lt;=0,0,10*ROUND((dwg!$E131-dwg!J131-200)/10,0)))</f>
        <v>100</v>
      </c>
      <c r="J131" s="96">
        <f>+IF(dwg!K131="","",IF(dwg!$E131-dwg!K131-200&lt;=0,0,10*ROUND((dwg!$E131-dwg!K131-200)/10,0)))</f>
        <v>100</v>
      </c>
      <c r="K131" s="96">
        <f>+IF(dwg!L131="","",IF(dwg!$E131-dwg!L131-200&lt;=0,0,10*ROUND((dwg!$E131-dwg!L131-200)/10,0)))</f>
        <v>160</v>
      </c>
      <c r="L131" s="96">
        <f>+IF(dwg!M131="","",IF(dwg!$E131-dwg!M131-200&lt;=0,0,10*ROUND((dwg!$E131-dwg!M131-200)/10,0)))</f>
        <v>200</v>
      </c>
      <c r="M131" s="96">
        <f>+IF(dwg!N131="","",IF(dwg!$E131-dwg!N131-200&lt;=0,0,10*ROUND((dwg!$E131-dwg!N131-200)/10,0)))</f>
        <v>300</v>
      </c>
      <c r="N131" s="96">
        <f>+IF(dwg!O131="","",IF(dwg!$E131-dwg!O131-200&lt;=0,0,10*ROUND((dwg!$E131-dwg!O131-200)/10,0)))</f>
        <v>180</v>
      </c>
      <c r="O131" s="96">
        <f>+IF(dwg!P131="","",IF(dwg!$E131-dwg!P131-200&lt;=0,0,10*ROUND((dwg!$E131-dwg!P131-200)/10,0)))</f>
        <v>620</v>
      </c>
      <c r="P131" s="96">
        <f>+IF(dwg!Q131="","",IF(dwg!$E131-dwg!Q131-200&lt;=0,0,10*ROUND((dwg!$E131-dwg!Q131-200)/10,0)))</f>
        <v>620</v>
      </c>
      <c r="Q131" s="96">
        <f>+IF(dwg!R131="","",IF(dwg!$E131-dwg!R131-200&lt;=0,0,10*ROUND((dwg!$E131-dwg!R131-200)/10,0)))</f>
        <v>390</v>
      </c>
      <c r="R131" s="96">
        <f>+IF(dwg!S131="","",IF(dwg!$E131-dwg!S131-200&lt;=0,0,10*ROUND((dwg!$E131-dwg!S131-200)/10,0)))</f>
        <v>310</v>
      </c>
      <c r="S131" s="102">
        <f>+IF(dwg!T131="","",IF(dwg!$E131-dwg!T131-200&lt;=0,0,10*ROUND((dwg!$E131-dwg!T131-200)/10,0)))</f>
        <v>310</v>
      </c>
      <c r="T131" s="96">
        <f>+IF(dwg!U131="","",IF(dwg!$E131-dwg!U131-200&lt;=0,0,10*ROUND((dwg!$E131-dwg!U131-200)/10,0)))</f>
        <v>420</v>
      </c>
      <c r="U131" s="96">
        <f>+IF(dwg!V131="","",IF(dwg!$E131-dwg!V131-200&lt;=0,0,10*ROUND((dwg!$E131-dwg!V131-200)/10,0)))</f>
        <v>710</v>
      </c>
      <c r="V131" s="96">
        <f>+IF(dwg!W131="","",IF(dwg!$E131-dwg!W131-200&lt;=0,0,10*ROUND((dwg!$E131-dwg!W131-200)/10,0)))</f>
        <v>770</v>
      </c>
      <c r="W131" s="96">
        <f>+IF(dwg!X131="","",IF(dwg!$E131-dwg!X131-200&lt;=0,0,10*ROUND((dwg!$E131-dwg!X131-200)/10,0)))</f>
        <v>300</v>
      </c>
      <c r="X131" s="96">
        <f>+IF(dwg!Y131="","",IF(dwg!$E131-dwg!Y131-200&lt;=0,0,10*ROUND((dwg!$E131-dwg!Y131-200)/10,0)))</f>
        <v>230</v>
      </c>
      <c r="Y131" s="96">
        <f>+IF(dwg!Z131="","",IF(dwg!$E131-dwg!Z131-200&lt;=0,0,10*ROUND((dwg!$E131-dwg!Z131-200)/10,0)))</f>
        <v>440</v>
      </c>
      <c r="Z131" s="96">
        <f>+IF(dwg!AA131="","",IF(dwg!$E131-dwg!AA131-200&lt;=0,0,10*ROUND((dwg!$E131-dwg!AA131-200)/10,0)))</f>
        <v>200</v>
      </c>
      <c r="AA131" s="96">
        <f>+IF(dwg!AB131="","",IF(dwg!$E131-dwg!AB131-200&lt;=0,0,10*ROUND((dwg!$E131-dwg!AB131-200)/10,0)))</f>
        <v>280</v>
      </c>
      <c r="AB131" s="96">
        <f>+IF(dwg!AC131="","",IF(dwg!$E131-dwg!AC131-200&lt;=0,0,10*ROUND((dwg!$E131-dwg!AC131-200)/10,0)))</f>
        <v>290</v>
      </c>
      <c r="AC131" s="96">
        <f>+IF(dwg!AD131="","",IF(dwg!$E131-dwg!AD131-200&lt;=0,0,10*ROUND((dwg!$E131-dwg!AD131-200)/10,0)))</f>
        <v>360</v>
      </c>
      <c r="AD131" s="96">
        <f>+IF(dwg!AE131="","",IF(dwg!$E131-dwg!AE131-200&lt;=0,0,10*ROUND((dwg!$E131-dwg!AE131-200)/10,0)))</f>
        <v>280</v>
      </c>
      <c r="AE131" s="96">
        <f>+IF(dwg!AF131="","",IF(dwg!$E131-dwg!AF131-200&lt;=0,0,10*ROUND((dwg!$E131-dwg!AF131-200)/10,0)))</f>
        <v>740</v>
      </c>
      <c r="AF131" s="96">
        <f>+IF(dwg!AG131="","",IF(dwg!$E131-dwg!AG131-200&lt;=0,0,10*ROUND((dwg!$E131-dwg!AG131-200)/10,0)))</f>
        <v>420</v>
      </c>
      <c r="AG131" s="99">
        <f t="shared" si="1"/>
        <v>9090</v>
      </c>
    </row>
    <row r="132" ht="12.75" customHeight="1">
      <c r="A132" s="96">
        <v>831.0</v>
      </c>
      <c r="B132" s="97" t="s">
        <v>5</v>
      </c>
      <c r="C132" s="98" t="s">
        <v>29</v>
      </c>
      <c r="D132" s="96"/>
      <c r="E132" s="106">
        <f>+IF(dwg!F132="","",IF(dwg!$E132-dwg!F132-200&lt;=0,0,10*ROUND((dwg!$E132-dwg!F132-200)/10,0)))</f>
        <v>0</v>
      </c>
      <c r="F132" s="106">
        <f>+IF(dwg!G132="","",IF(dwg!$E132-dwg!G132-200&lt;=0,0,10*ROUND((dwg!$E132-dwg!G132-200)/10,0)))</f>
        <v>120</v>
      </c>
      <c r="G132" s="106">
        <f>+IF(dwg!H132="","",IF(dwg!$E132-dwg!H132-200&lt;=0,0,10*ROUND((dwg!$E132-dwg!H132-200)/10,0)))</f>
        <v>330</v>
      </c>
      <c r="H132" s="106">
        <f>+IF(dwg!I132="","",IF(dwg!$E132-dwg!I132-200&lt;=0,0,10*ROUND((dwg!$E132-dwg!I132-200)/10,0)))</f>
        <v>340</v>
      </c>
      <c r="I132" s="106">
        <f>+IF(dwg!J132="","",IF(dwg!$E132-dwg!J132-200&lt;=0,0,10*ROUND((dwg!$E132-dwg!J132-200)/10,0)))</f>
        <v>170</v>
      </c>
      <c r="J132" s="96">
        <f>+IF(dwg!K132="","",IF(dwg!$E132-dwg!K132-200&lt;=0,0,10*ROUND((dwg!$E132-dwg!K132-200)/10,0)))</f>
        <v>120</v>
      </c>
      <c r="K132" s="96">
        <f>+IF(dwg!L132="","",IF(dwg!$E132-dwg!L132-200&lt;=0,0,10*ROUND((dwg!$E132-dwg!L132-200)/10,0)))</f>
        <v>290</v>
      </c>
      <c r="L132" s="96">
        <f>+IF(dwg!M132="","",IF(dwg!$E132-dwg!M132-200&lt;=0,0,10*ROUND((dwg!$E132-dwg!M132-200)/10,0)))</f>
        <v>310</v>
      </c>
      <c r="M132" s="96">
        <f>+IF(dwg!N132="","",IF(dwg!$E132-dwg!N132-200&lt;=0,0,10*ROUND((dwg!$E132-dwg!N132-200)/10,0)))</f>
        <v>440</v>
      </c>
      <c r="N132" s="96">
        <f>+IF(dwg!O132="","",IF(dwg!$E132-dwg!O132-200&lt;=0,0,10*ROUND((dwg!$E132-dwg!O132-200)/10,0)))</f>
        <v>210</v>
      </c>
      <c r="O132" s="96">
        <f>+IF(dwg!P132="","",IF(dwg!$E132-dwg!P132-200&lt;=0,0,10*ROUND((dwg!$E132-dwg!P132-200)/10,0)))</f>
        <v>830</v>
      </c>
      <c r="P132" s="96">
        <f>+IF(dwg!Q132="","",IF(dwg!$E132-dwg!Q132-200&lt;=0,0,10*ROUND((dwg!$E132-dwg!Q132-200)/10,0)))</f>
        <v>810</v>
      </c>
      <c r="Q132" s="96">
        <f>+IF(dwg!R132="","",IF(dwg!$E132-dwg!R132-200&lt;=0,0,10*ROUND((dwg!$E132-dwg!R132-200)/10,0)))</f>
        <v>530</v>
      </c>
      <c r="R132" s="96">
        <f>+IF(dwg!S132="","",IF(dwg!$E132-dwg!S132-200&lt;=0,0,10*ROUND((dwg!$E132-dwg!S132-200)/10,0)))</f>
        <v>350</v>
      </c>
      <c r="S132" s="102">
        <f>+IF(dwg!T132="","",IF(dwg!$E132-dwg!T132-200&lt;=0,0,10*ROUND((dwg!$E132-dwg!T132-200)/10,0)))</f>
        <v>420</v>
      </c>
      <c r="T132" s="96">
        <f>+IF(dwg!U132="","",IF(dwg!$E132-dwg!U132-200&lt;=0,0,10*ROUND((dwg!$E132-dwg!U132-200)/10,0)))</f>
        <v>500</v>
      </c>
      <c r="U132" s="96">
        <f>+IF(dwg!V132="","",IF(dwg!$E132-dwg!V132-200&lt;=0,0,10*ROUND((dwg!$E132-dwg!V132-200)/10,0)))</f>
        <v>780</v>
      </c>
      <c r="V132" s="96">
        <f>+IF(dwg!W132="","",IF(dwg!$E132-dwg!W132-200&lt;=0,0,10*ROUND((dwg!$E132-dwg!W132-200)/10,0)))</f>
        <v>880</v>
      </c>
      <c r="W132" s="96">
        <f>+IF(dwg!X132="","",IF(dwg!$E132-dwg!X132-200&lt;=0,0,10*ROUND((dwg!$E132-dwg!X132-200)/10,0)))</f>
        <v>300</v>
      </c>
      <c r="X132" s="96">
        <f>+IF(dwg!Y132="","",IF(dwg!$E132-dwg!Y132-200&lt;=0,0,10*ROUND((dwg!$E132-dwg!Y132-200)/10,0)))</f>
        <v>270</v>
      </c>
      <c r="Y132" s="96">
        <f>+IF(dwg!Z132="","",IF(dwg!$E132-dwg!Z132-200&lt;=0,0,10*ROUND((dwg!$E132-dwg!Z132-200)/10,0)))</f>
        <v>510</v>
      </c>
      <c r="Z132" s="96">
        <f>+IF(dwg!AA132="","",IF(dwg!$E132-dwg!AA132-200&lt;=0,0,10*ROUND((dwg!$E132-dwg!AA132-200)/10,0)))</f>
        <v>190</v>
      </c>
      <c r="AA132" s="96">
        <f>+IF(dwg!AB132="","",IF(dwg!$E132-dwg!AB132-200&lt;=0,0,10*ROUND((dwg!$E132-dwg!AB132-200)/10,0)))</f>
        <v>280</v>
      </c>
      <c r="AB132" s="96">
        <f>+IF(dwg!AC132="","",IF(dwg!$E132-dwg!AC132-200&lt;=0,0,10*ROUND((dwg!$E132-dwg!AC132-200)/10,0)))</f>
        <v>260</v>
      </c>
      <c r="AC132" s="96">
        <f>+IF(dwg!AD132="","",IF(dwg!$E132-dwg!AD132-200&lt;=0,0,10*ROUND((dwg!$E132-dwg!AD132-200)/10,0)))</f>
        <v>430</v>
      </c>
      <c r="AD132" s="96">
        <f>+IF(dwg!AE132="","",IF(dwg!$E132-dwg!AE132-200&lt;=0,0,10*ROUND((dwg!$E132-dwg!AE132-200)/10,0)))</f>
        <v>270</v>
      </c>
      <c r="AE132" s="96">
        <f>+IF(dwg!AF132="","",IF(dwg!$E132-dwg!AF132-200&lt;=0,0,10*ROUND((dwg!$E132-dwg!AF132-200)/10,0)))</f>
        <v>740</v>
      </c>
      <c r="AF132" s="96">
        <f>+IF(dwg!AG132="","",IF(dwg!$E132-dwg!AG132-200&lt;=0,0,10*ROUND((dwg!$E132-dwg!AG132-200)/10,0)))</f>
        <v>440</v>
      </c>
      <c r="AG132" s="99">
        <f t="shared" si="1"/>
        <v>11120</v>
      </c>
    </row>
    <row r="133" ht="12.75" customHeight="1">
      <c r="A133" s="96">
        <v>832.0</v>
      </c>
      <c r="B133" s="97" t="s">
        <v>5</v>
      </c>
      <c r="C133" s="100" t="s">
        <v>6</v>
      </c>
      <c r="D133" s="96"/>
      <c r="E133" s="106">
        <f>+IF(dwg!F133="","",IF(dwg!$E133-dwg!F133-200&lt;=0,0,10*ROUND((dwg!$E133-dwg!F133-200)/10,0)))</f>
        <v>0</v>
      </c>
      <c r="F133" s="106">
        <f>+IF(dwg!G133="","",IF(dwg!$E133-dwg!G133-200&lt;=0,0,10*ROUND((dwg!$E133-dwg!G133-200)/10,0)))</f>
        <v>0</v>
      </c>
      <c r="G133" s="106">
        <f>+IF(dwg!H133="","",IF(dwg!$E133-dwg!H133-200&lt;=0,0,10*ROUND((dwg!$E133-dwg!H133-200)/10,0)))</f>
        <v>150</v>
      </c>
      <c r="H133" s="106">
        <f>+IF(dwg!I133="","",IF(dwg!$E133-dwg!I133-200&lt;=0,0,10*ROUND((dwg!$E133-dwg!I133-200)/10,0)))</f>
        <v>90</v>
      </c>
      <c r="I133" s="106">
        <f>+IF(dwg!J133="","",IF(dwg!$E133-dwg!J133-200&lt;=0,0,10*ROUND((dwg!$E133-dwg!J133-200)/10,0)))</f>
        <v>70</v>
      </c>
      <c r="J133" s="96">
        <f>+IF(dwg!K133="","",IF(trans!J133-100&lt;=0,0,10*ROUND((trans!J133-100)/10,0)))</f>
        <v>0</v>
      </c>
      <c r="K133" s="96">
        <f>+IF(dwg!L133="","",IF(trans!K133-100&lt;=0,0,10*ROUND((trans!K133-100)/10,0)))</f>
        <v>50</v>
      </c>
      <c r="L133" s="96">
        <f>+IF(dwg!M133="","",IF(trans!L133-100&lt;=0,0,10*ROUND((trans!L133-100)/10,0)))</f>
        <v>60</v>
      </c>
      <c r="M133" s="96">
        <f>+IF(dwg!N133="","",IF(trans!M133-100&lt;=0,0,10*ROUND((trans!M133-100)/10,0)))</f>
        <v>110</v>
      </c>
      <c r="N133" s="96">
        <f>+IF(dwg!O133="","",IF(trans!N133-100&lt;=0,0,10*ROUND((trans!N133-100)/10,0)))</f>
        <v>10</v>
      </c>
      <c r="O133" s="96">
        <f>+IF(dwg!P133="","",IF(trans!O133-100&lt;=0,0,10*ROUND((trans!O133-100)/10,0)))</f>
        <v>360</v>
      </c>
      <c r="P133" s="96">
        <f>+IF(dwg!Q133="","",IF(trans!P133-100&lt;=0,0,10*ROUND((trans!P133-100)/10,0)))</f>
        <v>410</v>
      </c>
      <c r="Q133" s="96">
        <f>+IF(dwg!R133="","",IF(trans!Q133-100&lt;=0,0,10*ROUND((trans!Q133-100)/10,0)))</f>
        <v>200</v>
      </c>
      <c r="R133" s="96">
        <f>+IF(dwg!S133="","",IF(trans!R133-100&lt;=0,0,10*ROUND((trans!R133-100)/10,0)))</f>
        <v>110</v>
      </c>
      <c r="S133" s="102">
        <f>+IF(dwg!T133="","",IF(trans!S133-200&lt;=0,0,10*ROUND((trans!S133-200)/10,0)))</f>
        <v>0</v>
      </c>
      <c r="T133" s="96">
        <f>+IF(dwg!U133="","",IF(trans!T133-200&lt;=0,0,10*ROUND((trans!T133-200)/10,0)))</f>
        <v>30</v>
      </c>
      <c r="U133" s="96">
        <f>+IF(dwg!V133="","",IF(trans!U133-200&lt;=0,0,10*ROUND((trans!U133-200)/10,0)))</f>
        <v>120</v>
      </c>
      <c r="V133" s="96">
        <f>+IF(dwg!W133="","",IF(trans!V133-200&lt;=0,0,10*ROUND((trans!V133-200)/10,0)))</f>
        <v>130</v>
      </c>
      <c r="W133" s="96">
        <f>+IF(dwg!X133="","",IF(trans!W133-200&lt;=0,0,10*ROUND((trans!W133-200)/10,0)))</f>
        <v>0</v>
      </c>
      <c r="X133" s="96">
        <f>+IF(dwg!Y133="","",IF(trans!X133-200&lt;=0,0,10*ROUND((trans!X133-200)/10,0)))</f>
        <v>0</v>
      </c>
      <c r="Y133" s="96">
        <f>+IF(dwg!Z133="","",IF(trans!Y133-200&lt;=0,0,10*ROUND((trans!Y133-200)/10,0)))</f>
        <v>0</v>
      </c>
      <c r="Z133" s="96">
        <f>+IF(dwg!AA133="","",IF(trans!Z133-200&lt;=0,0,10*ROUND((trans!Z133-200)/10,0)))</f>
        <v>0</v>
      </c>
      <c r="AA133" s="96">
        <f>+IF(dwg!AB133="","",IF(trans!AA133-200&lt;=0,0,10*ROUND((trans!AA133-200)/10,0)))</f>
        <v>0</v>
      </c>
      <c r="AB133" s="96">
        <f>+IF(dwg!AC133="","",IF(trans!AB133-200&lt;=0,0,10*ROUND((trans!AB133-200)/10,0)))</f>
        <v>0</v>
      </c>
      <c r="AC133" s="96">
        <f>+IF(dwg!AD133="","",IF(trans!AC133-200&lt;=0,0,10*ROUND((trans!AC133-200)/10,0)))</f>
        <v>0</v>
      </c>
      <c r="AD133" s="96">
        <f>+IF(dwg!AE133="","",IF(trans!AD133-200&lt;=0,0,10*ROUND((trans!AD133-200)/10,0)))</f>
        <v>0</v>
      </c>
      <c r="AE133" s="96">
        <f>+IF(dwg!AF133="","",IF(trans!AE133-200&lt;=0,0,10*ROUND((trans!AE133-200)/10,0)))</f>
        <v>0</v>
      </c>
      <c r="AF133" s="96">
        <f>+IF(dwg!AG133="","",IF(trans!AF133-200&lt;=0,0,10*ROUND((trans!AF133-200)/10,0)))</f>
        <v>0</v>
      </c>
      <c r="AG133" s="99">
        <f t="shared" si="1"/>
        <v>1900</v>
      </c>
    </row>
    <row r="134" ht="12.75" customHeight="1">
      <c r="A134" s="96">
        <v>833.0</v>
      </c>
      <c r="B134" s="97" t="s">
        <v>5</v>
      </c>
      <c r="C134" s="96" t="s">
        <v>419</v>
      </c>
      <c r="D134" s="96"/>
      <c r="E134" s="106">
        <f>+IF(dwg!F134="","",IF(dwg!$E134-dwg!F134-200&lt;=0,0,10*ROUND((dwg!$E134-dwg!F134-200)/10,0)))</f>
        <v>0</v>
      </c>
      <c r="F134" s="106">
        <f>+IF(dwg!G134="","",IF(dwg!$E134-dwg!G134-200&lt;=0,0,10*ROUND((dwg!$E134-dwg!G134-200)/10,0)))</f>
        <v>0</v>
      </c>
      <c r="G134" s="106">
        <f>+IF(dwg!H134="","",IF(dwg!$E134-dwg!H134-200&lt;=0,0,10*ROUND((dwg!$E134-dwg!H134-200)/10,0)))</f>
        <v>190</v>
      </c>
      <c r="H134" s="106">
        <f>+IF(dwg!I134="","",IF(dwg!$E134-dwg!I134-200&lt;=0,0,10*ROUND((dwg!$E134-dwg!I134-200)/10,0)))</f>
        <v>100</v>
      </c>
      <c r="I134" s="106">
        <f>+IF(dwg!J134="","",IF(dwg!$E134-dwg!J134-200&lt;=0,0,10*ROUND((dwg!$E134-dwg!J134-200)/10,0)))</f>
        <v>110</v>
      </c>
      <c r="J134" s="96" t="str">
        <f>+IF(dwg!K134="","",IF(dwg!$E134-dwg!K134-200&lt;=0,0,10*ROUND((dwg!$E134-dwg!K134-200)/10,0)))</f>
        <v/>
      </c>
      <c r="K134" s="96" t="str">
        <f>+IF(dwg!L134="","",IF(dwg!$E134-dwg!L134-200&lt;=0,0,10*ROUND((dwg!$E134-dwg!L134-200)/10,0)))</f>
        <v/>
      </c>
      <c r="L134" s="96" t="str">
        <f>+IF(dwg!M134="","",IF(dwg!$E134-dwg!M134-200&lt;=0,0,10*ROUND((dwg!$E134-dwg!M134-200)/10,0)))</f>
        <v/>
      </c>
      <c r="M134" s="96" t="str">
        <f>+IF(dwg!N134="","",IF(dwg!$E134-dwg!N134-200&lt;=0,0,10*ROUND((dwg!$E134-dwg!N134-200)/10,0)))</f>
        <v/>
      </c>
      <c r="N134" s="96" t="str">
        <f>+IF(dwg!O134="","",IF(dwg!$E134-dwg!O134-200&lt;=0,0,10*ROUND((dwg!$E134-dwg!O134-200)/10,0)))</f>
        <v/>
      </c>
      <c r="O134" s="96" t="str">
        <f>+IF(dwg!P134="","",IF(dwg!$E134-dwg!P134-200&lt;=0,0,10*ROUND((dwg!$E134-dwg!P134-200)/10,0)))</f>
        <v/>
      </c>
      <c r="P134" s="96" t="str">
        <f>+IF(dwg!Q134="","",IF(dwg!$E134-dwg!Q134-200&lt;=0,0,10*ROUND((dwg!$E134-dwg!Q134-200)/10,0)))</f>
        <v/>
      </c>
      <c r="Q134" s="96" t="str">
        <f>+IF(dwg!R134="","",IF(dwg!$E134-dwg!R134-200&lt;=0,0,10*ROUND((dwg!$E134-dwg!R134-200)/10,0)))</f>
        <v/>
      </c>
      <c r="R134" s="96" t="str">
        <f>+IF(dwg!S134="","",IF(dwg!$E134-dwg!S134-200&lt;=0,0,10*ROUND((dwg!$E134-dwg!S134-200)/10,0)))</f>
        <v/>
      </c>
      <c r="S134" s="102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9">
        <f t="shared" si="1"/>
        <v>400</v>
      </c>
    </row>
    <row r="135" ht="12.75" customHeight="1">
      <c r="A135" s="96">
        <v>834.0</v>
      </c>
      <c r="B135" s="97" t="s">
        <v>5</v>
      </c>
      <c r="C135" s="100" t="s">
        <v>6</v>
      </c>
      <c r="D135" s="96"/>
      <c r="E135" s="106">
        <f>+IF(dwg!F135="","",IF(dwg!$E135-dwg!F135-200&lt;=0,0,10*ROUND((dwg!$E135-dwg!F135-200)/10,0)))</f>
        <v>0</v>
      </c>
      <c r="F135" s="106">
        <f>+IF(dwg!G135="","",IF(dwg!$E135-dwg!G135-200&lt;=0,0,10*ROUND((dwg!$E135-dwg!G135-200)/10,0)))</f>
        <v>0</v>
      </c>
      <c r="G135" s="106">
        <f>+IF(dwg!H135="","",IF(dwg!$E135-dwg!H135-200&lt;=0,0,10*ROUND((dwg!$E135-dwg!H135-200)/10,0)))</f>
        <v>190</v>
      </c>
      <c r="H135" s="106">
        <f>+IF(dwg!I135="","",IF(dwg!$E135-dwg!I135-200&lt;=0,0,10*ROUND((dwg!$E135-dwg!I135-200)/10,0)))</f>
        <v>110</v>
      </c>
      <c r="I135" s="106">
        <f>+IF(dwg!J135="","",IF(dwg!$E135-dwg!J135-200&lt;=0,0,10*ROUND((dwg!$E135-dwg!J135-200)/10,0)))</f>
        <v>110</v>
      </c>
      <c r="J135" s="96">
        <f>+IF(dwg!K135="","",IF(trans!J135-100&lt;=0,0,10*ROUND((trans!J135-100)/10,0)))</f>
        <v>0</v>
      </c>
      <c r="K135" s="96">
        <f>+IF(dwg!L135="","",IF(trans!K135-100&lt;=0,0,10*ROUND((trans!K135-100)/10,0)))</f>
        <v>50</v>
      </c>
      <c r="L135" s="96">
        <f>+IF(dwg!M135="","",IF(trans!L135-100&lt;=0,0,10*ROUND((trans!L135-100)/10,0)))</f>
        <v>90</v>
      </c>
      <c r="M135" s="96">
        <f>+IF(dwg!N135="","",IF(trans!M135-100&lt;=0,0,10*ROUND((trans!M135-100)/10,0)))</f>
        <v>180</v>
      </c>
      <c r="N135" s="96">
        <f>+IF(dwg!O135="","",IF(trans!N135-100&lt;=0,0,10*ROUND((trans!N135-100)/10,0)))</f>
        <v>50</v>
      </c>
      <c r="O135" s="96">
        <f>+IF(dwg!P135="","",IF(trans!O135-100&lt;=0,0,10*ROUND((trans!O135-100)/10,0)))</f>
        <v>520</v>
      </c>
      <c r="P135" s="96">
        <f>+IF(dwg!Q135="","",IF(trans!P135-100&lt;=0,0,10*ROUND((trans!P135-100)/10,0)))</f>
        <v>520</v>
      </c>
      <c r="Q135" s="96">
        <f>+IF(dwg!R135="","",IF(trans!Q135-100&lt;=0,0,10*ROUND((trans!Q135-100)/10,0)))</f>
        <v>260</v>
      </c>
      <c r="R135" s="96">
        <f>+IF(dwg!S135="","",IF(trans!R135-100&lt;=0,0,10*ROUND((trans!R135-100)/10,0)))</f>
        <v>170</v>
      </c>
      <c r="S135" s="102">
        <f>+IF(dwg!T135="","",IF(trans!S135-200&lt;=0,0,10*ROUND((trans!S135-200)/10,0)))</f>
        <v>50</v>
      </c>
      <c r="T135" s="96">
        <f>+IF(dwg!U135="","",IF(trans!T135-200&lt;=0,0,10*ROUND((trans!T135-200)/10,0)))</f>
        <v>90</v>
      </c>
      <c r="U135" s="96">
        <f>+IF(dwg!V135="","",IF(trans!U135-200&lt;=0,0,10*ROUND((trans!U135-200)/10,0)))</f>
        <v>230</v>
      </c>
      <c r="V135" s="96">
        <f>+IF(dwg!W135="","",IF(trans!V135-200&lt;=0,0,10*ROUND((trans!V135-200)/10,0)))</f>
        <v>220</v>
      </c>
      <c r="W135" s="96">
        <f>+IF(dwg!X135="","",IF(trans!W135-200&lt;=0,0,10*ROUND((trans!W135-200)/10,0)))</f>
        <v>0</v>
      </c>
      <c r="X135" s="96">
        <f>+IF(dwg!Y135="","",IF(trans!X135-200&lt;=0,0,10*ROUND((trans!X135-200)/10,0)))</f>
        <v>0</v>
      </c>
      <c r="Y135" s="96">
        <f>+IF(dwg!Z135="","",IF(trans!Y135-200&lt;=0,0,10*ROUND((trans!Y135-200)/10,0)))</f>
        <v>0</v>
      </c>
      <c r="Z135" s="96">
        <f>+IF(dwg!AA135="","",IF(trans!Z135-200&lt;=0,0,10*ROUND((trans!Z135-200)/10,0)))</f>
        <v>0</v>
      </c>
      <c r="AA135" s="96">
        <f>+IF(dwg!AB135="","",IF(trans!AA135-200&lt;=0,0,10*ROUND((trans!AA135-200)/10,0)))</f>
        <v>0</v>
      </c>
      <c r="AB135" s="96">
        <f>+IF(dwg!AC135="","",IF(trans!AB135-200&lt;=0,0,10*ROUND((trans!AB135-200)/10,0)))</f>
        <v>0</v>
      </c>
      <c r="AC135" s="96">
        <f>+IF(dwg!AD135="","",IF(trans!AC135-200&lt;=0,0,10*ROUND((trans!AC135-200)/10,0)))</f>
        <v>0</v>
      </c>
      <c r="AD135" s="96">
        <f>+IF(dwg!AE135="","",IF(trans!AD135-200&lt;=0,0,10*ROUND((trans!AD135-200)/10,0)))</f>
        <v>0</v>
      </c>
      <c r="AE135" s="96">
        <f>+IF(dwg!AF135="","",IF(trans!AE135-200&lt;=0,0,10*ROUND((trans!AE135-200)/10,0)))</f>
        <v>0</v>
      </c>
      <c r="AF135" s="96">
        <f>+IF(dwg!AG135="","",IF(trans!AF135-200&lt;=0,0,10*ROUND((trans!AF135-200)/10,0)))</f>
        <v>0</v>
      </c>
      <c r="AG135" s="99">
        <f t="shared" si="1"/>
        <v>2840</v>
      </c>
    </row>
    <row r="136" ht="12.75" customHeight="1">
      <c r="A136" s="96">
        <v>835.0</v>
      </c>
      <c r="B136" s="97" t="s">
        <v>5</v>
      </c>
      <c r="C136" s="100" t="s">
        <v>6</v>
      </c>
      <c r="D136" s="96"/>
      <c r="E136" s="106">
        <f>+IF(dwg!F136="","",IF(dwg!$E136-dwg!F136-200&lt;=0,0,10*ROUND((dwg!$E136-dwg!F136-200)/10,0)))</f>
        <v>0</v>
      </c>
      <c r="F136" s="106">
        <f>+IF(dwg!G136="","",IF(dwg!$E136-dwg!G136-200&lt;=0,0,10*ROUND((dwg!$E136-dwg!G136-200)/10,0)))</f>
        <v>40</v>
      </c>
      <c r="G136" s="106">
        <f>+IF(dwg!H136="","",IF(dwg!$E136-dwg!H136-200&lt;=0,0,10*ROUND((dwg!$E136-dwg!H136-200)/10,0)))</f>
        <v>240</v>
      </c>
      <c r="H136" s="106">
        <f>+IF(dwg!I136="","",IF(dwg!$E136-dwg!I136-200&lt;=0,0,10*ROUND((dwg!$E136-dwg!I136-200)/10,0)))</f>
        <v>120</v>
      </c>
      <c r="I136" s="106">
        <f>+IF(dwg!J136="","",IF(dwg!$E136-dwg!J136-200&lt;=0,0,10*ROUND((dwg!$E136-dwg!J136-200)/10,0)))</f>
        <v>100</v>
      </c>
      <c r="J136" s="96">
        <f>+IF(dwg!K136="","",IF(trans!J136-100&lt;=0,0,10*ROUND((trans!J136-100)/10,0)))</f>
        <v>0</v>
      </c>
      <c r="K136" s="96">
        <f>+IF(dwg!L136="","",IF(trans!K136-100&lt;=0,0,10*ROUND((trans!K136-100)/10,0)))</f>
        <v>120</v>
      </c>
      <c r="L136" s="96">
        <f>+IF(dwg!M136="","",IF(trans!L136-100&lt;=0,0,10*ROUND((trans!L136-100)/10,0)))</f>
        <v>130</v>
      </c>
      <c r="M136" s="96">
        <f>+IF(dwg!N136="","",IF(trans!M136-100&lt;=0,0,10*ROUND((trans!M136-100)/10,0)))</f>
        <v>240</v>
      </c>
      <c r="N136" s="96">
        <f>+IF(dwg!O136="","",IF(trans!N136-100&lt;=0,0,10*ROUND((trans!N136-100)/10,0)))</f>
        <v>280</v>
      </c>
      <c r="O136" s="96">
        <f>+IF(dwg!P136="","",IF(trans!O136-100&lt;=0,0,10*ROUND((trans!O136-100)/10,0)))</f>
        <v>440</v>
      </c>
      <c r="P136" s="96">
        <f>+IF(dwg!Q136="","",IF(trans!P136-100&lt;=0,0,10*ROUND((trans!P136-100)/10,0)))</f>
        <v>460</v>
      </c>
      <c r="Q136" s="96">
        <f>+IF(dwg!R136="","",IF(trans!Q136-100&lt;=0,0,10*ROUND((trans!Q136-100)/10,0)))</f>
        <v>260</v>
      </c>
      <c r="R136" s="96">
        <f>+IF(dwg!S136="","",IF(trans!R136-100&lt;=0,0,10*ROUND((trans!R136-100)/10,0)))</f>
        <v>150</v>
      </c>
      <c r="S136" s="102">
        <f>+IF(dwg!T136="","",IF(trans!S136-200&lt;=0,0,10*ROUND((trans!S136-200)/10,0)))</f>
        <v>80</v>
      </c>
      <c r="T136" s="96">
        <f>+IF(dwg!U136="","",IF(trans!T136-200&lt;=0,0,10*ROUND((trans!T136-200)/10,0)))</f>
        <v>70</v>
      </c>
      <c r="U136" s="96">
        <f>+IF(dwg!V136="","",IF(trans!U136-200&lt;=0,0,10*ROUND((trans!U136-200)/10,0)))</f>
        <v>120</v>
      </c>
      <c r="V136" s="96">
        <f>+IF(dwg!W136="","",IF(trans!V136-200&lt;=0,0,10*ROUND((trans!V136-200)/10,0)))</f>
        <v>90</v>
      </c>
      <c r="W136" s="96">
        <f>+IF(dwg!X136="","",IF(trans!W136-200&lt;=0,0,10*ROUND((trans!W136-200)/10,0)))</f>
        <v>0</v>
      </c>
      <c r="X136" s="96">
        <f>+IF(dwg!Y136="","",IF(trans!X136-200&lt;=0,0,10*ROUND((trans!X136-200)/10,0)))</f>
        <v>0</v>
      </c>
      <c r="Y136" s="96">
        <f>+IF(dwg!Z136="","",IF(trans!Y136-200&lt;=0,0,10*ROUND((trans!Y136-200)/10,0)))</f>
        <v>0</v>
      </c>
      <c r="Z136" s="96">
        <f>+IF(dwg!AA136="","",IF(trans!Z136-200&lt;=0,0,10*ROUND((trans!Z136-200)/10,0)))</f>
        <v>0</v>
      </c>
      <c r="AA136" s="96">
        <f>+IF(dwg!AB136="","",IF(trans!AA136-200&lt;=0,0,10*ROUND((trans!AA136-200)/10,0)))</f>
        <v>0</v>
      </c>
      <c r="AB136" s="96">
        <f>+IF(dwg!AC136="","",IF(trans!AB136-200&lt;=0,0,10*ROUND((trans!AB136-200)/10,0)))</f>
        <v>0</v>
      </c>
      <c r="AC136" s="96">
        <f>+IF(dwg!AD136="","",IF(trans!AC136-200&lt;=0,0,10*ROUND((trans!AC136-200)/10,0)))</f>
        <v>0</v>
      </c>
      <c r="AD136" s="96">
        <f>+IF(dwg!AE136="","",IF(trans!AD136-200&lt;=0,0,10*ROUND((trans!AD136-200)/10,0)))</f>
        <v>0</v>
      </c>
      <c r="AE136" s="96">
        <f>+IF(dwg!AF136="","",IF(trans!AE136-200&lt;=0,0,10*ROUND((trans!AE136-200)/10,0)))</f>
        <v>0</v>
      </c>
      <c r="AF136" s="96">
        <f>+IF(dwg!AG136="","",IF(trans!AF136-200&lt;=0,0,10*ROUND((trans!AF136-200)/10,0)))</f>
        <v>0</v>
      </c>
      <c r="AG136" s="99">
        <f t="shared" si="1"/>
        <v>2940</v>
      </c>
    </row>
    <row r="137" ht="12.75" customHeight="1">
      <c r="A137" s="96">
        <v>851.0</v>
      </c>
      <c r="B137" s="97" t="s">
        <v>20</v>
      </c>
      <c r="C137" s="98" t="s">
        <v>29</v>
      </c>
      <c r="D137" s="96"/>
      <c r="E137" s="106">
        <f>+IF(dwg!F137="","",IF(dwg!$E137-dwg!F137-200&lt;=0,0,10*ROUND((dwg!$E137-dwg!F137-200)/10,0)))</f>
        <v>0</v>
      </c>
      <c r="F137" s="106">
        <f>+IF(dwg!G137="","",IF(dwg!$E137-dwg!G137-200&lt;=0,0,10*ROUND((dwg!$E137-dwg!G137-200)/10,0)))</f>
        <v>80</v>
      </c>
      <c r="G137" s="106">
        <f>+IF(dwg!H137="","",IF(dwg!$E137-dwg!H137-200&lt;=0,0,10*ROUND((dwg!$E137-dwg!H137-200)/10,0)))</f>
        <v>250</v>
      </c>
      <c r="H137" s="106">
        <f>+IF(dwg!I137="","",IF(dwg!$E137-dwg!I137-200&lt;=0,0,10*ROUND((dwg!$E137-dwg!I137-200)/10,0)))</f>
        <v>120</v>
      </c>
      <c r="I137" s="106">
        <f>+IF(dwg!J137="","",IF(dwg!$E137-dwg!J137-200&lt;=0,0,10*ROUND((dwg!$E137-dwg!J137-200)/10,0)))</f>
        <v>120</v>
      </c>
      <c r="J137" s="96">
        <f>+IF(dwg!K137="","",IF(dwg!$E137-dwg!K137-200&lt;=0,0,10*ROUND((dwg!$E137-dwg!K137-200)/10,0)))</f>
        <v>100</v>
      </c>
      <c r="K137" s="96">
        <f>+IF(dwg!L137="","",IF(dwg!$E137-dwg!L137-200&lt;=0,0,10*ROUND((dwg!$E137-dwg!L137-200)/10,0)))</f>
        <v>180</v>
      </c>
      <c r="L137" s="96">
        <f>+IF(dwg!M137="","",IF(dwg!$E137-dwg!M137-200&lt;=0,0,10*ROUND((dwg!$E137-dwg!M137-200)/10,0)))</f>
        <v>230</v>
      </c>
      <c r="M137" s="96">
        <f>+IF(dwg!N137="","",IF(dwg!$E137-dwg!N137-200&lt;=0,0,10*ROUND((dwg!$E137-dwg!N137-200)/10,0)))</f>
        <v>340</v>
      </c>
      <c r="N137" s="96">
        <f>+IF(dwg!O137="","",IF(dwg!$E137-dwg!O137-200&lt;=0,0,10*ROUND((dwg!$E137-dwg!O137-200)/10,0)))</f>
        <v>170</v>
      </c>
      <c r="O137" s="96">
        <f>+IF(dwg!P137="","",IF(dwg!$E137-dwg!P137-200&lt;=0,0,10*ROUND((dwg!$E137-dwg!P137-200)/10,0)))</f>
        <v>530</v>
      </c>
      <c r="P137" s="96">
        <f>+IF(dwg!Q137="","",IF(dwg!$E137-dwg!Q137-200&lt;=0,0,10*ROUND((dwg!$E137-dwg!Q137-200)/10,0)))</f>
        <v>570</v>
      </c>
      <c r="Q137" s="96">
        <f>+IF(dwg!R137="","",IF(dwg!$E137-dwg!R137-200&lt;=0,0,10*ROUND((dwg!$E137-dwg!R137-200)/10,0)))</f>
        <v>320</v>
      </c>
      <c r="R137" s="96">
        <f>+IF(dwg!S137="","",IF(dwg!$E137-dwg!S137-200&lt;=0,0,10*ROUND((dwg!$E137-dwg!S137-200)/10,0)))</f>
        <v>250</v>
      </c>
      <c r="S137" s="102">
        <f>+IF(dwg!T137="","",IF(dwg!$E137-dwg!T137-200&lt;=0,0,10*ROUND((dwg!$E137-dwg!T137-200)/10,0)))</f>
        <v>230</v>
      </c>
      <c r="T137" s="96">
        <f>+IF(dwg!U137="","",IF(dwg!$E137-dwg!U137-200&lt;=0,0,10*ROUND((dwg!$E137-dwg!U137-200)/10,0)))</f>
        <v>350</v>
      </c>
      <c r="U137" s="96">
        <f>+IF(dwg!V137="","",IF(dwg!$E137-dwg!V137-200&lt;=0,0,10*ROUND((dwg!$E137-dwg!V137-200)/10,0)))</f>
        <v>500</v>
      </c>
      <c r="V137" s="96">
        <f>+IF(dwg!W137="","",IF(dwg!$E137-dwg!W137-200&lt;=0,0,10*ROUND((dwg!$E137-dwg!W137-200)/10,0)))</f>
        <v>600</v>
      </c>
      <c r="W137" s="96">
        <f>+IF(dwg!X137="","",IF(dwg!$E137-dwg!X137-200&lt;=0,0,10*ROUND((dwg!$E137-dwg!X137-200)/10,0)))</f>
        <v>270</v>
      </c>
      <c r="X137" s="96">
        <f>+IF(dwg!Y137="","",IF(dwg!$E137-dwg!Y137-200&lt;=0,0,10*ROUND((dwg!$E137-dwg!Y137-200)/10,0)))</f>
        <v>210</v>
      </c>
      <c r="Y137" s="96">
        <f>+IF(dwg!Z137="","",IF(dwg!$E137-dwg!Z137-200&lt;=0,0,10*ROUND((dwg!$E137-dwg!Z137-200)/10,0)))</f>
        <v>290</v>
      </c>
      <c r="Z137" s="96">
        <f>+IF(dwg!AA137="","",IF(dwg!$E137-dwg!AA137-200&lt;=0,0,10*ROUND((dwg!$E137-dwg!AA137-200)/10,0)))</f>
        <v>120</v>
      </c>
      <c r="AA137" s="96">
        <f>+IF(dwg!AB137="","",IF(dwg!$E137-dwg!AB137-200&lt;=0,0,10*ROUND((dwg!$E137-dwg!AB137-200)/10,0)))</f>
        <v>190</v>
      </c>
      <c r="AB137" s="96">
        <f>+IF(dwg!AC137="","",IF(dwg!$E137-dwg!AC137-200&lt;=0,0,10*ROUND((dwg!$E137-dwg!AC137-200)/10,0)))</f>
        <v>180</v>
      </c>
      <c r="AC137" s="96">
        <f>+IF(dwg!AD137="","",IF(dwg!$E137-dwg!AD137-200&lt;=0,0,10*ROUND((dwg!$E137-dwg!AD137-200)/10,0)))</f>
        <v>240</v>
      </c>
      <c r="AD137" s="96">
        <f>+IF(dwg!AE137="","",IF(dwg!$E137-dwg!AE137-200&lt;=0,0,10*ROUND((dwg!$E137-dwg!AE137-200)/10,0)))</f>
        <v>160</v>
      </c>
      <c r="AE137" s="96">
        <f>+IF(dwg!AF137="","",IF(dwg!$E137-dwg!AF137-200&lt;=0,0,10*ROUND((dwg!$E137-dwg!AF137-200)/10,0)))</f>
        <v>470</v>
      </c>
      <c r="AF137" s="96">
        <f>+IF(dwg!AG137="","",IF(dwg!$E137-dwg!AG137-200&lt;=0,0,10*ROUND((dwg!$E137-dwg!AG137-200)/10,0)))</f>
        <v>240</v>
      </c>
      <c r="AG137" s="99">
        <f t="shared" si="1"/>
        <v>7310</v>
      </c>
    </row>
    <row r="138" ht="12.75" customHeight="1">
      <c r="A138" s="96">
        <v>852.0</v>
      </c>
      <c r="B138" s="97" t="s">
        <v>20</v>
      </c>
      <c r="C138" s="96" t="s">
        <v>419</v>
      </c>
      <c r="D138" s="96"/>
      <c r="E138" s="106">
        <f>+IF(dwg!F138="","",IF(dwg!$E138-dwg!F138-200&lt;=0,0,10*ROUND((dwg!$E138-dwg!F138-200)/10,0)))</f>
        <v>0</v>
      </c>
      <c r="F138" s="106">
        <f>+IF(dwg!G138="","",IF(dwg!$E138-dwg!G138-200&lt;=0,0,10*ROUND((dwg!$E138-dwg!G138-200)/10,0)))</f>
        <v>20</v>
      </c>
      <c r="G138" s="106">
        <f>+IF(dwg!H138="","",IF(dwg!$E138-dwg!H138-200&lt;=0,0,10*ROUND((dwg!$E138-dwg!H138-200)/10,0)))</f>
        <v>190</v>
      </c>
      <c r="H138" s="106">
        <f>+IF(dwg!I138="","",IF(dwg!$E138-dwg!I138-200&lt;=0,0,10*ROUND((dwg!$E138-dwg!I138-200)/10,0)))</f>
        <v>90</v>
      </c>
      <c r="I138" s="106">
        <f>+IF(dwg!J138="","",IF(dwg!$E138-dwg!J138-200&lt;=0,0,10*ROUND((dwg!$E138-dwg!J138-200)/10,0)))</f>
        <v>80</v>
      </c>
      <c r="J138" s="96" t="str">
        <f>+IF(dwg!K138="","",IF(dwg!$E138-dwg!K138-200&lt;=0,0,10*ROUND((dwg!$E138-dwg!K138-200)/10,0)))</f>
        <v/>
      </c>
      <c r="K138" s="96" t="str">
        <f>+IF(dwg!L138="","",IF(dwg!$E138-dwg!L138-200&lt;=0,0,10*ROUND((dwg!$E138-dwg!L138-200)/10,0)))</f>
        <v/>
      </c>
      <c r="L138" s="96" t="str">
        <f>+IF(dwg!M138="","",IF(dwg!$E138-dwg!M138-200&lt;=0,0,10*ROUND((dwg!$E138-dwg!M138-200)/10,0)))</f>
        <v/>
      </c>
      <c r="M138" s="96" t="str">
        <f>+IF(dwg!N138="","",IF(dwg!$E138-dwg!N138-200&lt;=0,0,10*ROUND((dwg!$E138-dwg!N138-200)/10,0)))</f>
        <v/>
      </c>
      <c r="N138" s="96" t="str">
        <f>+IF(dwg!O138="","",IF(dwg!$E138-dwg!O138-200&lt;=0,0,10*ROUND((dwg!$E138-dwg!O138-200)/10,0)))</f>
        <v/>
      </c>
      <c r="O138" s="96" t="str">
        <f>+IF(dwg!P138="","",IF(dwg!$E138-dwg!P138-200&lt;=0,0,10*ROUND((dwg!$E138-dwg!P138-200)/10,0)))</f>
        <v/>
      </c>
      <c r="P138" s="96" t="str">
        <f>+IF(dwg!Q138="","",IF(dwg!$E138-dwg!Q138-200&lt;=0,0,10*ROUND((dwg!$E138-dwg!Q138-200)/10,0)))</f>
        <v/>
      </c>
      <c r="Q138" s="96" t="str">
        <f>+IF(dwg!R138="","",IF(dwg!$E138-dwg!R138-200&lt;=0,0,10*ROUND((dwg!$E138-dwg!R138-200)/10,0)))</f>
        <v/>
      </c>
      <c r="R138" s="96" t="str">
        <f>+IF(dwg!S138="","",IF(dwg!$E138-dwg!S138-200&lt;=0,0,10*ROUND((dwg!$E138-dwg!S138-200)/10,0)))</f>
        <v/>
      </c>
      <c r="S138" s="102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9">
        <f t="shared" si="1"/>
        <v>380</v>
      </c>
    </row>
    <row r="139" ht="12.75" customHeight="1">
      <c r="A139" s="96">
        <v>853.0</v>
      </c>
      <c r="B139" s="97" t="s">
        <v>20</v>
      </c>
      <c r="C139" s="100" t="s">
        <v>6</v>
      </c>
      <c r="D139" s="96"/>
      <c r="E139" s="106">
        <f>+IF(dwg!F139="","",IF(dwg!$E139-dwg!F139-200&lt;=0,0,10*ROUND((dwg!$E139-dwg!F139-200)/10,0)))</f>
        <v>0</v>
      </c>
      <c r="F139" s="106">
        <f>+IF(dwg!G139="","",IF(dwg!$E139-dwg!G139-200&lt;=0,0,10*ROUND((dwg!$E139-dwg!G139-200)/10,0)))</f>
        <v>0</v>
      </c>
      <c r="G139" s="106">
        <f>+IF(dwg!H139="","",IF(dwg!$E139-dwg!H139-200&lt;=0,0,10*ROUND((dwg!$E139-dwg!H139-200)/10,0)))</f>
        <v>40</v>
      </c>
      <c r="H139" s="106">
        <f>+IF(dwg!I139="","",IF(dwg!$E139-dwg!I139-200&lt;=0,0,10*ROUND((dwg!$E139-dwg!I139-200)/10,0)))</f>
        <v>40</v>
      </c>
      <c r="I139" s="106">
        <f>+IF(dwg!J139="","",IF(dwg!$E139-dwg!J139-200&lt;=0,0,10*ROUND((dwg!$E139-dwg!J139-200)/10,0)))</f>
        <v>40</v>
      </c>
      <c r="J139" s="96">
        <f>+IF(dwg!K139="","",IF(trans!J139-100&lt;=0,0,10*ROUND((trans!J139-100)/10,0)))</f>
        <v>0</v>
      </c>
      <c r="K139" s="96">
        <f>+IF(dwg!L139="","",IF(trans!K139-100&lt;=0,0,10*ROUND((trans!K139-100)/10,0)))</f>
        <v>0</v>
      </c>
      <c r="L139" s="96">
        <f>+IF(dwg!M139="","",IF(trans!L139-100&lt;=0,0,10*ROUND((trans!L139-100)/10,0)))</f>
        <v>0</v>
      </c>
      <c r="M139" s="96">
        <f>+IF(dwg!N139="","",IF(trans!M139-100&lt;=0,0,10*ROUND((trans!M139-100)/10,0)))</f>
        <v>20</v>
      </c>
      <c r="N139" s="96">
        <f>+IF(dwg!O139="","",IF(trans!N139-100&lt;=0,0,10*ROUND((trans!N139-100)/10,0)))</f>
        <v>0</v>
      </c>
      <c r="O139" s="96">
        <f>+IF(dwg!P139="","",IF(trans!O139-100&lt;=0,0,10*ROUND((trans!O139-100)/10,0)))</f>
        <v>90</v>
      </c>
      <c r="P139" s="96">
        <f>+IF(dwg!Q139="","",IF(trans!P139-100&lt;=0,0,10*ROUND((trans!P139-100)/10,0)))</f>
        <v>90</v>
      </c>
      <c r="Q139" s="96">
        <f>+IF(dwg!R139="","",IF(trans!Q139-100&lt;=0,0,10*ROUND((trans!Q139-100)/10,0)))</f>
        <v>40</v>
      </c>
      <c r="R139" s="96">
        <f>+IF(dwg!S139="","",IF(trans!R139-100&lt;=0,0,10*ROUND((trans!R139-100)/10,0)))</f>
        <v>0</v>
      </c>
      <c r="S139" s="102">
        <f>+IF(dwg!T139="","",IF(trans!S139-200&lt;=0,0,10*ROUND((trans!S139-200)/10,0)))</f>
        <v>0</v>
      </c>
      <c r="T139" s="96">
        <f>+IF(dwg!U139="","",IF(trans!T139-200&lt;=0,0,10*ROUND((trans!T139-200)/10,0)))</f>
        <v>0</v>
      </c>
      <c r="U139" s="96">
        <f>+IF(dwg!V139="","",IF(trans!U139-200&lt;=0,0,10*ROUND((trans!U139-200)/10,0)))</f>
        <v>0</v>
      </c>
      <c r="V139" s="96">
        <f>+IF(dwg!W139="","",IF(trans!V139-200&lt;=0,0,10*ROUND((trans!V139-200)/10,0)))</f>
        <v>0</v>
      </c>
      <c r="W139" s="96">
        <f>+IF(dwg!X139="","",IF(trans!W139-200&lt;=0,0,10*ROUND((trans!W139-200)/10,0)))</f>
        <v>0</v>
      </c>
      <c r="X139" s="96">
        <f>+IF(dwg!Y139="","",IF(trans!X139-200&lt;=0,0,10*ROUND((trans!X139-200)/10,0)))</f>
        <v>0</v>
      </c>
      <c r="Y139" s="96">
        <f>+IF(dwg!Z139="","",IF(trans!Y139-200&lt;=0,0,10*ROUND((trans!Y139-200)/10,0)))</f>
        <v>0</v>
      </c>
      <c r="Z139" s="96">
        <f>+IF(dwg!AA139="","",IF(trans!Z139-200&lt;=0,0,10*ROUND((trans!Z139-200)/10,0)))</f>
        <v>0</v>
      </c>
      <c r="AA139" s="96">
        <f>+IF(dwg!AB139="","",IF(trans!AA139-200&lt;=0,0,10*ROUND((trans!AA139-200)/10,0)))</f>
        <v>0</v>
      </c>
      <c r="AB139" s="96">
        <f>+IF(dwg!AC139="","",IF(trans!AB139-200&lt;=0,0,10*ROUND((trans!AB139-200)/10,0)))</f>
        <v>0</v>
      </c>
      <c r="AC139" s="96">
        <f>+IF(dwg!AD139="","",IF(trans!AC139-200&lt;=0,0,10*ROUND((trans!AC139-200)/10,0)))</f>
        <v>0</v>
      </c>
      <c r="AD139" s="96">
        <f>+IF(dwg!AE139="","",IF(trans!AD139-200&lt;=0,0,10*ROUND((trans!AD139-200)/10,0)))</f>
        <v>0</v>
      </c>
      <c r="AE139" s="96">
        <f>+IF(dwg!AF139="","",IF(trans!AE139-200&lt;=0,0,10*ROUND((trans!AE139-200)/10,0)))</f>
        <v>0</v>
      </c>
      <c r="AF139" s="96">
        <f>+IF(dwg!AG139="","",IF(trans!AF139-200&lt;=0,0,10*ROUND((trans!AF139-200)/10,0)))</f>
        <v>0</v>
      </c>
      <c r="AG139" s="99">
        <f t="shared" si="1"/>
        <v>360</v>
      </c>
    </row>
    <row r="140" ht="12.75" customHeight="1">
      <c r="A140" s="96">
        <v>854.0</v>
      </c>
      <c r="B140" s="97" t="s">
        <v>20</v>
      </c>
      <c r="C140" s="100" t="s">
        <v>6</v>
      </c>
      <c r="D140" s="96"/>
      <c r="E140" s="106">
        <f>+IF(dwg!F140="","",IF(dwg!$E140-dwg!F140-200&lt;=0,0,10*ROUND((dwg!$E140-dwg!F140-200)/10,0)))</f>
        <v>0</v>
      </c>
      <c r="F140" s="106">
        <f>+IF(dwg!G140="","",IF(dwg!$E140-dwg!G140-200&lt;=0,0,10*ROUND((dwg!$E140-dwg!G140-200)/10,0)))</f>
        <v>0</v>
      </c>
      <c r="G140" s="106">
        <f>+IF(dwg!H140="","",IF(dwg!$E140-dwg!H140-200&lt;=0,0,10*ROUND((dwg!$E140-dwg!H140-200)/10,0)))</f>
        <v>170</v>
      </c>
      <c r="H140" s="106">
        <f>+IF(dwg!I140="","",IF(dwg!$E140-dwg!I140-200&lt;=0,0,10*ROUND((dwg!$E140-dwg!I140-200)/10,0)))</f>
        <v>80</v>
      </c>
      <c r="I140" s="106">
        <f>+IF(dwg!J140="","",IF(dwg!$E140-dwg!J140-200&lt;=0,0,10*ROUND((dwg!$E140-dwg!J140-200)/10,0)))</f>
        <v>80</v>
      </c>
      <c r="J140" s="96">
        <f>+IF(dwg!K140="","",IF(trans!J140-100&lt;=0,0,10*ROUND((trans!J140-100)/10,0)))</f>
        <v>0</v>
      </c>
      <c r="K140" s="96">
        <f>+IF(dwg!L140="","",IF(trans!K140-100&lt;=0,0,10*ROUND((trans!K140-100)/10,0)))</f>
        <v>30</v>
      </c>
      <c r="L140" s="96">
        <f>+IF(dwg!M140="","",IF(trans!L140-100&lt;=0,0,10*ROUND((trans!L140-100)/10,0)))</f>
        <v>50</v>
      </c>
      <c r="M140" s="96">
        <f>+IF(dwg!N140="","",IF(trans!M140-100&lt;=0,0,10*ROUND((trans!M140-100)/10,0)))</f>
        <v>100</v>
      </c>
      <c r="N140" s="96">
        <f>+IF(dwg!O140="","",IF(trans!N140-100&lt;=0,0,10*ROUND((trans!N140-100)/10,0)))</f>
        <v>0</v>
      </c>
      <c r="O140" s="96">
        <f>+IF(dwg!P140="","",IF(trans!O140-100&lt;=0,0,10*ROUND((trans!O140-100)/10,0)))</f>
        <v>340</v>
      </c>
      <c r="P140" s="96">
        <f>+IF(dwg!Q140="","",IF(trans!P140-100&lt;=0,0,10*ROUND((trans!P140-100)/10,0)))</f>
        <v>360</v>
      </c>
      <c r="Q140" s="96">
        <f>+IF(dwg!R140="","",IF(trans!Q140-100&lt;=0,0,10*ROUND((trans!Q140-100)/10,0)))</f>
        <v>170</v>
      </c>
      <c r="R140" s="96">
        <f>+IF(dwg!S140="","",IF(trans!R140-100&lt;=0,0,10*ROUND((trans!R140-100)/10,0)))</f>
        <v>80</v>
      </c>
      <c r="S140" s="102">
        <f>+IF(dwg!T140="","",IF(trans!S140-200&lt;=0,0,10*ROUND((trans!S140-200)/10,0)))</f>
        <v>0</v>
      </c>
      <c r="T140" s="96">
        <f>+IF(dwg!U140="","",IF(trans!T140-200&lt;=0,0,10*ROUND((trans!T140-200)/10,0)))</f>
        <v>0</v>
      </c>
      <c r="U140" s="96">
        <f>+IF(dwg!V140="","",IF(trans!U140-200&lt;=0,0,10*ROUND((trans!U140-200)/10,0)))</f>
        <v>40</v>
      </c>
      <c r="V140" s="96">
        <f>+IF(dwg!W140="","",IF(trans!V140-200&lt;=0,0,10*ROUND((trans!V140-200)/10,0)))</f>
        <v>50</v>
      </c>
      <c r="W140" s="96">
        <f>+IF(dwg!X140="","",IF(trans!W140-200&lt;=0,0,10*ROUND((trans!W140-200)/10,0)))</f>
        <v>0</v>
      </c>
      <c r="X140" s="96">
        <f>+IF(dwg!Y140="","",IF(trans!X140-200&lt;=0,0,10*ROUND((trans!X140-200)/10,0)))</f>
        <v>0</v>
      </c>
      <c r="Y140" s="96">
        <f>+IF(dwg!Z140="","",IF(trans!Y140-200&lt;=0,0,10*ROUND((trans!Y140-200)/10,0)))</f>
        <v>0</v>
      </c>
      <c r="Z140" s="96">
        <f>+IF(dwg!AA140="","",IF(trans!Z140-200&lt;=0,0,10*ROUND((trans!Z140-200)/10,0)))</f>
        <v>0</v>
      </c>
      <c r="AA140" s="96">
        <f>+IF(dwg!AB140="","",IF(trans!AA140-200&lt;=0,0,10*ROUND((trans!AA140-200)/10,0)))</f>
        <v>0</v>
      </c>
      <c r="AB140" s="96">
        <f>+IF(dwg!AC140="","",IF(trans!AB140-200&lt;=0,0,10*ROUND((trans!AB140-200)/10,0)))</f>
        <v>0</v>
      </c>
      <c r="AC140" s="96">
        <f>+IF(dwg!AD140="","",IF(trans!AC140-200&lt;=0,0,10*ROUND((trans!AC140-200)/10,0)))</f>
        <v>0</v>
      </c>
      <c r="AD140" s="96">
        <f>+IF(dwg!AE140="","",IF(trans!AD140-200&lt;=0,0,10*ROUND((trans!AD140-200)/10,0)))</f>
        <v>0</v>
      </c>
      <c r="AE140" s="96">
        <f>+IF(dwg!AF140="","",IF(trans!AE140-200&lt;=0,0,10*ROUND((trans!AE140-200)/10,0)))</f>
        <v>0</v>
      </c>
      <c r="AF140" s="96">
        <f>+IF(dwg!AG140="","",IF(trans!AF140-200&lt;=0,0,10*ROUND((trans!AF140-200)/10,0)))</f>
        <v>0</v>
      </c>
      <c r="AG140" s="99">
        <f t="shared" si="1"/>
        <v>1550</v>
      </c>
    </row>
    <row r="141" ht="12.75" customHeight="1">
      <c r="A141" s="96">
        <v>855.0</v>
      </c>
      <c r="B141" s="97" t="s">
        <v>20</v>
      </c>
      <c r="C141" s="100" t="s">
        <v>6</v>
      </c>
      <c r="D141" s="96"/>
      <c r="E141" s="106">
        <f>+IF(dwg!F141="","",IF(dwg!$E141-dwg!F141-200&lt;=0,0,10*ROUND((dwg!$E141-dwg!F141-200)/10,0)))</f>
        <v>0</v>
      </c>
      <c r="F141" s="106">
        <f>+IF(dwg!G141="","",IF(dwg!$E141-dwg!G141-200&lt;=0,0,10*ROUND((dwg!$E141-dwg!G141-200)/10,0)))</f>
        <v>0</v>
      </c>
      <c r="G141" s="106">
        <f>+IF(dwg!H141="","",IF(dwg!$E141-dwg!H141-200&lt;=0,0,10*ROUND((dwg!$E141-dwg!H141-200)/10,0)))</f>
        <v>200</v>
      </c>
      <c r="H141" s="106">
        <f>+IF(dwg!I141="","",IF(dwg!$E141-dwg!I141-200&lt;=0,0,10*ROUND((dwg!$E141-dwg!I141-200)/10,0)))</f>
        <v>50</v>
      </c>
      <c r="I141" s="106">
        <f>+IF(dwg!J141="","",IF(dwg!$E141-dwg!J141-200&lt;=0,0,10*ROUND((dwg!$E141-dwg!J141-200)/10,0)))</f>
        <v>60</v>
      </c>
      <c r="J141" s="96">
        <f>+IF(dwg!K141="","",IF(trans!J141-100&lt;=0,0,10*ROUND((trans!J141-100)/10,0)))</f>
        <v>0</v>
      </c>
      <c r="K141" s="96">
        <f>+IF(dwg!L141="","",IF(trans!K141-100&lt;=0,0,10*ROUND((trans!K141-100)/10,0)))</f>
        <v>20</v>
      </c>
      <c r="L141" s="96">
        <f>+IF(dwg!M141="","",IF(trans!L141-100&lt;=0,0,10*ROUND((trans!L141-100)/10,0)))</f>
        <v>60</v>
      </c>
      <c r="M141" s="96">
        <f>+IF(dwg!N141="","",IF(trans!M141-100&lt;=0,0,10*ROUND((trans!M141-100)/10,0)))</f>
        <v>150</v>
      </c>
      <c r="N141" s="96">
        <f>+IF(dwg!O141="","",IF(trans!N141-100&lt;=0,0,10*ROUND((trans!N141-100)/10,0)))</f>
        <v>0</v>
      </c>
      <c r="O141" s="96">
        <f>+IF(dwg!P141="","",IF(trans!O141-100&lt;=0,0,10*ROUND((trans!O141-100)/10,0)))</f>
        <v>410</v>
      </c>
      <c r="P141" s="96">
        <f>+IF(dwg!Q141="","",IF(trans!P141-100&lt;=0,0,10*ROUND((trans!P141-100)/10,0)))</f>
        <v>410</v>
      </c>
      <c r="Q141" s="96">
        <f>+IF(dwg!R141="","",IF(trans!Q141-100&lt;=0,0,10*ROUND((trans!Q141-100)/10,0)))</f>
        <v>240</v>
      </c>
      <c r="R141" s="96">
        <f>+IF(dwg!S141="","",IF(trans!R141-100&lt;=0,0,10*ROUND((trans!R141-100)/10,0)))</f>
        <v>130</v>
      </c>
      <c r="S141" s="102">
        <f>+IF(dwg!T141="","",IF(trans!S141-200&lt;=0,0,10*ROUND((trans!S141-200)/10,0)))</f>
        <v>30</v>
      </c>
      <c r="T141" s="96">
        <f>+IF(dwg!U141="","",IF(trans!T141-200&lt;=0,0,10*ROUND((trans!T141-200)/10,0)))</f>
        <v>70</v>
      </c>
      <c r="U141" s="96">
        <f>+IF(dwg!V141="","",IF(trans!U141-200&lt;=0,0,10*ROUND((trans!U141-200)/10,0)))</f>
        <v>130</v>
      </c>
      <c r="V141" s="96">
        <f>+IF(dwg!W141="","",IF(trans!V141-200&lt;=0,0,10*ROUND((trans!V141-200)/10,0)))</f>
        <v>110</v>
      </c>
      <c r="W141" s="96">
        <f>+IF(dwg!X141="","",IF(trans!W141-200&lt;=0,0,10*ROUND((trans!W141-200)/10,0)))</f>
        <v>0</v>
      </c>
      <c r="X141" s="96">
        <f>+IF(dwg!Y141="","",IF(trans!X141-200&lt;=0,0,10*ROUND((trans!X141-200)/10,0)))</f>
        <v>0</v>
      </c>
      <c r="Y141" s="96">
        <f>+IF(dwg!Z141="","",IF(trans!Y141-200&lt;=0,0,10*ROUND((trans!Y141-200)/10,0)))</f>
        <v>0</v>
      </c>
      <c r="Z141" s="96">
        <f>+IF(dwg!AA141="","",IF(trans!Z141-200&lt;=0,0,10*ROUND((trans!Z141-200)/10,0)))</f>
        <v>0</v>
      </c>
      <c r="AA141" s="96">
        <f>+IF(dwg!AB141="","",IF(trans!AA141-200&lt;=0,0,10*ROUND((trans!AA141-200)/10,0)))</f>
        <v>0</v>
      </c>
      <c r="AB141" s="96">
        <f>+IF(dwg!AC141="","",IF(trans!AB141-200&lt;=0,0,10*ROUND((trans!AB141-200)/10,0)))</f>
        <v>0</v>
      </c>
      <c r="AC141" s="96">
        <f>+IF(dwg!AD141="","",IF(trans!AC141-200&lt;=0,0,10*ROUND((trans!AC141-200)/10,0)))</f>
        <v>0</v>
      </c>
      <c r="AD141" s="96">
        <f>+IF(dwg!AE141="","",IF(trans!AD141-200&lt;=0,0,10*ROUND((trans!AD141-200)/10,0)))</f>
        <v>0</v>
      </c>
      <c r="AE141" s="96">
        <f>+IF(dwg!AF141="","",IF(trans!AE141-200&lt;=0,0,10*ROUND((trans!AE141-200)/10,0)))</f>
        <v>0</v>
      </c>
      <c r="AF141" s="96">
        <f>+IF(dwg!AG141="","",IF(trans!AF141-200&lt;=0,0,10*ROUND((trans!AF141-200)/10,0)))</f>
        <v>0</v>
      </c>
      <c r="AG141" s="99">
        <f t="shared" si="1"/>
        <v>2070</v>
      </c>
    </row>
    <row r="142" ht="12.75" customHeight="1">
      <c r="A142" s="96">
        <v>856.0</v>
      </c>
      <c r="B142" s="97" t="s">
        <v>20</v>
      </c>
      <c r="C142" s="100" t="s">
        <v>6</v>
      </c>
      <c r="D142" s="96"/>
      <c r="E142" s="106">
        <f>+IF(dwg!F142="","",IF(dwg!$E142-dwg!F142-200&lt;=0,0,10*ROUND((dwg!$E142-dwg!F142-200)/10,0)))</f>
        <v>0</v>
      </c>
      <c r="F142" s="106">
        <f>+IF(dwg!G142="","",IF(dwg!$E142-dwg!G142-200&lt;=0,0,10*ROUND((dwg!$E142-dwg!G142-200)/10,0)))</f>
        <v>0</v>
      </c>
      <c r="G142" s="106">
        <f>+IF(dwg!H142="","",IF(dwg!$E142-dwg!H142-200&lt;=0,0,10*ROUND((dwg!$E142-dwg!H142-200)/10,0)))</f>
        <v>160</v>
      </c>
      <c r="H142" s="106">
        <f>+IF(dwg!I142="","",IF(dwg!$E142-dwg!I142-200&lt;=0,0,10*ROUND((dwg!$E142-dwg!I142-200)/10,0)))</f>
        <v>100</v>
      </c>
      <c r="I142" s="106">
        <f>+IF(dwg!J142="","",IF(dwg!$E142-dwg!J142-200&lt;=0,0,10*ROUND((dwg!$E142-dwg!J142-200)/10,0)))</f>
        <v>130</v>
      </c>
      <c r="J142" s="96">
        <f>+IF(dwg!K142="","",IF(trans!J142-100&lt;=0,0,10*ROUND((trans!J142-100)/10,0)))</f>
        <v>0</v>
      </c>
      <c r="K142" s="96">
        <f>+IF(dwg!L142="","",IF(trans!K142-100&lt;=0,0,10*ROUND((trans!K142-100)/10,0)))</f>
        <v>0</v>
      </c>
      <c r="L142" s="96">
        <f>+IF(dwg!M142="","",IF(trans!L142-100&lt;=0,0,10*ROUND((trans!L142-100)/10,0)))</f>
        <v>20</v>
      </c>
      <c r="M142" s="96">
        <f>+IF(dwg!N142="","",IF(trans!M142-100&lt;=0,0,10*ROUND((trans!M142-100)/10,0)))</f>
        <v>60</v>
      </c>
      <c r="N142" s="96">
        <f>+IF(dwg!O142="","",IF(trans!N142-100&lt;=0,0,10*ROUND((trans!N142-100)/10,0)))</f>
        <v>0</v>
      </c>
      <c r="O142" s="96">
        <f>+IF(dwg!P142="","",IF(trans!O142-100&lt;=0,0,10*ROUND((trans!O142-100)/10,0)))</f>
        <v>310</v>
      </c>
      <c r="P142" s="96">
        <f>+IF(dwg!Q142="","",IF(trans!P142-100&lt;=0,0,10*ROUND((trans!P142-100)/10,0)))</f>
        <v>320</v>
      </c>
      <c r="Q142" s="96">
        <f>+IF(dwg!R142="","",IF(trans!Q142-100&lt;=0,0,10*ROUND((trans!Q142-100)/10,0)))</f>
        <v>180</v>
      </c>
      <c r="R142" s="96">
        <f>+IF(dwg!S142="","",IF(trans!R142-100&lt;=0,0,10*ROUND((trans!R142-100)/10,0)))</f>
        <v>110</v>
      </c>
      <c r="S142" s="102">
        <f>+IF(dwg!T142="","",IF(trans!S142-200&lt;=0,0,10*ROUND((trans!S142-200)/10,0)))</f>
        <v>0</v>
      </c>
      <c r="T142" s="96">
        <f>+IF(dwg!U142="","",IF(trans!T142-200&lt;=0,0,10*ROUND((trans!T142-200)/10,0)))</f>
        <v>20</v>
      </c>
      <c r="U142" s="96">
        <f>+IF(dwg!V142="","",IF(trans!U142-200&lt;=0,0,10*ROUND((trans!U142-200)/10,0)))</f>
        <v>150</v>
      </c>
      <c r="V142" s="96">
        <f>+IF(dwg!W142="","",IF(trans!V142-200&lt;=0,0,10*ROUND((trans!V142-200)/10,0)))</f>
        <v>170</v>
      </c>
      <c r="W142" s="96">
        <f>+IF(dwg!X142="","",IF(trans!W142-200&lt;=0,0,10*ROUND((trans!W142-200)/10,0)))</f>
        <v>0</v>
      </c>
      <c r="X142" s="96">
        <f>+IF(dwg!Y142="","",IF(trans!X142-200&lt;=0,0,10*ROUND((trans!X142-200)/10,0)))</f>
        <v>0</v>
      </c>
      <c r="Y142" s="96">
        <f>+IF(dwg!Z142="","",IF(trans!Y142-200&lt;=0,0,10*ROUND((trans!Y142-200)/10,0)))</f>
        <v>0</v>
      </c>
      <c r="Z142" s="96">
        <f>+IF(dwg!AA142="","",IF(trans!Z142-200&lt;=0,0,10*ROUND((trans!Z142-200)/10,0)))</f>
        <v>0</v>
      </c>
      <c r="AA142" s="96">
        <f>+IF(dwg!AB142="","",IF(trans!AA142-200&lt;=0,0,10*ROUND((trans!AA142-200)/10,0)))</f>
        <v>0</v>
      </c>
      <c r="AB142" s="96">
        <f>+IF(dwg!AC142="","",IF(trans!AB142-200&lt;=0,0,10*ROUND((trans!AB142-200)/10,0)))</f>
        <v>0</v>
      </c>
      <c r="AC142" s="96">
        <f>+IF(dwg!AD142="","",IF(trans!AC142-200&lt;=0,0,10*ROUND((trans!AC142-200)/10,0)))</f>
        <v>0</v>
      </c>
      <c r="AD142" s="96">
        <f>+IF(dwg!AE142="","",IF(trans!AD142-200&lt;=0,0,10*ROUND((trans!AD142-200)/10,0)))</f>
        <v>0</v>
      </c>
      <c r="AE142" s="96">
        <f>+IF(dwg!AF142="","",IF(trans!AE142-200&lt;=0,0,10*ROUND((trans!AE142-200)/10,0)))</f>
        <v>0</v>
      </c>
      <c r="AF142" s="96">
        <f>+IF(dwg!AG142="","",IF(trans!AF142-200&lt;=0,0,10*ROUND((trans!AF142-200)/10,0)))</f>
        <v>0</v>
      </c>
      <c r="AG142" s="99">
        <f t="shared" si="1"/>
        <v>1730</v>
      </c>
    </row>
    <row r="143" ht="12.75" customHeight="1">
      <c r="A143" s="96">
        <v>857.0</v>
      </c>
      <c r="B143" s="97" t="s">
        <v>20</v>
      </c>
      <c r="C143" s="96" t="s">
        <v>419</v>
      </c>
      <c r="D143" s="96"/>
      <c r="E143" s="106">
        <f>+IF(dwg!F143="","",IF(dwg!$E143-dwg!F143-200&lt;=0,0,10*ROUND((dwg!$E143-dwg!F143-200)/10,0)))</f>
        <v>0</v>
      </c>
      <c r="F143" s="106">
        <f>+IF(dwg!G143="","",IF(dwg!$E143-dwg!G143-200&lt;=0,0,10*ROUND((dwg!$E143-dwg!G143-200)/10,0)))</f>
        <v>0</v>
      </c>
      <c r="G143" s="106">
        <f>+IF(dwg!H143="","",IF(dwg!$E143-dwg!H143-200&lt;=0,0,10*ROUND((dwg!$E143-dwg!H143-200)/10,0)))</f>
        <v>110</v>
      </c>
      <c r="H143" s="106">
        <f>+IF(dwg!I143="","",IF(dwg!$E143-dwg!I143-200&lt;=0,0,10*ROUND((dwg!$E143-dwg!I143-200)/10,0)))</f>
        <v>80</v>
      </c>
      <c r="I143" s="106">
        <f>+IF(dwg!J143="","",IF(dwg!$E143-dwg!J143-200&lt;=0,0,10*ROUND((dwg!$E143-dwg!J143-200)/10,0)))</f>
        <v>90</v>
      </c>
      <c r="J143" s="96" t="str">
        <f>+IF(dwg!K143="","",IF(dwg!$E143-dwg!K143-200&lt;=0,0,10*ROUND((dwg!$E143-dwg!K143-200)/10,0)))</f>
        <v/>
      </c>
      <c r="K143" s="96" t="str">
        <f>+IF(dwg!L143="","",IF(dwg!$E143-dwg!L143-200&lt;=0,0,10*ROUND((dwg!$E143-dwg!L143-200)/10,0)))</f>
        <v/>
      </c>
      <c r="L143" s="96" t="str">
        <f>+IF(dwg!M143="","",IF(dwg!$E143-dwg!M143-200&lt;=0,0,10*ROUND((dwg!$E143-dwg!M143-200)/10,0)))</f>
        <v/>
      </c>
      <c r="M143" s="96" t="str">
        <f>+IF(dwg!N143="","",IF(dwg!$E143-dwg!N143-200&lt;=0,0,10*ROUND((dwg!$E143-dwg!N143-200)/10,0)))</f>
        <v/>
      </c>
      <c r="N143" s="96" t="str">
        <f>+IF(dwg!O143="","",IF(dwg!$E143-dwg!O143-200&lt;=0,0,10*ROUND((dwg!$E143-dwg!O143-200)/10,0)))</f>
        <v/>
      </c>
      <c r="O143" s="96" t="str">
        <f>+IF(dwg!P143="","",IF(dwg!$E143-dwg!P143-200&lt;=0,0,10*ROUND((dwg!$E143-dwg!P143-200)/10,0)))</f>
        <v/>
      </c>
      <c r="P143" s="96" t="str">
        <f>+IF(dwg!Q143="","",IF(dwg!$E143-dwg!Q143-200&lt;=0,0,10*ROUND((dwg!$E143-dwg!Q143-200)/10,0)))</f>
        <v/>
      </c>
      <c r="Q143" s="96" t="str">
        <f>+IF(dwg!R143="","",IF(dwg!$E143-dwg!R143-200&lt;=0,0,10*ROUND((dwg!$E143-dwg!R143-200)/10,0)))</f>
        <v/>
      </c>
      <c r="R143" s="96" t="str">
        <f>+IF(dwg!S143="","",IF(dwg!$E143-dwg!S143-200&lt;=0,0,10*ROUND((dwg!$E143-dwg!S143-200)/10,0)))</f>
        <v/>
      </c>
      <c r="S143" s="102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9">
        <f t="shared" si="1"/>
        <v>280</v>
      </c>
    </row>
    <row r="144" ht="12.75" customHeight="1">
      <c r="A144" s="96">
        <v>858.0</v>
      </c>
      <c r="B144" s="97" t="s">
        <v>20</v>
      </c>
      <c r="C144" s="96" t="s">
        <v>419</v>
      </c>
      <c r="D144" s="96"/>
      <c r="E144" s="106">
        <f>+IF(dwg!F144="","",IF(dwg!$E144-dwg!F144-200&lt;=0,0,10*ROUND((dwg!$E144-dwg!F144-200)/10,0)))</f>
        <v>0</v>
      </c>
      <c r="F144" s="106">
        <f>+IF(dwg!G144="","",IF(dwg!$E144-dwg!G144-200&lt;=0,0,10*ROUND((dwg!$E144-dwg!G144-200)/10,0)))</f>
        <v>0</v>
      </c>
      <c r="G144" s="106">
        <f>+IF(dwg!H144="","",IF(dwg!$E144-dwg!H144-200&lt;=0,0,10*ROUND((dwg!$E144-dwg!H144-200)/10,0)))</f>
        <v>110</v>
      </c>
      <c r="H144" s="106">
        <f>+IF(dwg!I144="","",IF(dwg!$E144-dwg!I144-200&lt;=0,0,10*ROUND((dwg!$E144-dwg!I144-200)/10,0)))</f>
        <v>100</v>
      </c>
      <c r="I144" s="106">
        <f>+IF(dwg!J144="","",IF(dwg!$E144-dwg!J144-200&lt;=0,0,10*ROUND((dwg!$E144-dwg!J144-200)/10,0)))</f>
        <v>30</v>
      </c>
      <c r="J144" s="96" t="str">
        <f>+IF(dwg!K144="","",IF(dwg!$E144-dwg!K144-200&lt;=0,0,10*ROUND((dwg!$E144-dwg!K144-200)/10,0)))</f>
        <v/>
      </c>
      <c r="K144" s="96" t="str">
        <f>+IF(dwg!L144="","",IF(dwg!$E144-dwg!L144-200&lt;=0,0,10*ROUND((dwg!$E144-dwg!L144-200)/10,0)))</f>
        <v/>
      </c>
      <c r="L144" s="96" t="str">
        <f>+IF(dwg!M144="","",IF(dwg!$E144-dwg!M144-200&lt;=0,0,10*ROUND((dwg!$E144-dwg!M144-200)/10,0)))</f>
        <v/>
      </c>
      <c r="M144" s="96" t="str">
        <f>+IF(dwg!N144="","",IF(dwg!$E144-dwg!N144-200&lt;=0,0,10*ROUND((dwg!$E144-dwg!N144-200)/10,0)))</f>
        <v/>
      </c>
      <c r="N144" s="96" t="str">
        <f>+IF(dwg!O144="","",IF(dwg!$E144-dwg!O144-200&lt;=0,0,10*ROUND((dwg!$E144-dwg!O144-200)/10,0)))</f>
        <v/>
      </c>
      <c r="O144" s="96" t="str">
        <f>+IF(dwg!P144="","",IF(dwg!$E144-dwg!P144-200&lt;=0,0,10*ROUND((dwg!$E144-dwg!P144-200)/10,0)))</f>
        <v/>
      </c>
      <c r="P144" s="96" t="str">
        <f>+IF(dwg!Q144="","",IF(dwg!$E144-dwg!Q144-200&lt;=0,0,10*ROUND((dwg!$E144-dwg!Q144-200)/10,0)))</f>
        <v/>
      </c>
      <c r="Q144" s="96" t="str">
        <f>+IF(dwg!R144="","",IF(dwg!$E144-dwg!R144-200&lt;=0,0,10*ROUND((dwg!$E144-dwg!R144-200)/10,0)))</f>
        <v/>
      </c>
      <c r="R144" s="96" t="str">
        <f>+IF(dwg!S144="","",IF(dwg!$E144-dwg!S144-200&lt;=0,0,10*ROUND((dwg!$E144-dwg!S144-200)/10,0)))</f>
        <v/>
      </c>
      <c r="S144" s="102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9">
        <f t="shared" si="1"/>
        <v>240</v>
      </c>
    </row>
    <row r="145" ht="12.75" customHeight="1">
      <c r="A145" s="96">
        <v>859.0</v>
      </c>
      <c r="B145" s="97" t="s">
        <v>20</v>
      </c>
      <c r="C145" s="100" t="s">
        <v>6</v>
      </c>
      <c r="D145" s="96"/>
      <c r="E145" s="106">
        <f>+IF(dwg!F145="","",IF(dwg!$E145-dwg!F145-200&lt;=0,0,10*ROUND((dwg!$E145-dwg!F145-200)/10,0)))</f>
        <v>0</v>
      </c>
      <c r="F145" s="106">
        <f>+IF(dwg!G145="","",IF(dwg!$E145-dwg!G145-200&lt;=0,0,10*ROUND((dwg!$E145-dwg!G145-200)/10,0)))</f>
        <v>0</v>
      </c>
      <c r="G145" s="106">
        <f>+IF(dwg!H145="","",IF(dwg!$E145-dwg!H145-200&lt;=0,0,10*ROUND((dwg!$E145-dwg!H145-200)/10,0)))</f>
        <v>120</v>
      </c>
      <c r="H145" s="106">
        <f>+IF(dwg!I145="","",IF(dwg!$E145-dwg!I145-200&lt;=0,0,10*ROUND((dwg!$E145-dwg!I145-200)/10,0)))</f>
        <v>80</v>
      </c>
      <c r="I145" s="106">
        <f>+IF(dwg!J145="","",IF(dwg!$E145-dwg!J145-200&lt;=0,0,10*ROUND((dwg!$E145-dwg!J145-200)/10,0)))</f>
        <v>80</v>
      </c>
      <c r="J145" s="96">
        <f>+IF(dwg!K145="","",IF(trans!J145-100&lt;=0,0,10*ROUND((trans!J145-100)/10,0)))</f>
        <v>0</v>
      </c>
      <c r="K145" s="96">
        <f>+IF(dwg!L145="","",IF(trans!K145-100&lt;=0,0,10*ROUND((trans!K145-100)/10,0)))</f>
        <v>0</v>
      </c>
      <c r="L145" s="96">
        <f>+IF(dwg!M145="","",IF(trans!L145-100&lt;=0,0,10*ROUND((trans!L145-100)/10,0)))</f>
        <v>10</v>
      </c>
      <c r="M145" s="96">
        <f>+IF(dwg!N145="","",IF(trans!M145-100&lt;=0,0,10*ROUND((trans!M145-100)/10,0)))</f>
        <v>60</v>
      </c>
      <c r="N145" s="96">
        <f>+IF(dwg!O145="","",IF(trans!N145-100&lt;=0,0,10*ROUND((trans!N145-100)/10,0)))</f>
        <v>0</v>
      </c>
      <c r="O145" s="96">
        <f>+IF(dwg!P145="","",IF(trans!O145-100&lt;=0,0,10*ROUND((trans!O145-100)/10,0)))</f>
        <v>220</v>
      </c>
      <c r="P145" s="96">
        <f>+IF(dwg!Q145="","",IF(trans!P145-100&lt;=0,0,10*ROUND((trans!P145-100)/10,0)))</f>
        <v>230</v>
      </c>
      <c r="Q145" s="96">
        <f>+IF(dwg!R145="","",IF(trans!Q145-100&lt;=0,0,10*ROUND((trans!Q145-100)/10,0)))</f>
        <v>130</v>
      </c>
      <c r="R145" s="96">
        <f>+IF(dwg!S145="","",IF(trans!R145-100&lt;=0,0,10*ROUND((trans!R145-100)/10,0)))</f>
        <v>60</v>
      </c>
      <c r="S145" s="102">
        <f>+IF(dwg!T145="","",IF(trans!S145-200&lt;=0,0,10*ROUND((trans!S145-200)/10,0)))</f>
        <v>0</v>
      </c>
      <c r="T145" s="96">
        <f>+IF(dwg!U145="","",IF(trans!T145-200&lt;=0,0,10*ROUND((trans!T145-200)/10,0)))</f>
        <v>10</v>
      </c>
      <c r="U145" s="96">
        <f>+IF(dwg!V145="","",IF(trans!U145-200&lt;=0,0,10*ROUND((trans!U145-200)/10,0)))</f>
        <v>40</v>
      </c>
      <c r="V145" s="96">
        <f>+IF(dwg!W145="","",IF(trans!V145-200&lt;=0,0,10*ROUND((trans!V145-200)/10,0)))</f>
        <v>70</v>
      </c>
      <c r="W145" s="96">
        <f>+IF(dwg!X145="","",IF(trans!W145-200&lt;=0,0,10*ROUND((trans!W145-200)/10,0)))</f>
        <v>0</v>
      </c>
      <c r="X145" s="96">
        <f>+IF(dwg!Y145="","",IF(trans!X145-200&lt;=0,0,10*ROUND((trans!X145-200)/10,0)))</f>
        <v>0</v>
      </c>
      <c r="Y145" s="96">
        <f>+IF(dwg!Z145="","",IF(trans!Y145-200&lt;=0,0,10*ROUND((trans!Y145-200)/10,0)))</f>
        <v>0</v>
      </c>
      <c r="Z145" s="96">
        <f>+IF(dwg!AA145="","",IF(trans!Z145-200&lt;=0,0,10*ROUND((trans!Z145-200)/10,0)))</f>
        <v>0</v>
      </c>
      <c r="AA145" s="96">
        <f>+IF(dwg!AB145="","",IF(trans!AA145-200&lt;=0,0,10*ROUND((trans!AA145-200)/10,0)))</f>
        <v>0</v>
      </c>
      <c r="AB145" s="96">
        <f>+IF(dwg!AC145="","",IF(trans!AB145-200&lt;=0,0,10*ROUND((trans!AB145-200)/10,0)))</f>
        <v>0</v>
      </c>
      <c r="AC145" s="96">
        <f>+IF(dwg!AD145="","",IF(trans!AC145-200&lt;=0,0,10*ROUND((trans!AC145-200)/10,0)))</f>
        <v>0</v>
      </c>
      <c r="AD145" s="96">
        <f>+IF(dwg!AE145="","",IF(trans!AD145-200&lt;=0,0,10*ROUND((trans!AD145-200)/10,0)))</f>
        <v>0</v>
      </c>
      <c r="AE145" s="96">
        <f>+IF(dwg!AF145="","",IF(trans!AE145-200&lt;=0,0,10*ROUND((trans!AE145-200)/10,0)))</f>
        <v>0</v>
      </c>
      <c r="AF145" s="96">
        <f>+IF(dwg!AG145="","",IF(trans!AF145-200&lt;=0,0,10*ROUND((trans!AF145-200)/10,0)))</f>
        <v>0</v>
      </c>
      <c r="AG145" s="99">
        <f t="shared" si="1"/>
        <v>1110</v>
      </c>
    </row>
    <row r="146" ht="12.75" customHeight="1">
      <c r="A146" s="96">
        <v>860.0</v>
      </c>
      <c r="B146" s="97" t="s">
        <v>20</v>
      </c>
      <c r="C146" s="96" t="s">
        <v>419</v>
      </c>
      <c r="D146" s="96"/>
      <c r="E146" s="106">
        <f>+IF(dwg!F146="","",IF(dwg!$E146-dwg!F146-200&lt;=0,0,10*ROUND((dwg!$E146-dwg!F146-200)/10,0)))</f>
        <v>0</v>
      </c>
      <c r="F146" s="106">
        <f>+IF(dwg!G146="","",IF(dwg!$E146-dwg!G146-200&lt;=0,0,10*ROUND((dwg!$E146-dwg!G146-200)/10,0)))</f>
        <v>60</v>
      </c>
      <c r="G146" s="106">
        <f>+IF(dwg!H146="","",IF(dwg!$E146-dwg!H146-200&lt;=0,0,10*ROUND((dwg!$E146-dwg!H146-200)/10,0)))</f>
        <v>120</v>
      </c>
      <c r="H146" s="106">
        <f>+IF(dwg!I146="","",IF(dwg!$E146-dwg!I146-200&lt;=0,0,10*ROUND((dwg!$E146-dwg!I146-200)/10,0)))</f>
        <v>90</v>
      </c>
      <c r="I146" s="106">
        <f>+IF(dwg!J146="","",IF(dwg!$E146-dwg!J146-200&lt;=0,0,10*ROUND((dwg!$E146-dwg!J146-200)/10,0)))</f>
        <v>50</v>
      </c>
      <c r="J146" s="96" t="str">
        <f>+IF(dwg!K146="","",IF(dwg!$E146-dwg!K146-200&lt;=0,0,10*ROUND((dwg!$E146-dwg!K146-200)/10,0)))</f>
        <v/>
      </c>
      <c r="K146" s="96" t="str">
        <f>+IF(dwg!L146="","",IF(dwg!$E146-dwg!L146-200&lt;=0,0,10*ROUND((dwg!$E146-dwg!L146-200)/10,0)))</f>
        <v/>
      </c>
      <c r="L146" s="96" t="str">
        <f>+IF(dwg!M146="","",IF(dwg!$E146-dwg!M146-200&lt;=0,0,10*ROUND((dwg!$E146-dwg!M146-200)/10,0)))</f>
        <v/>
      </c>
      <c r="M146" s="96" t="str">
        <f>+IF(dwg!N146="","",IF(dwg!$E146-dwg!N146-200&lt;=0,0,10*ROUND((dwg!$E146-dwg!N146-200)/10,0)))</f>
        <v/>
      </c>
      <c r="N146" s="96" t="str">
        <f>+IF(dwg!O146="","",IF(dwg!$E146-dwg!O146-200&lt;=0,0,10*ROUND((dwg!$E146-dwg!O146-200)/10,0)))</f>
        <v/>
      </c>
      <c r="O146" s="96" t="str">
        <f>+IF(dwg!P146="","",IF(dwg!$E146-dwg!P146-200&lt;=0,0,10*ROUND((dwg!$E146-dwg!P146-200)/10,0)))</f>
        <v/>
      </c>
      <c r="P146" s="96" t="str">
        <f>+IF(dwg!Q146="","",IF(dwg!$E146-dwg!Q146-200&lt;=0,0,10*ROUND((dwg!$E146-dwg!Q146-200)/10,0)))</f>
        <v/>
      </c>
      <c r="Q146" s="96" t="str">
        <f>+IF(dwg!R146="","",IF(dwg!$E146-dwg!R146-200&lt;=0,0,10*ROUND((dwg!$E146-dwg!R146-200)/10,0)))</f>
        <v/>
      </c>
      <c r="R146" s="96" t="str">
        <f>+IF(dwg!S146="","",IF(dwg!$E146-dwg!S146-200&lt;=0,0,10*ROUND((dwg!$E146-dwg!S146-200)/10,0)))</f>
        <v/>
      </c>
      <c r="S146" s="102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9">
        <f t="shared" si="1"/>
        <v>320</v>
      </c>
    </row>
    <row r="147" ht="12.75" customHeight="1">
      <c r="A147" s="96">
        <v>861.0</v>
      </c>
      <c r="B147" s="97" t="s">
        <v>20</v>
      </c>
      <c r="C147" s="98" t="s">
        <v>29</v>
      </c>
      <c r="D147" s="96"/>
      <c r="E147" s="106">
        <f>+IF(dwg!F147="","",IF(dwg!$E147-dwg!F147-200&lt;=0,0,10*ROUND((dwg!$E147-dwg!F147-200)/10,0)))</f>
        <v>0</v>
      </c>
      <c r="F147" s="106">
        <f>+IF(dwg!G147="","",IF(dwg!$E147-dwg!G147-200&lt;=0,0,10*ROUND((dwg!$E147-dwg!G147-200)/10,0)))</f>
        <v>0</v>
      </c>
      <c r="G147" s="106">
        <f>+IF(dwg!H147="","",IF(dwg!$E147-dwg!H147-200&lt;=0,0,10*ROUND((dwg!$E147-dwg!H147-200)/10,0)))</f>
        <v>110</v>
      </c>
      <c r="H147" s="106">
        <f>+IF(dwg!I147="","",IF(dwg!$E147-dwg!I147-200&lt;=0,0,10*ROUND((dwg!$E147-dwg!I147-200)/10,0)))</f>
        <v>90</v>
      </c>
      <c r="I147" s="106">
        <f>+IF(dwg!J147="","",IF(dwg!$E147-dwg!J147-200&lt;=0,0,10*ROUND((dwg!$E147-dwg!J147-200)/10,0)))</f>
        <v>80</v>
      </c>
      <c r="J147" s="96">
        <f>+IF(dwg!K147="","",IF(dwg!$E147-dwg!K147-200&lt;=0,0,10*ROUND((dwg!$E147-dwg!K147-200)/10,0)))</f>
        <v>40</v>
      </c>
      <c r="K147" s="96">
        <f>+IF(dwg!L147="","",IF(dwg!$E147-dwg!L147-200&lt;=0,0,10*ROUND((dwg!$E147-dwg!L147-200)/10,0)))</f>
        <v>110</v>
      </c>
      <c r="L147" s="96">
        <f>+IF(dwg!M147="","",IF(dwg!$E147-dwg!M147-200&lt;=0,0,10*ROUND((dwg!$E147-dwg!M147-200)/10,0)))</f>
        <v>120</v>
      </c>
      <c r="M147" s="96">
        <f>+IF(dwg!N147="","",IF(dwg!$E147-dwg!N147-200&lt;=0,0,10*ROUND((dwg!$E147-dwg!N147-200)/10,0)))</f>
        <v>160</v>
      </c>
      <c r="N147" s="96">
        <f>+IF(dwg!O147="","",IF(dwg!$E147-dwg!O147-200&lt;=0,0,10*ROUND((dwg!$E147-dwg!O147-200)/10,0)))</f>
        <v>100</v>
      </c>
      <c r="O147" s="96">
        <f>+IF(dwg!P147="","",IF(dwg!$E147-dwg!P147-200&lt;=0,0,10*ROUND((dwg!$E147-dwg!P147-200)/10,0)))</f>
        <v>490</v>
      </c>
      <c r="P147" s="96">
        <f>+IF(dwg!Q147="","",IF(dwg!$E147-dwg!Q147-200&lt;=0,0,10*ROUND((dwg!$E147-dwg!Q147-200)/10,0)))</f>
        <v>480</v>
      </c>
      <c r="Q147" s="96">
        <f>+IF(dwg!R147="","",IF(dwg!$E147-dwg!R147-200&lt;=0,0,10*ROUND((dwg!$E147-dwg!R147-200)/10,0)))</f>
        <v>280</v>
      </c>
      <c r="R147" s="96">
        <f>+IF(dwg!S147="","",IF(dwg!$E147-dwg!S147-200&lt;=0,0,10*ROUND((dwg!$E147-dwg!S147-200)/10,0)))</f>
        <v>180</v>
      </c>
      <c r="S147" s="102">
        <f>+IF(dwg!T147="","",IF(dwg!$E147-dwg!T147-200&lt;=0,0,10*ROUND((dwg!$E147-dwg!T147-200)/10,0)))</f>
        <v>220</v>
      </c>
      <c r="T147" s="96">
        <f>+IF(dwg!U147="","",IF(dwg!$E147-dwg!U147-200&lt;=0,0,10*ROUND((dwg!$E147-dwg!U147-200)/10,0)))</f>
        <v>220</v>
      </c>
      <c r="U147" s="96">
        <f>+IF(dwg!V147="","",IF(dwg!$E147-dwg!V147-200&lt;=0,0,10*ROUND((dwg!$E147-dwg!V147-200)/10,0)))</f>
        <v>440</v>
      </c>
      <c r="V147" s="96">
        <f>+IF(dwg!W147="","",IF(dwg!$E147-dwg!W147-200&lt;=0,0,10*ROUND((dwg!$E147-dwg!W147-200)/10,0)))</f>
        <v>580</v>
      </c>
      <c r="W147" s="96">
        <f>+IF(dwg!X147="","",IF(dwg!$E147-dwg!X147-200&lt;=0,0,10*ROUND((dwg!$E147-dwg!X147-200)/10,0)))</f>
        <v>240</v>
      </c>
      <c r="X147" s="96">
        <f>+IF(dwg!Y147="","",IF(dwg!$E147-dwg!Y147-200&lt;=0,0,10*ROUND((dwg!$E147-dwg!Y147-200)/10,0)))</f>
        <v>200</v>
      </c>
      <c r="Y147" s="96">
        <f>+IF(dwg!Z147="","",IF(dwg!$E147-dwg!Z147-200&lt;=0,0,10*ROUND((dwg!$E147-dwg!Z147-200)/10,0)))</f>
        <v>330</v>
      </c>
      <c r="Z147" s="96">
        <f>+IF(dwg!AA147="","",IF(dwg!$E147-dwg!AA147-200&lt;=0,0,10*ROUND((dwg!$E147-dwg!AA147-200)/10,0)))</f>
        <v>140</v>
      </c>
      <c r="AA147" s="96">
        <f>+IF(dwg!AB147="","",IF(dwg!$E147-dwg!AB147-200&lt;=0,0,10*ROUND((dwg!$E147-dwg!AB147-200)/10,0)))</f>
        <v>210</v>
      </c>
      <c r="AB147" s="96">
        <f>+IF(dwg!AC147="","",IF(dwg!$E147-dwg!AC147-200&lt;=0,0,10*ROUND((dwg!$E147-dwg!AC147-200)/10,0)))</f>
        <v>230</v>
      </c>
      <c r="AC147" s="96">
        <f>+IF(dwg!AD147="","",IF(dwg!$E147-dwg!AD147-200&lt;=0,0,10*ROUND((dwg!$E147-dwg!AD147-200)/10,0)))</f>
        <v>290</v>
      </c>
      <c r="AD147" s="96">
        <f>+IF(dwg!AE147="","",IF(dwg!$E147-dwg!AE147-200&lt;=0,0,10*ROUND((dwg!$E147-dwg!AE147-200)/10,0)))</f>
        <v>240</v>
      </c>
      <c r="AE147" s="96">
        <f>+IF(dwg!AF147="","",IF(dwg!$E147-dwg!AF147-200&lt;=0,0,10*ROUND((dwg!$E147-dwg!AF147-200)/10,0)))</f>
        <v>570</v>
      </c>
      <c r="AF147" s="96">
        <f>+IF(dwg!AG147="","",IF(dwg!$E147-dwg!AG147-200&lt;=0,0,10*ROUND((dwg!$E147-dwg!AG147-200)/10,0)))</f>
        <v>400</v>
      </c>
      <c r="AG147" s="99">
        <f t="shared" si="1"/>
        <v>6550</v>
      </c>
    </row>
    <row r="148" ht="12.75" customHeight="1">
      <c r="A148" s="96">
        <v>862.0</v>
      </c>
      <c r="B148" s="97" t="s">
        <v>20</v>
      </c>
      <c r="C148" s="98" t="s">
        <v>29</v>
      </c>
      <c r="D148" s="96"/>
      <c r="E148" s="106">
        <f>+IF(dwg!F148="","",IF(dwg!$E148-dwg!F148-200&lt;=0,0,10*ROUND((dwg!$E148-dwg!F148-200)/10,0)))</f>
        <v>0</v>
      </c>
      <c r="F148" s="106">
        <f>+IF(dwg!G148="","",IF(dwg!$E148-dwg!G148-200&lt;=0,0,10*ROUND((dwg!$E148-dwg!G148-200)/10,0)))</f>
        <v>20</v>
      </c>
      <c r="G148" s="106">
        <f>+IF(dwg!H148="","",IF(dwg!$E148-dwg!H148-200&lt;=0,0,10*ROUND((dwg!$E148-dwg!H148-200)/10,0)))</f>
        <v>160</v>
      </c>
      <c r="H148" s="106">
        <f>+IF(dwg!I148="","",IF(dwg!$E148-dwg!I148-200&lt;=0,0,10*ROUND((dwg!$E148-dwg!I148-200)/10,0)))</f>
        <v>100</v>
      </c>
      <c r="I148" s="106">
        <f>+IF(dwg!J148="","",IF(dwg!$E148-dwg!J148-200&lt;=0,0,10*ROUND((dwg!$E148-dwg!J148-200)/10,0)))</f>
        <v>70</v>
      </c>
      <c r="J148" s="96">
        <f>+IF(dwg!K148="","",IF(dwg!$E148-dwg!K148-200&lt;=0,0,10*ROUND((dwg!$E148-dwg!K148-200)/10,0)))</f>
        <v>70</v>
      </c>
      <c r="K148" s="96">
        <f>+IF(dwg!L148="","",IF(dwg!$E148-dwg!L148-200&lt;=0,0,10*ROUND((dwg!$E148-dwg!L148-200)/10,0)))</f>
        <v>130</v>
      </c>
      <c r="L148" s="96">
        <f>+IF(dwg!M148="","",IF(dwg!$E148-dwg!M148-200&lt;=0,0,10*ROUND((dwg!$E148-dwg!M148-200)/10,0)))</f>
        <v>160</v>
      </c>
      <c r="M148" s="96">
        <f>+IF(dwg!N148="","",IF(dwg!$E148-dwg!N148-200&lt;=0,0,10*ROUND((dwg!$E148-dwg!N148-200)/10,0)))</f>
        <v>190</v>
      </c>
      <c r="N148" s="96">
        <f>+IF(dwg!O148="","",IF(dwg!$E148-dwg!O148-200&lt;=0,0,10*ROUND((dwg!$E148-dwg!O148-200)/10,0)))</f>
        <v>140</v>
      </c>
      <c r="O148" s="96">
        <f>+IF(dwg!P148="","",IF(dwg!$E148-dwg!P148-200&lt;=0,0,10*ROUND((dwg!$E148-dwg!P148-200)/10,0)))</f>
        <v>640</v>
      </c>
      <c r="P148" s="96">
        <f>+IF(dwg!Q148="","",IF(dwg!$E148-dwg!Q148-200&lt;=0,0,10*ROUND((dwg!$E148-dwg!Q148-200)/10,0)))</f>
        <v>720</v>
      </c>
      <c r="Q148" s="96">
        <f>+IF(dwg!R148="","",IF(dwg!$E148-dwg!R148-200&lt;=0,0,10*ROUND((dwg!$E148-dwg!R148-200)/10,0)))</f>
        <v>450</v>
      </c>
      <c r="R148" s="96">
        <f>+IF(dwg!S148="","",IF(dwg!$E148-dwg!S148-200&lt;=0,0,10*ROUND((dwg!$E148-dwg!S148-200)/10,0)))</f>
        <v>340</v>
      </c>
      <c r="S148" s="102">
        <f>+IF(dwg!T148="","",IF(dwg!$E148-dwg!T148-200&lt;=0,0,10*ROUND((dwg!$E148-dwg!T148-200)/10,0)))</f>
        <v>340</v>
      </c>
      <c r="T148" s="96">
        <f>+IF(dwg!U148="","",IF(dwg!$E148-dwg!U148-200&lt;=0,0,10*ROUND((dwg!$E148-dwg!U148-200)/10,0)))</f>
        <v>450</v>
      </c>
      <c r="U148" s="96">
        <f>+IF(dwg!V148="","",IF(dwg!$E148-dwg!V148-200&lt;=0,0,10*ROUND((dwg!$E148-dwg!V148-200)/10,0)))</f>
        <v>640</v>
      </c>
      <c r="V148" s="96">
        <f>+IF(dwg!W148="","",IF(dwg!$E148-dwg!W148-200&lt;=0,0,10*ROUND((dwg!$E148-dwg!W148-200)/10,0)))</f>
        <v>750</v>
      </c>
      <c r="W148" s="96">
        <f>+IF(dwg!X148="","",IF(dwg!$E148-dwg!X148-200&lt;=0,0,10*ROUND((dwg!$E148-dwg!X148-200)/10,0)))</f>
        <v>300</v>
      </c>
      <c r="X148" s="96">
        <f>+IF(dwg!Y148="","",IF(dwg!$E148-dwg!Y148-200&lt;=0,0,10*ROUND((dwg!$E148-dwg!Y148-200)/10,0)))</f>
        <v>240</v>
      </c>
      <c r="Y148" s="96">
        <f>+IF(dwg!Z148="","",IF(dwg!$E148-dwg!Z148-200&lt;=0,0,10*ROUND((dwg!$E148-dwg!Z148-200)/10,0)))</f>
        <v>430</v>
      </c>
      <c r="Z148" s="96">
        <f>+IF(dwg!AA148="","",IF(dwg!$E148-dwg!AA148-200&lt;=0,0,10*ROUND((dwg!$E148-dwg!AA148-200)/10,0)))</f>
        <v>190</v>
      </c>
      <c r="AA148" s="96">
        <f>+IF(dwg!AB148="","",IF(dwg!$E148-dwg!AB148-200&lt;=0,0,10*ROUND((dwg!$E148-dwg!AB148-200)/10,0)))</f>
        <v>210</v>
      </c>
      <c r="AB148" s="96">
        <f>+IF(dwg!AC148="","",IF(dwg!$E148-dwg!AC148-200&lt;=0,0,10*ROUND((dwg!$E148-dwg!AC148-200)/10,0)))</f>
        <v>290</v>
      </c>
      <c r="AC148" s="96">
        <f>+IF(dwg!AD148="","",IF(dwg!$E148-dwg!AD148-200&lt;=0,0,10*ROUND((dwg!$E148-dwg!AD148-200)/10,0)))</f>
        <v>350</v>
      </c>
      <c r="AD148" s="96">
        <f>+IF(dwg!AE148="","",IF(dwg!$E148-dwg!AE148-200&lt;=0,0,10*ROUND((dwg!$E148-dwg!AE148-200)/10,0)))</f>
        <v>250</v>
      </c>
      <c r="AE148" s="96">
        <f>+IF(dwg!AF148="","",IF(dwg!$E148-dwg!AF148-200&lt;=0,0,10*ROUND((dwg!$E148-dwg!AF148-200)/10,0)))</f>
        <v>620</v>
      </c>
      <c r="AF148" s="96">
        <f>+IF(dwg!AG148="","",IF(dwg!$E148-dwg!AG148-200&lt;=0,0,10*ROUND((dwg!$E148-dwg!AG148-200)/10,0)))</f>
        <v>400</v>
      </c>
      <c r="AG148" s="99">
        <f t="shared" si="1"/>
        <v>8650</v>
      </c>
    </row>
    <row r="149" ht="12.75" customHeight="1">
      <c r="A149" s="96">
        <v>863.0</v>
      </c>
      <c r="B149" s="97" t="s">
        <v>20</v>
      </c>
      <c r="C149" s="96" t="s">
        <v>419</v>
      </c>
      <c r="D149" s="96"/>
      <c r="E149" s="106">
        <f>+IF(dwg!F149="","",IF(dwg!$E149-dwg!F149-200&lt;=0,0,10*ROUND((dwg!$E149-dwg!F149-200)/10,0)))</f>
        <v>0</v>
      </c>
      <c r="F149" s="106">
        <f>+IF(dwg!G149="","",IF(dwg!$E149-dwg!G149-200&lt;=0,0,10*ROUND((dwg!$E149-dwg!G149-200)/10,0)))</f>
        <v>0</v>
      </c>
      <c r="G149" s="106">
        <f>+IF(dwg!H149="","",IF(dwg!$E149-dwg!H149-200&lt;=0,0,10*ROUND((dwg!$E149-dwg!H149-200)/10,0)))</f>
        <v>0</v>
      </c>
      <c r="H149" s="106">
        <f>+IF(dwg!I149="","",IF(dwg!$E149-dwg!I149-200&lt;=0,0,10*ROUND((dwg!$E149-dwg!I149-200)/10,0)))</f>
        <v>0</v>
      </c>
      <c r="I149" s="106">
        <f>+IF(dwg!J149="","",IF(dwg!$E149-dwg!J149-200&lt;=0,0,10*ROUND((dwg!$E149-dwg!J149-200)/10,0)))</f>
        <v>0</v>
      </c>
      <c r="J149" s="96" t="str">
        <f>+IF(dwg!K149="","",IF(dwg!$E149-dwg!K149-200&lt;=0,0,10*ROUND((dwg!$E149-dwg!K149-200)/10,0)))</f>
        <v/>
      </c>
      <c r="K149" s="96" t="str">
        <f>+IF(dwg!L149="","",IF(dwg!$E149-dwg!L149-200&lt;=0,0,10*ROUND((dwg!$E149-dwg!L149-200)/10,0)))</f>
        <v/>
      </c>
      <c r="L149" s="96" t="str">
        <f>+IF(dwg!M149="","",IF(dwg!$E149-dwg!M149-200&lt;=0,0,10*ROUND((dwg!$E149-dwg!M149-200)/10,0)))</f>
        <v/>
      </c>
      <c r="M149" s="96" t="str">
        <f>+IF(dwg!N149="","",IF(dwg!$E149-dwg!N149-200&lt;=0,0,10*ROUND((dwg!$E149-dwg!N149-200)/10,0)))</f>
        <v/>
      </c>
      <c r="N149" s="96" t="str">
        <f>+IF(dwg!O149="","",IF(dwg!$E149-dwg!O149-200&lt;=0,0,10*ROUND((dwg!$E149-dwg!O149-200)/10,0)))</f>
        <v/>
      </c>
      <c r="O149" s="96" t="str">
        <f>+IF(dwg!P149="","",IF(dwg!$E149-dwg!P149-200&lt;=0,0,10*ROUND((dwg!$E149-dwg!P149-200)/10,0)))</f>
        <v/>
      </c>
      <c r="P149" s="96" t="str">
        <f>+IF(dwg!Q149="","",IF(dwg!$E149-dwg!Q149-200&lt;=0,0,10*ROUND((dwg!$E149-dwg!Q149-200)/10,0)))</f>
        <v/>
      </c>
      <c r="Q149" s="96" t="str">
        <f>+IF(dwg!R149="","",IF(dwg!$E149-dwg!R149-200&lt;=0,0,10*ROUND((dwg!$E149-dwg!R149-200)/10,0)))</f>
        <v/>
      </c>
      <c r="R149" s="96" t="str">
        <f>+IF(dwg!S149="","",IF(dwg!$E149-dwg!S149-200&lt;=0,0,10*ROUND((dwg!$E149-dwg!S149-200)/10,0)))</f>
        <v/>
      </c>
      <c r="S149" s="102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9">
        <f t="shared" si="1"/>
        <v>0</v>
      </c>
    </row>
    <row r="150" ht="12.75" customHeight="1">
      <c r="A150" s="96">
        <v>864.0</v>
      </c>
      <c r="B150" s="97" t="s">
        <v>20</v>
      </c>
      <c r="C150" s="98" t="s">
        <v>29</v>
      </c>
      <c r="D150" s="96"/>
      <c r="E150" s="106">
        <f>+IF(dwg!F150="","",IF(dwg!$E150-dwg!F150-200&lt;=0,0,10*ROUND((dwg!$E150-dwg!F150-200)/10,0)))</f>
        <v>0</v>
      </c>
      <c r="F150" s="106">
        <f>+IF(dwg!G150="","",IF(dwg!$E150-dwg!G150-200&lt;=0,0,10*ROUND((dwg!$E150-dwg!G150-200)/10,0)))</f>
        <v>0</v>
      </c>
      <c r="G150" s="106">
        <f>+IF(dwg!H150="","",IF(dwg!$E150-dwg!H150-200&lt;=0,0,10*ROUND((dwg!$E150-dwg!H150-200)/10,0)))</f>
        <v>130</v>
      </c>
      <c r="H150" s="106">
        <f>+IF(dwg!I150="","",IF(dwg!$E150-dwg!I150-200&lt;=0,0,10*ROUND((dwg!$E150-dwg!I150-200)/10,0)))</f>
        <v>90</v>
      </c>
      <c r="I150" s="106">
        <f>+IF(dwg!J150="","",IF(dwg!$E150-dwg!J150-200&lt;=0,0,10*ROUND((dwg!$E150-dwg!J150-200)/10,0)))</f>
        <v>90</v>
      </c>
      <c r="J150" s="96">
        <f>+IF(dwg!K150="","",IF(dwg!$E150-dwg!K150-200&lt;=0,0,10*ROUND((dwg!$E150-dwg!K150-200)/10,0)))</f>
        <v>50</v>
      </c>
      <c r="K150" s="96">
        <f>+IF(dwg!L150="","",IF(dwg!$E150-dwg!L150-200&lt;=0,0,10*ROUND((dwg!$E150-dwg!L150-200)/10,0)))</f>
        <v>80</v>
      </c>
      <c r="L150" s="96">
        <f>+IF(dwg!M150="","",IF(dwg!$E150-dwg!M150-200&lt;=0,0,10*ROUND((dwg!$E150-dwg!M150-200)/10,0)))</f>
        <v>110</v>
      </c>
      <c r="M150" s="96">
        <f>+IF(dwg!N150="","",IF(dwg!$E150-dwg!N150-200&lt;=0,0,10*ROUND((dwg!$E150-dwg!N150-200)/10,0)))</f>
        <v>160</v>
      </c>
      <c r="N150" s="96">
        <f>+IF(dwg!O150="","",IF(dwg!$E150-dwg!O150-200&lt;=0,0,10*ROUND((dwg!$E150-dwg!O150-200)/10,0)))</f>
        <v>100</v>
      </c>
      <c r="O150" s="96">
        <f>+IF(dwg!P150="","",IF(dwg!$E150-dwg!P150-200&lt;=0,0,10*ROUND((dwg!$E150-dwg!P150-200)/10,0)))</f>
        <v>370</v>
      </c>
      <c r="P150" s="96">
        <f>+IF(dwg!Q150="","",IF(dwg!$E150-dwg!Q150-200&lt;=0,0,10*ROUND((dwg!$E150-dwg!Q150-200)/10,0)))</f>
        <v>390</v>
      </c>
      <c r="Q150" s="96">
        <f>+IF(dwg!R150="","",IF(dwg!$E150-dwg!R150-200&lt;=0,0,10*ROUND((dwg!$E150-dwg!R150-200)/10,0)))</f>
        <v>280</v>
      </c>
      <c r="R150" s="96">
        <f>+IF(dwg!S150="","",IF(dwg!$E150-dwg!S150-200&lt;=0,0,10*ROUND((dwg!$E150-dwg!S150-200)/10,0)))</f>
        <v>230</v>
      </c>
      <c r="S150" s="102">
        <f>+IF(dwg!T150="","",IF(dwg!$E150-dwg!T150-200&lt;=0,0,10*ROUND((dwg!$E150-dwg!T150-200)/10,0)))</f>
        <v>240</v>
      </c>
      <c r="T150" s="96">
        <f>+IF(dwg!U150="","",IF(dwg!$E150-dwg!U150-200&lt;=0,0,10*ROUND((dwg!$E150-dwg!U150-200)/10,0)))</f>
        <v>310</v>
      </c>
      <c r="U150" s="96">
        <f>+IF(dwg!V150="","",IF(dwg!$E150-dwg!V150-200&lt;=0,0,10*ROUND((dwg!$E150-dwg!V150-200)/10,0)))</f>
        <v>550</v>
      </c>
      <c r="V150" s="96">
        <f>+IF(dwg!W150="","",IF(dwg!$E150-dwg!W150-200&lt;=0,0,10*ROUND((dwg!$E150-dwg!W150-200)/10,0)))</f>
        <v>560</v>
      </c>
      <c r="W150" s="96">
        <f>+IF(dwg!X150="","",IF(dwg!$E150-dwg!X150-200&lt;=0,0,10*ROUND((dwg!$E150-dwg!X150-200)/10,0)))</f>
        <v>240</v>
      </c>
      <c r="X150" s="96">
        <f>+IF(dwg!Y150="","",IF(dwg!$E150-dwg!Y150-200&lt;=0,0,10*ROUND((dwg!$E150-dwg!Y150-200)/10,0)))</f>
        <v>170</v>
      </c>
      <c r="Y150" s="96">
        <f>+IF(dwg!Z150="","",IF(dwg!$E150-dwg!Z150-200&lt;=0,0,10*ROUND((dwg!$E150-dwg!Z150-200)/10,0)))</f>
        <v>340</v>
      </c>
      <c r="Z150" s="96">
        <f>+IF(dwg!AA150="","",IF(dwg!$E150-dwg!AA150-200&lt;=0,0,10*ROUND((dwg!$E150-dwg!AA150-200)/10,0)))</f>
        <v>170</v>
      </c>
      <c r="AA150" s="96">
        <f>+IF(dwg!AB150="","",IF(dwg!$E150-dwg!AB150-200&lt;=0,0,10*ROUND((dwg!$E150-dwg!AB150-200)/10,0)))</f>
        <v>250</v>
      </c>
      <c r="AB150" s="96">
        <f>+IF(dwg!AC150="","",IF(dwg!$E150-dwg!AC150-200&lt;=0,0,10*ROUND((dwg!$E150-dwg!AC150-200)/10,0)))</f>
        <v>260</v>
      </c>
      <c r="AC150" s="96">
        <f>+IF(dwg!AD150="","",IF(dwg!$E150-dwg!AD150-200&lt;=0,0,10*ROUND((dwg!$E150-dwg!AD150-200)/10,0)))</f>
        <v>340</v>
      </c>
      <c r="AD150" s="96">
        <f>+IF(dwg!AE150="","",IF(dwg!$E150-dwg!AE150-200&lt;=0,0,10*ROUND((dwg!$E150-dwg!AE150-200)/10,0)))</f>
        <v>250</v>
      </c>
      <c r="AE150" s="96">
        <f>+IF(dwg!AF150="","",IF(dwg!$E150-dwg!AF150-200&lt;=0,0,10*ROUND((dwg!$E150-dwg!AF150-200)/10,0)))</f>
        <v>710</v>
      </c>
      <c r="AF150" s="96">
        <f>+IF(dwg!AG150="","",IF(dwg!$E150-dwg!AG150-200&lt;=0,0,10*ROUND((dwg!$E150-dwg!AG150-200)/10,0)))</f>
        <v>440</v>
      </c>
      <c r="AG150" s="99">
        <f t="shared" si="1"/>
        <v>6910</v>
      </c>
    </row>
    <row r="151" ht="12.75" customHeight="1">
      <c r="A151" s="96">
        <v>865.0</v>
      </c>
      <c r="B151" s="97" t="s">
        <v>20</v>
      </c>
      <c r="C151" s="98" t="s">
        <v>29</v>
      </c>
      <c r="D151" s="96"/>
      <c r="E151" s="106">
        <f>+IF(dwg!F151="","",IF(dwg!$E151-dwg!F151-200&lt;=0,0,10*ROUND((dwg!$E151-dwg!F151-200)/10,0)))</f>
        <v>0</v>
      </c>
      <c r="F151" s="106">
        <f>+IF(dwg!G151="","",IF(dwg!$E151-dwg!G151-200&lt;=0,0,10*ROUND((dwg!$E151-dwg!G151-200)/10,0)))</f>
        <v>0</v>
      </c>
      <c r="G151" s="106">
        <f>+IF(dwg!H151="","",IF(dwg!$E151-dwg!H151-200&lt;=0,0,10*ROUND((dwg!$E151-dwg!H151-200)/10,0)))</f>
        <v>100</v>
      </c>
      <c r="H151" s="106">
        <f>+IF(dwg!I151="","",IF(dwg!$E151-dwg!I151-200&lt;=0,0,10*ROUND((dwg!$E151-dwg!I151-200)/10,0)))</f>
        <v>60</v>
      </c>
      <c r="I151" s="106">
        <f>+IF(dwg!J151="","",IF(dwg!$E151-dwg!J151-200&lt;=0,0,10*ROUND((dwg!$E151-dwg!J151-200)/10,0)))</f>
        <v>50</v>
      </c>
      <c r="J151" s="96">
        <f>+IF(dwg!K151="","",IF(dwg!$E151-dwg!K151-200&lt;=0,0,10*ROUND((dwg!$E151-dwg!K151-200)/10,0)))</f>
        <v>60</v>
      </c>
      <c r="K151" s="96">
        <f>+IF(dwg!L151="","",IF(dwg!$E151-dwg!L151-200&lt;=0,0,10*ROUND((dwg!$E151-dwg!L151-200)/10,0)))</f>
        <v>100</v>
      </c>
      <c r="L151" s="96">
        <f>+IF(dwg!M151="","",IF(dwg!$E151-dwg!M151-200&lt;=0,0,10*ROUND((dwg!$E151-dwg!M151-200)/10,0)))</f>
        <v>70</v>
      </c>
      <c r="M151" s="96">
        <f>+IF(dwg!N151="","",IF(dwg!$E151-dwg!N151-200&lt;=0,0,10*ROUND((dwg!$E151-dwg!N151-200)/10,0)))</f>
        <v>140</v>
      </c>
      <c r="N151" s="96">
        <f>+IF(dwg!O151="","",IF(dwg!$E151-dwg!O151-200&lt;=0,0,10*ROUND((dwg!$E151-dwg!O151-200)/10,0)))</f>
        <v>150</v>
      </c>
      <c r="O151" s="96">
        <f>+IF(dwg!P151="","",IF(dwg!$E151-dwg!P151-200&lt;=0,0,10*ROUND((dwg!$E151-dwg!P151-200)/10,0)))</f>
        <v>260</v>
      </c>
      <c r="P151" s="96">
        <f>+IF(dwg!Q151="","",IF(dwg!$E151-dwg!Q151-200&lt;=0,0,10*ROUND((dwg!$E151-dwg!Q151-200)/10,0)))</f>
        <v>400</v>
      </c>
      <c r="Q151" s="96">
        <f>+IF(dwg!R151="","",IF(dwg!$E151-dwg!R151-200&lt;=0,0,10*ROUND((dwg!$E151-dwg!R151-200)/10,0)))</f>
        <v>190</v>
      </c>
      <c r="R151" s="96">
        <f>+IF(dwg!S151="","",IF(dwg!$E151-dwg!S151-200&lt;=0,0,10*ROUND((dwg!$E151-dwg!S151-200)/10,0)))</f>
        <v>190</v>
      </c>
      <c r="S151" s="102">
        <f>+IF(dwg!T151="","",IF(dwg!$E151-dwg!T151-200&lt;=0,0,10*ROUND((dwg!$E151-dwg!T151-200)/10,0)))</f>
        <v>230</v>
      </c>
      <c r="T151" s="96">
        <f>+IF(dwg!U151="","",IF(dwg!$E151-dwg!U151-200&lt;=0,0,10*ROUND((dwg!$E151-dwg!U151-200)/10,0)))</f>
        <v>280</v>
      </c>
      <c r="U151" s="96">
        <f>+IF(dwg!V151="","",IF(dwg!$E151-dwg!V151-200&lt;=0,0,10*ROUND((dwg!$E151-dwg!V151-200)/10,0)))</f>
        <v>440</v>
      </c>
      <c r="V151" s="96">
        <f>+IF(dwg!W151="","",IF(dwg!$E151-dwg!W151-200&lt;=0,0,10*ROUND((dwg!$E151-dwg!W151-200)/10,0)))</f>
        <v>560</v>
      </c>
      <c r="W151" s="96">
        <f>+IF(dwg!X151="","",IF(dwg!$E151-dwg!X151-200&lt;=0,0,10*ROUND((dwg!$E151-dwg!X151-200)/10,0)))</f>
        <v>270</v>
      </c>
      <c r="X151" s="96">
        <f>+IF(dwg!Y151="","",IF(dwg!$E151-dwg!Y151-200&lt;=0,0,10*ROUND((dwg!$E151-dwg!Y151-200)/10,0)))</f>
        <v>200</v>
      </c>
      <c r="Y151" s="96">
        <f>+IF(dwg!Z151="","",IF(dwg!$E151-dwg!Z151-200&lt;=0,0,10*ROUND((dwg!$E151-dwg!Z151-200)/10,0)))</f>
        <v>370</v>
      </c>
      <c r="Z151" s="96">
        <f>+IF(dwg!AA151="","",IF(dwg!$E151-dwg!AA151-200&lt;=0,0,10*ROUND((dwg!$E151-dwg!AA151-200)/10,0)))</f>
        <v>240</v>
      </c>
      <c r="AA151" s="96">
        <f>+IF(dwg!AB151="","",IF(dwg!$E151-dwg!AB151-200&lt;=0,0,10*ROUND((dwg!$E151-dwg!AB151-200)/10,0)))</f>
        <v>280</v>
      </c>
      <c r="AB151" s="96">
        <f>+IF(dwg!AC151="","",IF(dwg!$E151-dwg!AC151-200&lt;=0,0,10*ROUND((dwg!$E151-dwg!AC151-200)/10,0)))</f>
        <v>300</v>
      </c>
      <c r="AC151" s="96">
        <f>+IF(dwg!AD151="","",IF(dwg!$E151-dwg!AD151-200&lt;=0,0,10*ROUND((dwg!$E151-dwg!AD151-200)/10,0)))</f>
        <v>420</v>
      </c>
      <c r="AD151" s="96">
        <f>+IF(dwg!AE151="","",IF(dwg!$E151-dwg!AE151-200&lt;=0,0,10*ROUND((dwg!$E151-dwg!AE151-200)/10,0)))</f>
        <v>280</v>
      </c>
      <c r="AE151" s="96">
        <f>+IF(dwg!AF151="","",IF(dwg!$E151-dwg!AF151-200&lt;=0,0,10*ROUND((dwg!$E151-dwg!AF151-200)/10,0)))</f>
        <v>750</v>
      </c>
      <c r="AF151" s="96">
        <f>+IF(dwg!AG151="","",IF(dwg!$E151-dwg!AG151-200&lt;=0,0,10*ROUND((dwg!$E151-dwg!AG151-200)/10,0)))</f>
        <v>480</v>
      </c>
      <c r="AG151" s="99">
        <f t="shared" si="1"/>
        <v>6870</v>
      </c>
    </row>
    <row r="152" ht="12.75" customHeight="1">
      <c r="A152" s="96">
        <v>866.0</v>
      </c>
      <c r="B152" s="97" t="s">
        <v>11</v>
      </c>
      <c r="C152" s="98" t="s">
        <v>29</v>
      </c>
      <c r="D152" s="96"/>
      <c r="E152" s="106">
        <f>+IF(dwg!F152="","",IF(dwg!$E152-dwg!F152-200&lt;=0,0,10*ROUND((dwg!$E152-dwg!F152-200)/10,0)))</f>
        <v>0</v>
      </c>
      <c r="F152" s="106">
        <f>+IF(dwg!G152="","",IF(dwg!$E152-dwg!G152-200&lt;=0,0,10*ROUND((dwg!$E152-dwg!G152-200)/10,0)))</f>
        <v>20</v>
      </c>
      <c r="G152" s="106">
        <f>+IF(dwg!H152="","",IF(dwg!$E152-dwg!H152-200&lt;=0,0,10*ROUND((dwg!$E152-dwg!H152-200)/10,0)))</f>
        <v>210</v>
      </c>
      <c r="H152" s="106">
        <f>+IF(dwg!I152="","",IF(dwg!$E152-dwg!I152-200&lt;=0,0,10*ROUND((dwg!$E152-dwg!I152-200)/10,0)))</f>
        <v>100</v>
      </c>
      <c r="I152" s="106">
        <f>+IF(dwg!J152="","",IF(dwg!$E152-dwg!J152-200&lt;=0,0,10*ROUND((dwg!$E152-dwg!J152-200)/10,0)))</f>
        <v>90</v>
      </c>
      <c r="J152" s="96">
        <f>+IF(dwg!K152="","",IF(dwg!$E152-dwg!K152-200&lt;=0,0,10*ROUND((dwg!$E152-dwg!K152-200)/10,0)))</f>
        <v>80</v>
      </c>
      <c r="K152" s="96">
        <f>+IF(dwg!L152="","",IF(dwg!$E152-dwg!L152-200&lt;=0,0,10*ROUND((dwg!$E152-dwg!L152-200)/10,0)))</f>
        <v>120</v>
      </c>
      <c r="L152" s="96">
        <f>+IF(dwg!M152="","",IF(dwg!$E152-dwg!M152-200&lt;=0,0,10*ROUND((dwg!$E152-dwg!M152-200)/10,0)))</f>
        <v>160</v>
      </c>
      <c r="M152" s="96">
        <f>+IF(dwg!N152="","",IF(dwg!$E152-dwg!N152-200&lt;=0,0,10*ROUND((dwg!$E152-dwg!N152-200)/10,0)))</f>
        <v>210</v>
      </c>
      <c r="N152" s="96">
        <f>+IF(dwg!O152="","",IF(dwg!$E152-dwg!O152-200&lt;=0,0,10*ROUND((dwg!$E152-dwg!O152-200)/10,0)))</f>
        <v>140</v>
      </c>
      <c r="O152" s="96">
        <f>+IF(dwg!P152="","",IF(dwg!$E152-dwg!P152-200&lt;=0,0,10*ROUND((dwg!$E152-dwg!P152-200)/10,0)))</f>
        <v>490</v>
      </c>
      <c r="P152" s="96">
        <f>+IF(dwg!Q152="","",IF(dwg!$E152-dwg!Q152-200&lt;=0,0,10*ROUND((dwg!$E152-dwg!Q152-200)/10,0)))</f>
        <v>540</v>
      </c>
      <c r="Q152" s="96">
        <f>+IF(dwg!R152="","",IF(dwg!$E152-dwg!R152-200&lt;=0,0,10*ROUND((dwg!$E152-dwg!R152-200)/10,0)))</f>
        <v>350</v>
      </c>
      <c r="R152" s="96">
        <f>+IF(dwg!S152="","",IF(dwg!$E152-dwg!S152-200&lt;=0,0,10*ROUND((dwg!$E152-dwg!S152-200)/10,0)))</f>
        <v>260</v>
      </c>
      <c r="S152" s="102">
        <f>+IF(dwg!T152="","",IF(dwg!$E152-dwg!T152-200&lt;=0,0,10*ROUND((dwg!$E152-dwg!T152-200)/10,0)))</f>
        <v>290</v>
      </c>
      <c r="T152" s="96">
        <f>+IF(dwg!U152="","",IF(dwg!$E152-dwg!U152-200&lt;=0,0,10*ROUND((dwg!$E152-dwg!U152-200)/10,0)))</f>
        <v>400</v>
      </c>
      <c r="U152" s="96">
        <f>+IF(dwg!V152="","",IF(dwg!$E152-dwg!V152-200&lt;=0,0,10*ROUND((dwg!$E152-dwg!V152-200)/10,0)))</f>
        <v>590</v>
      </c>
      <c r="V152" s="96">
        <f>+IF(dwg!W152="","",IF(dwg!$E152-dwg!W152-200&lt;=0,0,10*ROUND((dwg!$E152-dwg!W152-200)/10,0)))</f>
        <v>700</v>
      </c>
      <c r="W152" s="96">
        <f>+IF(dwg!X152="","",IF(dwg!$E152-dwg!X152-200&lt;=0,0,10*ROUND((dwg!$E152-dwg!X152-200)/10,0)))</f>
        <v>270</v>
      </c>
      <c r="X152" s="96">
        <f>+IF(dwg!Y152="","",IF(dwg!$E152-dwg!Y152-200&lt;=0,0,10*ROUND((dwg!$E152-dwg!Y152-200)/10,0)))</f>
        <v>220</v>
      </c>
      <c r="Y152" s="96">
        <f>+IF(dwg!Z152="","",IF(dwg!$E152-dwg!Z152-200&lt;=0,0,10*ROUND((dwg!$E152-dwg!Z152-200)/10,0)))</f>
        <v>250</v>
      </c>
      <c r="Z152" s="96">
        <f>+IF(dwg!AA152="","",IF(dwg!$E152-dwg!AA152-200&lt;=0,0,10*ROUND((dwg!$E152-dwg!AA152-200)/10,0)))</f>
        <v>180</v>
      </c>
      <c r="AA152" s="96">
        <f>+IF(dwg!AB152="","",IF(dwg!$E152-dwg!AB152-200&lt;=0,0,10*ROUND((dwg!$E152-dwg!AB152-200)/10,0)))</f>
        <v>220</v>
      </c>
      <c r="AB152" s="96">
        <f>+IF(dwg!AC152="","",IF(dwg!$E152-dwg!AC152-200&lt;=0,0,10*ROUND((dwg!$E152-dwg!AC152-200)/10,0)))</f>
        <v>240</v>
      </c>
      <c r="AC152" s="96">
        <f>+IF(dwg!AD152="","",IF(dwg!$E152-dwg!AD152-200&lt;=0,0,10*ROUND((dwg!$E152-dwg!AD152-200)/10,0)))</f>
        <v>250</v>
      </c>
      <c r="AD152" s="96">
        <f>+IF(dwg!AE152="","",IF(dwg!$E152-dwg!AE152-200&lt;=0,0,10*ROUND((dwg!$E152-dwg!AE152-200)/10,0)))</f>
        <v>180</v>
      </c>
      <c r="AE152" s="96">
        <f>+IF(dwg!AF152="","",IF(dwg!$E152-dwg!AF152-200&lt;=0,0,10*ROUND((dwg!$E152-dwg!AF152-200)/10,0)))</f>
        <v>410</v>
      </c>
      <c r="AF152" s="96">
        <f>+IF(dwg!AG152="","",IF(dwg!$E152-dwg!AG152-200&lt;=0,0,10*ROUND((dwg!$E152-dwg!AG152-200)/10,0)))</f>
        <v>250</v>
      </c>
      <c r="AG152" s="99">
        <f t="shared" si="1"/>
        <v>7220</v>
      </c>
    </row>
    <row r="153" ht="12.75" customHeight="1">
      <c r="A153" s="96">
        <v>867.0</v>
      </c>
      <c r="B153" s="97" t="s">
        <v>11</v>
      </c>
      <c r="C153" s="98" t="s">
        <v>29</v>
      </c>
      <c r="D153" s="96"/>
      <c r="E153" s="106">
        <f>+IF(dwg!F153="","",IF(dwg!$E153-dwg!F153-200&lt;=0,0,10*ROUND((dwg!$E153-dwg!F153-200)/10,0)))</f>
        <v>0</v>
      </c>
      <c r="F153" s="106">
        <f>+IF(dwg!G153="","",IF(dwg!$E153-dwg!G153-200&lt;=0,0,10*ROUND((dwg!$E153-dwg!G153-200)/10,0)))</f>
        <v>0</v>
      </c>
      <c r="G153" s="106">
        <f>+IF(dwg!H153="","",IF(dwg!$E153-dwg!H153-200&lt;=0,0,10*ROUND((dwg!$E153-dwg!H153-200)/10,0)))</f>
        <v>110</v>
      </c>
      <c r="H153" s="106">
        <f>+IF(dwg!I153="","",IF(dwg!$E153-dwg!I153-200&lt;=0,0,10*ROUND((dwg!$E153-dwg!I153-200)/10,0)))</f>
        <v>90</v>
      </c>
      <c r="I153" s="106">
        <f>+IF(dwg!J153="","",IF(dwg!$E153-dwg!J153-200&lt;=0,0,10*ROUND((dwg!$E153-dwg!J153-200)/10,0)))</f>
        <v>60</v>
      </c>
      <c r="J153" s="96">
        <f>+IF(dwg!K153="","",IF(dwg!$E153-dwg!K153-200&lt;=0,0,10*ROUND((dwg!$E153-dwg!K153-200)/10,0)))</f>
        <v>60</v>
      </c>
      <c r="K153" s="96">
        <f>+IF(dwg!L153="","",IF(dwg!$E153-dwg!L153-200&lt;=0,0,10*ROUND((dwg!$E153-dwg!L153-200)/10,0)))</f>
        <v>110</v>
      </c>
      <c r="L153" s="96">
        <f>+IF(dwg!M153="","",IF(dwg!$E153-dwg!M153-200&lt;=0,0,10*ROUND((dwg!$E153-dwg!M153-200)/10,0)))</f>
        <v>110</v>
      </c>
      <c r="M153" s="96">
        <f>+IF(dwg!N153="","",IF(dwg!$E153-dwg!N153-200&lt;=0,0,10*ROUND((dwg!$E153-dwg!N153-200)/10,0)))</f>
        <v>190</v>
      </c>
      <c r="N153" s="96">
        <f>+IF(dwg!O153="","",IF(dwg!$E153-dwg!O153-200&lt;=0,0,10*ROUND((dwg!$E153-dwg!O153-200)/10,0)))</f>
        <v>100</v>
      </c>
      <c r="O153" s="96">
        <f>+IF(dwg!P153="","",IF(dwg!$E153-dwg!P153-200&lt;=0,0,10*ROUND((dwg!$E153-dwg!P153-200)/10,0)))</f>
        <v>430</v>
      </c>
      <c r="P153" s="96">
        <f>+IF(dwg!Q153="","",IF(dwg!$E153-dwg!Q153-200&lt;=0,0,10*ROUND((dwg!$E153-dwg!Q153-200)/10,0)))</f>
        <v>460</v>
      </c>
      <c r="Q153" s="96">
        <f>+IF(dwg!R153="","",IF(dwg!$E153-dwg!R153-200&lt;=0,0,10*ROUND((dwg!$E153-dwg!R153-200)/10,0)))</f>
        <v>320</v>
      </c>
      <c r="R153" s="96">
        <f>+IF(dwg!S153="","",IF(dwg!$E153-dwg!S153-200&lt;=0,0,10*ROUND((dwg!$E153-dwg!S153-200)/10,0)))</f>
        <v>250</v>
      </c>
      <c r="S153" s="102">
        <f>+IF(dwg!T153="","",IF(dwg!$E153-dwg!T153-200&lt;=0,0,10*ROUND((dwg!$E153-dwg!T153-200)/10,0)))</f>
        <v>270</v>
      </c>
      <c r="T153" s="96">
        <f>+IF(dwg!U153="","",IF(dwg!$E153-dwg!U153-200&lt;=0,0,10*ROUND((dwg!$E153-dwg!U153-200)/10,0)))</f>
        <v>280</v>
      </c>
      <c r="U153" s="96">
        <f>+IF(dwg!V153="","",IF(dwg!$E153-dwg!V153-200&lt;=0,0,10*ROUND((dwg!$E153-dwg!V153-200)/10,0)))</f>
        <v>500</v>
      </c>
      <c r="V153" s="96">
        <f>+IF(dwg!W153="","",IF(dwg!$E153-dwg!W153-200&lt;=0,0,10*ROUND((dwg!$E153-dwg!W153-200)/10,0)))</f>
        <v>530</v>
      </c>
      <c r="W153" s="96">
        <f>+IF(dwg!X153="","",IF(dwg!$E153-dwg!X153-200&lt;=0,0,10*ROUND((dwg!$E153-dwg!X153-200)/10,0)))</f>
        <v>220</v>
      </c>
      <c r="X153" s="96">
        <f>+IF(dwg!Y153="","",IF(dwg!$E153-dwg!Y153-200&lt;=0,0,10*ROUND((dwg!$E153-dwg!Y153-200)/10,0)))</f>
        <v>190</v>
      </c>
      <c r="Y153" s="96">
        <f>+IF(dwg!Z153="","",IF(dwg!$E153-dwg!Z153-200&lt;=0,0,10*ROUND((dwg!$E153-dwg!Z153-200)/10,0)))</f>
        <v>290</v>
      </c>
      <c r="Z153" s="96">
        <f>+IF(dwg!AA153="","",IF(dwg!$E153-dwg!AA153-200&lt;=0,0,10*ROUND((dwg!$E153-dwg!AA153-200)/10,0)))</f>
        <v>140</v>
      </c>
      <c r="AA153" s="96">
        <f>+IF(dwg!AB153="","",IF(dwg!$E153-dwg!AB153-200&lt;=0,0,10*ROUND((dwg!$E153-dwg!AB153-200)/10,0)))</f>
        <v>170</v>
      </c>
      <c r="AB153" s="96">
        <f>+IF(dwg!AC153="","",IF(dwg!$E153-dwg!AC153-200&lt;=0,0,10*ROUND((dwg!$E153-dwg!AC153-200)/10,0)))</f>
        <v>220</v>
      </c>
      <c r="AC153" s="96">
        <f>+IF(dwg!AD153="","",IF(dwg!$E153-dwg!AD153-200&lt;=0,0,10*ROUND((dwg!$E153-dwg!AD153-200)/10,0)))</f>
        <v>190</v>
      </c>
      <c r="AD153" s="96">
        <f>+IF(dwg!AE153="","",IF(dwg!$E153-dwg!AE153-200&lt;=0,0,10*ROUND((dwg!$E153-dwg!AE153-200)/10,0)))</f>
        <v>180</v>
      </c>
      <c r="AE153" s="96">
        <f>+IF(dwg!AF153="","",IF(dwg!$E153-dwg!AF153-200&lt;=0,0,10*ROUND((dwg!$E153-dwg!AF153-200)/10,0)))</f>
        <v>390</v>
      </c>
      <c r="AF153" s="96">
        <f>+IF(dwg!AG153="","",IF(dwg!$E153-dwg!AG153-200&lt;=0,0,10*ROUND((dwg!$E153-dwg!AG153-200)/10,0)))</f>
        <v>270</v>
      </c>
      <c r="AG153" s="99">
        <f t="shared" si="1"/>
        <v>6130</v>
      </c>
    </row>
    <row r="154" ht="12.75" customHeight="1">
      <c r="A154" s="96">
        <v>868.0</v>
      </c>
      <c r="B154" s="97" t="s">
        <v>11</v>
      </c>
      <c r="C154" s="98" t="s">
        <v>29</v>
      </c>
      <c r="D154" s="96"/>
      <c r="E154" s="106">
        <f>+IF(dwg!F154="","",IF(dwg!$E154-dwg!F154-200&lt;=0,0,10*ROUND((dwg!$E154-dwg!F154-200)/10,0)))</f>
        <v>0</v>
      </c>
      <c r="F154" s="106">
        <f>+IF(dwg!G154="","",IF(dwg!$E154-dwg!G154-200&lt;=0,0,10*ROUND((dwg!$E154-dwg!G154-200)/10,0)))</f>
        <v>10</v>
      </c>
      <c r="G154" s="106">
        <f>+IF(dwg!H154="","",IF(dwg!$E154-dwg!H154-200&lt;=0,0,10*ROUND((dwg!$E154-dwg!H154-200)/10,0)))</f>
        <v>140</v>
      </c>
      <c r="H154" s="106">
        <f>+IF(dwg!I154="","",IF(dwg!$E154-dwg!I154-200&lt;=0,0,10*ROUND((dwg!$E154-dwg!I154-200)/10,0)))</f>
        <v>70</v>
      </c>
      <c r="I154" s="106">
        <f>+IF(dwg!J154="","",IF(dwg!$E154-dwg!J154-200&lt;=0,0,10*ROUND((dwg!$E154-dwg!J154-200)/10,0)))</f>
        <v>60</v>
      </c>
      <c r="J154" s="96">
        <f>+IF(dwg!K154="","",IF(dwg!$E154-dwg!K154-200&lt;=0,0,10*ROUND((dwg!$E154-dwg!K154-200)/10,0)))</f>
        <v>70</v>
      </c>
      <c r="K154" s="96">
        <f>+IF(dwg!L154="","",IF(dwg!$E154-dwg!L154-200&lt;=0,0,10*ROUND((dwg!$E154-dwg!L154-200)/10,0)))</f>
        <v>80</v>
      </c>
      <c r="L154" s="96">
        <f>+IF(dwg!M154="","",IF(dwg!$E154-dwg!M154-200&lt;=0,0,10*ROUND((dwg!$E154-dwg!M154-200)/10,0)))</f>
        <v>110</v>
      </c>
      <c r="M154" s="96">
        <f>+IF(dwg!N154="","",IF(dwg!$E154-dwg!N154-200&lt;=0,0,10*ROUND((dwg!$E154-dwg!N154-200)/10,0)))</f>
        <v>170</v>
      </c>
      <c r="N154" s="96">
        <f>+IF(dwg!O154="","",IF(dwg!$E154-dwg!O154-200&lt;=0,0,10*ROUND((dwg!$E154-dwg!O154-200)/10,0)))</f>
        <v>110</v>
      </c>
      <c r="O154" s="96">
        <f>+IF(dwg!P154="","",IF(dwg!$E154-dwg!P154-200&lt;=0,0,10*ROUND((dwg!$E154-dwg!P154-200)/10,0)))</f>
        <v>470</v>
      </c>
      <c r="P154" s="96">
        <f>+IF(dwg!Q154="","",IF(dwg!$E154-dwg!Q154-200&lt;=0,0,10*ROUND((dwg!$E154-dwg!Q154-200)/10,0)))</f>
        <v>490</v>
      </c>
      <c r="Q154" s="96">
        <f>+IF(dwg!R154="","",IF(dwg!$E154-dwg!R154-200&lt;=0,0,10*ROUND((dwg!$E154-dwg!R154-200)/10,0)))</f>
        <v>350</v>
      </c>
      <c r="R154" s="96">
        <f>+IF(dwg!S154="","",IF(dwg!$E154-dwg!S154-200&lt;=0,0,10*ROUND((dwg!$E154-dwg!S154-200)/10,0)))</f>
        <v>260</v>
      </c>
      <c r="S154" s="102">
        <f>+IF(dwg!T154="","",IF(dwg!$E154-dwg!T154-200&lt;=0,0,10*ROUND((dwg!$E154-dwg!T154-200)/10,0)))</f>
        <v>280</v>
      </c>
      <c r="T154" s="96">
        <f>+IF(dwg!U154="","",IF(dwg!$E154-dwg!U154-200&lt;=0,0,10*ROUND((dwg!$E154-dwg!U154-200)/10,0)))</f>
        <v>390</v>
      </c>
      <c r="U154" s="96">
        <f>+IF(dwg!V154="","",IF(dwg!$E154-dwg!V154-200&lt;=0,0,10*ROUND((dwg!$E154-dwg!V154-200)/10,0)))</f>
        <v>560</v>
      </c>
      <c r="V154" s="96">
        <f>+IF(dwg!W154="","",IF(dwg!$E154-dwg!W154-200&lt;=0,0,10*ROUND((dwg!$E154-dwg!W154-200)/10,0)))</f>
        <v>690</v>
      </c>
      <c r="W154" s="96">
        <f>+IF(dwg!X154="","",IF(dwg!$E154-dwg!X154-200&lt;=0,0,10*ROUND((dwg!$E154-dwg!X154-200)/10,0)))</f>
        <v>250</v>
      </c>
      <c r="X154" s="96">
        <f>+IF(dwg!Y154="","",IF(dwg!$E154-dwg!Y154-200&lt;=0,0,10*ROUND((dwg!$E154-dwg!Y154-200)/10,0)))</f>
        <v>230</v>
      </c>
      <c r="Y154" s="96">
        <f>+IF(dwg!Z154="","",IF(dwg!$E154-dwg!Z154-200&lt;=0,0,10*ROUND((dwg!$E154-dwg!Z154-200)/10,0)))</f>
        <v>300</v>
      </c>
      <c r="Z154" s="96">
        <f>+IF(dwg!AA154="","",IF(dwg!$E154-dwg!AA154-200&lt;=0,0,10*ROUND((dwg!$E154-dwg!AA154-200)/10,0)))</f>
        <v>170</v>
      </c>
      <c r="AA154" s="96">
        <f>+IF(dwg!AB154="","",IF(dwg!$E154-dwg!AB154-200&lt;=0,0,10*ROUND((dwg!$E154-dwg!AB154-200)/10,0)))</f>
        <v>230</v>
      </c>
      <c r="AB154" s="96">
        <f>+IF(dwg!AC154="","",IF(dwg!$E154-dwg!AC154-200&lt;=0,0,10*ROUND((dwg!$E154-dwg!AC154-200)/10,0)))</f>
        <v>260</v>
      </c>
      <c r="AC154" s="96">
        <f>+IF(dwg!AD154="","",IF(dwg!$E154-dwg!AD154-200&lt;=0,0,10*ROUND((dwg!$E154-dwg!AD154-200)/10,0)))</f>
        <v>340</v>
      </c>
      <c r="AD154" s="96">
        <f>+IF(dwg!AE154="","",IF(dwg!$E154-dwg!AE154-200&lt;=0,0,10*ROUND((dwg!$E154-dwg!AE154-200)/10,0)))</f>
        <v>260</v>
      </c>
      <c r="AE154" s="96">
        <f>+IF(dwg!AF154="","",IF(dwg!$E154-dwg!AF154-200&lt;=0,0,10*ROUND((dwg!$E154-dwg!AF154-200)/10,0)))</f>
        <v>590</v>
      </c>
      <c r="AF154" s="96">
        <f>+IF(dwg!AG154="","",IF(dwg!$E154-dwg!AG154-200&lt;=0,0,10*ROUND((dwg!$E154-dwg!AG154-200)/10,0)))</f>
        <v>380</v>
      </c>
      <c r="AG154" s="99">
        <f t="shared" si="1"/>
        <v>7320</v>
      </c>
    </row>
    <row r="155" ht="12.75" customHeight="1">
      <c r="A155" s="96">
        <v>869.0</v>
      </c>
      <c r="B155" s="97" t="s">
        <v>11</v>
      </c>
      <c r="C155" s="100" t="s">
        <v>6</v>
      </c>
      <c r="D155" s="96"/>
      <c r="E155" s="106">
        <f>+IF(dwg!F155="","",IF(dwg!$E155-dwg!F155-200&lt;=0,0,10*ROUND((dwg!$E155-dwg!F155-200)/10,0)))</f>
        <v>0</v>
      </c>
      <c r="F155" s="106">
        <f>+IF(dwg!G155="","",IF(dwg!$E155-dwg!G155-200&lt;=0,0,10*ROUND((dwg!$E155-dwg!G155-200)/10,0)))</f>
        <v>20</v>
      </c>
      <c r="G155" s="106">
        <f>+IF(dwg!H155="","",IF(dwg!$E155-dwg!H155-200&lt;=0,0,10*ROUND((dwg!$E155-dwg!H155-200)/10,0)))</f>
        <v>180</v>
      </c>
      <c r="H155" s="106">
        <f>+IF(dwg!I155="","",IF(dwg!$E155-dwg!I155-200&lt;=0,0,10*ROUND((dwg!$E155-dwg!I155-200)/10,0)))</f>
        <v>150</v>
      </c>
      <c r="I155" s="106">
        <f>+IF(dwg!J155="","",IF(dwg!$E155-dwg!J155-200&lt;=0,0,10*ROUND((dwg!$E155-dwg!J155-200)/10,0)))</f>
        <v>60</v>
      </c>
      <c r="J155" s="96">
        <f>+IF(dwg!K155="","",IF(trans!J155-100&lt;=0,0,10*ROUND((trans!J155-100)/10,0)))</f>
        <v>0</v>
      </c>
      <c r="K155" s="96">
        <f>+IF(dwg!L155="","",IF(trans!K155-100&lt;=0,0,10*ROUND((trans!K155-100)/10,0)))</f>
        <v>30</v>
      </c>
      <c r="L155" s="96">
        <f>+IF(dwg!M155="","",IF(trans!L155-100&lt;=0,0,10*ROUND((trans!L155-100)/10,0)))</f>
        <v>60</v>
      </c>
      <c r="M155" s="96">
        <f>+IF(dwg!N155="","",IF(trans!M155-100&lt;=0,0,10*ROUND((trans!M155-100)/10,0)))</f>
        <v>100</v>
      </c>
      <c r="N155" s="96">
        <f>+IF(dwg!O155="","",IF(trans!N155-100&lt;=0,0,10*ROUND((trans!N155-100)/10,0)))</f>
        <v>10</v>
      </c>
      <c r="O155" s="96">
        <f>+IF(dwg!P155="","",IF(trans!O155-100&lt;=0,0,10*ROUND((trans!O155-100)/10,0)))</f>
        <v>320</v>
      </c>
      <c r="P155" s="96">
        <f>+IF(dwg!Q155="","",IF(trans!P155-100&lt;=0,0,10*ROUND((trans!P155-100)/10,0)))</f>
        <v>320</v>
      </c>
      <c r="Q155" s="96">
        <f>+IF(dwg!R155="","",IF(trans!Q155-100&lt;=0,0,10*ROUND((trans!Q155-100)/10,0)))</f>
        <v>180</v>
      </c>
      <c r="R155" s="96">
        <f>+IF(dwg!S155="","",IF(trans!R155-100&lt;=0,0,10*ROUND((trans!R155-100)/10,0)))</f>
        <v>90</v>
      </c>
      <c r="S155" s="102">
        <f>+IF(dwg!T155="","",IF(trans!S155-200&lt;=0,0,10*ROUND((trans!S155-200)/10,0)))</f>
        <v>0</v>
      </c>
      <c r="T155" s="96">
        <f>+IF(dwg!U155="","",IF(trans!T155-200&lt;=0,0,10*ROUND((trans!T155-200)/10,0)))</f>
        <v>0</v>
      </c>
      <c r="U155" s="96">
        <f>+IF(dwg!V155="","",IF(trans!U155-200&lt;=0,0,10*ROUND((trans!U155-200)/10,0)))</f>
        <v>20</v>
      </c>
      <c r="V155" s="96">
        <f>+IF(dwg!W155="","",IF(trans!V155-200&lt;=0,0,10*ROUND((trans!V155-200)/10,0)))</f>
        <v>30</v>
      </c>
      <c r="W155" s="96">
        <f>+IF(dwg!X155="","",IF(trans!W155-200&lt;=0,0,10*ROUND((trans!W155-200)/10,0)))</f>
        <v>0</v>
      </c>
      <c r="X155" s="96">
        <f>+IF(dwg!Y155="","",IF(trans!X155-200&lt;=0,0,10*ROUND((trans!X155-200)/10,0)))</f>
        <v>0</v>
      </c>
      <c r="Y155" s="96">
        <f>+IF(dwg!Z155="","",IF(trans!Y155-200&lt;=0,0,10*ROUND((trans!Y155-200)/10,0)))</f>
        <v>0</v>
      </c>
      <c r="Z155" s="96">
        <f>+IF(dwg!AA155="","",IF(trans!Z155-200&lt;=0,0,10*ROUND((trans!Z155-200)/10,0)))</f>
        <v>0</v>
      </c>
      <c r="AA155" s="96">
        <f>+IF(dwg!AB155="","",IF(trans!AA155-200&lt;=0,0,10*ROUND((trans!AA155-200)/10,0)))</f>
        <v>0</v>
      </c>
      <c r="AB155" s="96">
        <f>+IF(dwg!AC155="","",IF(trans!AB155-200&lt;=0,0,10*ROUND((trans!AB155-200)/10,0)))</f>
        <v>0</v>
      </c>
      <c r="AC155" s="96">
        <f>+IF(dwg!AD155="","",IF(trans!AC155-200&lt;=0,0,10*ROUND((trans!AC155-200)/10,0)))</f>
        <v>0</v>
      </c>
      <c r="AD155" s="96">
        <f>+IF(dwg!AE155="","",IF(trans!AD155-200&lt;=0,0,10*ROUND((trans!AD155-200)/10,0)))</f>
        <v>0</v>
      </c>
      <c r="AE155" s="96">
        <f>+IF(dwg!AF155="","",IF(trans!AE155-200&lt;=0,0,10*ROUND((trans!AE155-200)/10,0)))</f>
        <v>0</v>
      </c>
      <c r="AF155" s="96">
        <f>+IF(dwg!AG155="","",IF(trans!AF155-200&lt;=0,0,10*ROUND((trans!AF155-200)/10,0)))</f>
        <v>0</v>
      </c>
      <c r="AG155" s="99">
        <f t="shared" si="1"/>
        <v>1570</v>
      </c>
    </row>
    <row r="156" ht="12.75" customHeight="1">
      <c r="A156" s="96">
        <v>870.0</v>
      </c>
      <c r="B156" s="97" t="s">
        <v>11</v>
      </c>
      <c r="C156" s="100" t="s">
        <v>6</v>
      </c>
      <c r="D156" s="96"/>
      <c r="E156" s="106">
        <f>+IF(dwg!F156="","",IF(dwg!$E156-dwg!F156-200&lt;=0,0,10*ROUND((dwg!$E156-dwg!F156-200)/10,0)))</f>
        <v>0</v>
      </c>
      <c r="F156" s="106">
        <f>+IF(dwg!G156="","",IF(dwg!$E156-dwg!G156-200&lt;=0,0,10*ROUND((dwg!$E156-dwg!G156-200)/10,0)))</f>
        <v>40</v>
      </c>
      <c r="G156" s="106">
        <f>+IF(dwg!H156="","",IF(dwg!$E156-dwg!H156-200&lt;=0,0,10*ROUND((dwg!$E156-dwg!H156-200)/10,0)))</f>
        <v>220</v>
      </c>
      <c r="H156" s="106">
        <f>+IF(dwg!I156="","",IF(dwg!$E156-dwg!I156-200&lt;=0,0,10*ROUND((dwg!$E156-dwg!I156-200)/10,0)))</f>
        <v>130</v>
      </c>
      <c r="I156" s="106">
        <f>+IF(dwg!J156="","",IF(dwg!$E156-dwg!J156-200&lt;=0,0,10*ROUND((dwg!$E156-dwg!J156-200)/10,0)))</f>
        <v>90</v>
      </c>
      <c r="J156" s="96">
        <f>+IF(dwg!K156="","",IF(trans!J156-100&lt;=0,0,10*ROUND((trans!J156-100)/10,0)))</f>
        <v>0</v>
      </c>
      <c r="K156" s="96">
        <f>+IF(dwg!L156="","",IF(trans!K156-100&lt;=0,0,10*ROUND((trans!K156-100)/10,0)))</f>
        <v>50</v>
      </c>
      <c r="L156" s="96">
        <f>+IF(dwg!M156="","",IF(trans!L156-100&lt;=0,0,10*ROUND((trans!L156-100)/10,0)))</f>
        <v>70</v>
      </c>
      <c r="M156" s="96">
        <f>+IF(dwg!N156="","",IF(trans!M156-100&lt;=0,0,10*ROUND((trans!M156-100)/10,0)))</f>
        <v>140</v>
      </c>
      <c r="N156" s="96">
        <f>+IF(dwg!O156="","",IF(trans!N156-100&lt;=0,0,10*ROUND((trans!N156-100)/10,0)))</f>
        <v>30</v>
      </c>
      <c r="O156" s="96">
        <f>+IF(dwg!P156="","",IF(trans!O156-100&lt;=0,0,10*ROUND((trans!O156-100)/10,0)))</f>
        <v>320</v>
      </c>
      <c r="P156" s="96">
        <f>+IF(dwg!Q156="","",IF(trans!P156-100&lt;=0,0,10*ROUND((trans!P156-100)/10,0)))</f>
        <v>340</v>
      </c>
      <c r="Q156" s="96">
        <f>+IF(dwg!R156="","",IF(trans!Q156-100&lt;=0,0,10*ROUND((trans!Q156-100)/10,0)))</f>
        <v>180</v>
      </c>
      <c r="R156" s="96">
        <f>+IF(dwg!S156="","",IF(trans!R156-100&lt;=0,0,10*ROUND((trans!R156-100)/10,0)))</f>
        <v>100</v>
      </c>
      <c r="S156" s="102">
        <f>+IF(dwg!T156="","",IF(trans!S156-200&lt;=0,0,10*ROUND((trans!S156-200)/10,0)))</f>
        <v>20</v>
      </c>
      <c r="T156" s="96">
        <f>+IF(dwg!U156="","",IF(trans!T156-200&lt;=0,0,10*ROUND((trans!T156-200)/10,0)))</f>
        <v>20</v>
      </c>
      <c r="U156" s="96">
        <f>+IF(dwg!V156="","",IF(trans!U156-200&lt;=0,0,10*ROUND((trans!U156-200)/10,0)))</f>
        <v>50</v>
      </c>
      <c r="V156" s="96">
        <f>+IF(dwg!W156="","",IF(trans!V156-200&lt;=0,0,10*ROUND((trans!V156-200)/10,0)))</f>
        <v>60</v>
      </c>
      <c r="W156" s="96">
        <f>+IF(dwg!X156="","",IF(trans!W156-200&lt;=0,0,10*ROUND((trans!W156-200)/10,0)))</f>
        <v>0</v>
      </c>
      <c r="X156" s="96">
        <f>+IF(dwg!Y156="","",IF(trans!X156-200&lt;=0,0,10*ROUND((trans!X156-200)/10,0)))</f>
        <v>0</v>
      </c>
      <c r="Y156" s="96">
        <f>+IF(dwg!Z156="","",IF(trans!Y156-200&lt;=0,0,10*ROUND((trans!Y156-200)/10,0)))</f>
        <v>0</v>
      </c>
      <c r="Z156" s="96">
        <f>+IF(dwg!AA156="","",IF(trans!Z156-200&lt;=0,0,10*ROUND((trans!Z156-200)/10,0)))</f>
        <v>0</v>
      </c>
      <c r="AA156" s="96">
        <f>+IF(dwg!AB156="","",IF(trans!AA156-200&lt;=0,0,10*ROUND((trans!AA156-200)/10,0)))</f>
        <v>0</v>
      </c>
      <c r="AB156" s="96">
        <f>+IF(dwg!AC156="","",IF(trans!AB156-200&lt;=0,0,10*ROUND((trans!AB156-200)/10,0)))</f>
        <v>0</v>
      </c>
      <c r="AC156" s="96">
        <f>+IF(dwg!AD156="","",IF(trans!AC156-200&lt;=0,0,10*ROUND((trans!AC156-200)/10,0)))</f>
        <v>0</v>
      </c>
      <c r="AD156" s="96">
        <f>+IF(dwg!AE156="","",IF(trans!AD156-200&lt;=0,0,10*ROUND((trans!AD156-200)/10,0)))</f>
        <v>0</v>
      </c>
      <c r="AE156" s="96">
        <f>+IF(dwg!AF156="","",IF(trans!AE156-200&lt;=0,0,10*ROUND((trans!AE156-200)/10,0)))</f>
        <v>0</v>
      </c>
      <c r="AF156" s="96">
        <f>+IF(dwg!AG156="","",IF(trans!AF156-200&lt;=0,0,10*ROUND((trans!AF156-200)/10,0)))</f>
        <v>0</v>
      </c>
      <c r="AG156" s="99">
        <f t="shared" si="1"/>
        <v>1860</v>
      </c>
    </row>
    <row r="157" ht="12.75" customHeight="1">
      <c r="A157" s="96">
        <v>871.0</v>
      </c>
      <c r="B157" s="97" t="s">
        <v>11</v>
      </c>
      <c r="C157" s="96" t="s">
        <v>419</v>
      </c>
      <c r="D157" s="96"/>
      <c r="E157" s="106">
        <f>+IF(dwg!F157="","",IF(dwg!$E157-dwg!F157-200&lt;=0,0,10*ROUND((dwg!$E157-dwg!F157-200)/10,0)))</f>
        <v>0</v>
      </c>
      <c r="F157" s="106">
        <f>+IF(dwg!G157="","",IF(dwg!$E157-dwg!G157-200&lt;=0,0,10*ROUND((dwg!$E157-dwg!G157-200)/10,0)))</f>
        <v>0</v>
      </c>
      <c r="G157" s="106">
        <f>+IF(dwg!H157="","",IF(dwg!$E157-dwg!H157-200&lt;=0,0,10*ROUND((dwg!$E157-dwg!H157-200)/10,0)))</f>
        <v>120</v>
      </c>
      <c r="H157" s="106">
        <f>+IF(dwg!I157="","",IF(dwg!$E157-dwg!I157-200&lt;=0,0,10*ROUND((dwg!$E157-dwg!I157-200)/10,0)))</f>
        <v>80</v>
      </c>
      <c r="I157" s="106">
        <f>+IF(dwg!J157="","",IF(dwg!$E157-dwg!J157-200&lt;=0,0,10*ROUND((dwg!$E157-dwg!J157-200)/10,0)))</f>
        <v>80</v>
      </c>
      <c r="J157" s="96" t="str">
        <f>+IF(dwg!K157="","",IF(dwg!$E157-dwg!K157-200&lt;=0,0,10*ROUND((dwg!$E157-dwg!K157-200)/10,0)))</f>
        <v/>
      </c>
      <c r="K157" s="96" t="str">
        <f>+IF(dwg!L157="","",IF(dwg!$E157-dwg!L157-200&lt;=0,0,10*ROUND((dwg!$E157-dwg!L157-200)/10,0)))</f>
        <v/>
      </c>
      <c r="L157" s="96" t="str">
        <f>+IF(dwg!M157="","",IF(dwg!$E157-dwg!M157-200&lt;=0,0,10*ROUND((dwg!$E157-dwg!M157-200)/10,0)))</f>
        <v/>
      </c>
      <c r="M157" s="96" t="str">
        <f>+IF(dwg!N157="","",IF(dwg!$E157-dwg!N157-200&lt;=0,0,10*ROUND((dwg!$E157-dwg!N157-200)/10,0)))</f>
        <v/>
      </c>
      <c r="N157" s="96" t="str">
        <f>+IF(dwg!O157="","",IF(dwg!$E157-dwg!O157-200&lt;=0,0,10*ROUND((dwg!$E157-dwg!O157-200)/10,0)))</f>
        <v/>
      </c>
      <c r="O157" s="96" t="str">
        <f>+IF(dwg!P157="","",IF(dwg!$E157-dwg!P157-200&lt;=0,0,10*ROUND((dwg!$E157-dwg!P157-200)/10,0)))</f>
        <v/>
      </c>
      <c r="P157" s="96" t="str">
        <f>+IF(dwg!Q157="","",IF(dwg!$E157-dwg!Q157-200&lt;=0,0,10*ROUND((dwg!$E157-dwg!Q157-200)/10,0)))</f>
        <v/>
      </c>
      <c r="Q157" s="96" t="str">
        <f>+IF(dwg!R157="","",IF(dwg!$E157-dwg!R157-200&lt;=0,0,10*ROUND((dwg!$E157-dwg!R157-200)/10,0)))</f>
        <v/>
      </c>
      <c r="R157" s="96" t="str">
        <f>+IF(dwg!S157="","",IF(dwg!$E157-dwg!S157-200&lt;=0,0,10*ROUND((dwg!$E157-dwg!S157-200)/10,0)))</f>
        <v/>
      </c>
      <c r="S157" s="102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9">
        <f t="shared" si="1"/>
        <v>280</v>
      </c>
    </row>
    <row r="158" ht="12.75" customHeight="1">
      <c r="A158" s="96">
        <v>872.0</v>
      </c>
      <c r="B158" s="97" t="s">
        <v>11</v>
      </c>
      <c r="C158" s="96" t="s">
        <v>419</v>
      </c>
      <c r="D158" s="96"/>
      <c r="E158" s="106">
        <f>+IF(dwg!F158="","",IF(dwg!$E158-dwg!F158-200&lt;=0,0,10*ROUND((dwg!$E158-dwg!F158-200)/10,0)))</f>
        <v>0</v>
      </c>
      <c r="F158" s="106">
        <f>+IF(dwg!G158="","",IF(dwg!$E158-dwg!G158-200&lt;=0,0,10*ROUND((dwg!$E158-dwg!G158-200)/10,0)))</f>
        <v>10</v>
      </c>
      <c r="G158" s="106">
        <f>+IF(dwg!H158="","",IF(dwg!$E158-dwg!H158-200&lt;=0,0,10*ROUND((dwg!$E158-dwg!H158-200)/10,0)))</f>
        <v>160</v>
      </c>
      <c r="H158" s="106">
        <f>+IF(dwg!I158="","",IF(dwg!$E158-dwg!I158-200&lt;=0,0,10*ROUND((dwg!$E158-dwg!I158-200)/10,0)))</f>
        <v>80</v>
      </c>
      <c r="I158" s="106">
        <f>+IF(dwg!J158="","",IF(dwg!$E158-dwg!J158-200&lt;=0,0,10*ROUND((dwg!$E158-dwg!J158-200)/10,0)))</f>
        <v>60</v>
      </c>
      <c r="J158" s="96" t="str">
        <f>+IF(dwg!K158="","",IF(dwg!$E158-dwg!K158-200&lt;=0,0,10*ROUND((dwg!$E158-dwg!K158-200)/10,0)))</f>
        <v/>
      </c>
      <c r="K158" s="96" t="str">
        <f>+IF(dwg!L158="","",IF(dwg!$E158-dwg!L158-200&lt;=0,0,10*ROUND((dwg!$E158-dwg!L158-200)/10,0)))</f>
        <v/>
      </c>
      <c r="L158" s="96" t="str">
        <f>+IF(dwg!M158="","",IF(dwg!$E158-dwg!M158-200&lt;=0,0,10*ROUND((dwg!$E158-dwg!M158-200)/10,0)))</f>
        <v/>
      </c>
      <c r="M158" s="96" t="str">
        <f>+IF(dwg!N158="","",IF(dwg!$E158-dwg!N158-200&lt;=0,0,10*ROUND((dwg!$E158-dwg!N158-200)/10,0)))</f>
        <v/>
      </c>
      <c r="N158" s="96" t="str">
        <f>+IF(dwg!O158="","",IF(dwg!$E158-dwg!O158-200&lt;=0,0,10*ROUND((dwg!$E158-dwg!O158-200)/10,0)))</f>
        <v/>
      </c>
      <c r="O158" s="96" t="str">
        <f>+IF(dwg!P158="","",IF(dwg!$E158-dwg!P158-200&lt;=0,0,10*ROUND((dwg!$E158-dwg!P158-200)/10,0)))</f>
        <v/>
      </c>
      <c r="P158" s="96" t="str">
        <f>+IF(dwg!Q158="","",IF(dwg!$E158-dwg!Q158-200&lt;=0,0,10*ROUND((dwg!$E158-dwg!Q158-200)/10,0)))</f>
        <v/>
      </c>
      <c r="Q158" s="96" t="str">
        <f>+IF(dwg!R158="","",IF(dwg!$E158-dwg!R158-200&lt;=0,0,10*ROUND((dwg!$E158-dwg!R158-200)/10,0)))</f>
        <v/>
      </c>
      <c r="R158" s="96" t="str">
        <f>+IF(dwg!S158="","",IF(dwg!$E158-dwg!S158-200&lt;=0,0,10*ROUND((dwg!$E158-dwg!S158-200)/10,0)))</f>
        <v/>
      </c>
      <c r="S158" s="102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9">
        <f t="shared" si="1"/>
        <v>310</v>
      </c>
    </row>
    <row r="159" ht="12.75" customHeight="1">
      <c r="A159" s="96">
        <v>873.0</v>
      </c>
      <c r="B159" s="97" t="s">
        <v>11</v>
      </c>
      <c r="C159" s="100" t="s">
        <v>6</v>
      </c>
      <c r="D159" s="96"/>
      <c r="E159" s="106">
        <f>+IF(dwg!F159="","",IF(dwg!$E159-dwg!F159-200&lt;=0,0,10*ROUND((dwg!$E159-dwg!F159-200)/10,0)))</f>
        <v>0</v>
      </c>
      <c r="F159" s="106">
        <f>+IF(dwg!G159="","",IF(dwg!$E159-dwg!G159-200&lt;=0,0,10*ROUND((dwg!$E159-dwg!G159-200)/10,0)))</f>
        <v>0</v>
      </c>
      <c r="G159" s="106">
        <f>+IF(dwg!H159="","",IF(dwg!$E159-dwg!H159-200&lt;=0,0,10*ROUND((dwg!$E159-dwg!H159-200)/10,0)))</f>
        <v>100</v>
      </c>
      <c r="H159" s="106">
        <f>+IF(dwg!I159="","",IF(dwg!$E159-dwg!I159-200&lt;=0,0,10*ROUND((dwg!$E159-dwg!I159-200)/10,0)))</f>
        <v>80</v>
      </c>
      <c r="I159" s="106">
        <f>+IF(dwg!J159="","",IF(dwg!$E159-dwg!J159-200&lt;=0,0,10*ROUND((dwg!$E159-dwg!J159-200)/10,0)))</f>
        <v>70</v>
      </c>
      <c r="J159" s="96">
        <f>+IF(dwg!K159="","",IF(trans!J159-100&lt;=0,0,10*ROUND((trans!J159-100)/10,0)))</f>
        <v>0</v>
      </c>
      <c r="K159" s="96">
        <f>+IF(dwg!L159="","",IF(trans!K159-100&lt;=0,0,10*ROUND((trans!K159-100)/10,0)))</f>
        <v>0</v>
      </c>
      <c r="L159" s="96">
        <f>+IF(dwg!M159="","",IF(trans!L159-100&lt;=0,0,10*ROUND((trans!L159-100)/10,0)))</f>
        <v>0</v>
      </c>
      <c r="M159" s="96">
        <f>+IF(dwg!N159="","",IF(trans!M159-100&lt;=0,0,10*ROUND((trans!M159-100)/10,0)))</f>
        <v>40</v>
      </c>
      <c r="N159" s="96">
        <f>+IF(dwg!O159="","",IF(trans!N159-100&lt;=0,0,10*ROUND((trans!N159-100)/10,0)))</f>
        <v>0</v>
      </c>
      <c r="O159" s="96">
        <f>+IF(dwg!P159="","",IF(trans!O159-100&lt;=0,0,10*ROUND((trans!O159-100)/10,0)))</f>
        <v>240</v>
      </c>
      <c r="P159" s="96">
        <f>+IF(dwg!Q159="","",IF(trans!P159-100&lt;=0,0,10*ROUND((trans!P159-100)/10,0)))</f>
        <v>270</v>
      </c>
      <c r="Q159" s="96">
        <f>+IF(dwg!R159="","",IF(trans!Q159-100&lt;=0,0,10*ROUND((trans!Q159-100)/10,0)))</f>
        <v>150</v>
      </c>
      <c r="R159" s="96">
        <f>+IF(dwg!S159="","",IF(trans!R159-100&lt;=0,0,10*ROUND((trans!R159-100)/10,0)))</f>
        <v>70</v>
      </c>
      <c r="S159" s="102">
        <f>+IF(dwg!T159="","",IF(trans!S159-200&lt;=0,0,10*ROUND((trans!S159-200)/10,0)))</f>
        <v>0</v>
      </c>
      <c r="T159" s="96">
        <f>+IF(dwg!U159="","",IF(trans!T159-200&lt;=0,0,10*ROUND((trans!T159-200)/10,0)))</f>
        <v>60</v>
      </c>
      <c r="U159" s="96">
        <f>+IF(dwg!V159="","",IF(trans!U159-200&lt;=0,0,10*ROUND((trans!U159-200)/10,0)))</f>
        <v>100</v>
      </c>
      <c r="V159" s="96">
        <f>+IF(dwg!W159="","",IF(trans!V159-200&lt;=0,0,10*ROUND((trans!V159-200)/10,0)))</f>
        <v>100</v>
      </c>
      <c r="W159" s="96">
        <f>+IF(dwg!X159="","",IF(trans!W159-200&lt;=0,0,10*ROUND((trans!W159-200)/10,0)))</f>
        <v>0</v>
      </c>
      <c r="X159" s="96">
        <f>+IF(dwg!Y159="","",IF(trans!X159-200&lt;=0,0,10*ROUND((trans!X159-200)/10,0)))</f>
        <v>0</v>
      </c>
      <c r="Y159" s="96">
        <f>+IF(dwg!Z159="","",IF(trans!Y159-200&lt;=0,0,10*ROUND((trans!Y159-200)/10,0)))</f>
        <v>0</v>
      </c>
      <c r="Z159" s="96">
        <f>+IF(dwg!AA159="","",IF(trans!Z159-200&lt;=0,0,10*ROUND((trans!Z159-200)/10,0)))</f>
        <v>0</v>
      </c>
      <c r="AA159" s="96">
        <f>+IF(dwg!AB159="","",IF(trans!AA159-200&lt;=0,0,10*ROUND((trans!AA159-200)/10,0)))</f>
        <v>0</v>
      </c>
      <c r="AB159" s="96">
        <f>+IF(dwg!AC159="","",IF(trans!AB159-200&lt;=0,0,10*ROUND((trans!AB159-200)/10,0)))</f>
        <v>0</v>
      </c>
      <c r="AC159" s="96">
        <f>+IF(dwg!AD159="","",IF(trans!AC159-200&lt;=0,0,10*ROUND((trans!AC159-200)/10,0)))</f>
        <v>0</v>
      </c>
      <c r="AD159" s="96">
        <f>+IF(dwg!AE159="","",IF(trans!AD159-200&lt;=0,0,10*ROUND((trans!AD159-200)/10,0)))</f>
        <v>0</v>
      </c>
      <c r="AE159" s="96">
        <f>+IF(dwg!AF159="","",IF(trans!AE159-200&lt;=0,0,10*ROUND((trans!AE159-200)/10,0)))</f>
        <v>0</v>
      </c>
      <c r="AF159" s="96">
        <f>+IF(dwg!AG159="","",IF(trans!AF159-200&lt;=0,0,10*ROUND((trans!AF159-200)/10,0)))</f>
        <v>0</v>
      </c>
      <c r="AG159" s="99">
        <f t="shared" si="1"/>
        <v>1280</v>
      </c>
    </row>
    <row r="160" ht="12.75" customHeight="1">
      <c r="A160" s="96">
        <v>874.0</v>
      </c>
      <c r="B160" s="97" t="s">
        <v>11</v>
      </c>
      <c r="C160" s="100" t="s">
        <v>6</v>
      </c>
      <c r="D160" s="96"/>
      <c r="E160" s="106">
        <f>+IF(dwg!F160="","",IF(dwg!$E160-dwg!F160-200&lt;=0,0,10*ROUND((dwg!$E160-dwg!F160-200)/10,0)))</f>
        <v>0</v>
      </c>
      <c r="F160" s="106">
        <f>+IF(dwg!G160="","",IF(dwg!$E160-dwg!G160-200&lt;=0,0,10*ROUND((dwg!$E160-dwg!G160-200)/10,0)))</f>
        <v>0</v>
      </c>
      <c r="G160" s="106">
        <f>+IF(dwg!H160="","",IF(dwg!$E160-dwg!H160-200&lt;=0,0,10*ROUND((dwg!$E160-dwg!H160-200)/10,0)))</f>
        <v>140</v>
      </c>
      <c r="H160" s="106">
        <f>+IF(dwg!I160="","",IF(dwg!$E160-dwg!I160-200&lt;=0,0,10*ROUND((dwg!$E160-dwg!I160-200)/10,0)))</f>
        <v>110</v>
      </c>
      <c r="I160" s="106">
        <f>+IF(dwg!J160="","",IF(dwg!$E160-dwg!J160-200&lt;=0,0,10*ROUND((dwg!$E160-dwg!J160-200)/10,0)))</f>
        <v>70</v>
      </c>
      <c r="J160" s="96">
        <f>+IF(dwg!K160="","",IF(trans!J160-100&lt;=0,0,10*ROUND((trans!J160-100)/10,0)))</f>
        <v>0</v>
      </c>
      <c r="K160" s="96">
        <f>+IF(dwg!L160="","",IF(trans!K160-100&lt;=0,0,10*ROUND((trans!K160-100)/10,0)))</f>
        <v>30</v>
      </c>
      <c r="L160" s="96">
        <f>+IF(dwg!M160="","",IF(trans!L160-100&lt;=0,0,10*ROUND((trans!L160-100)/10,0)))</f>
        <v>50</v>
      </c>
      <c r="M160" s="96">
        <f>+IF(dwg!N160="","",IF(trans!M160-100&lt;=0,0,10*ROUND((trans!M160-100)/10,0)))</f>
        <v>140</v>
      </c>
      <c r="N160" s="96">
        <f>+IF(dwg!O160="","",IF(trans!N160-100&lt;=0,0,10*ROUND((trans!N160-100)/10,0)))</f>
        <v>60</v>
      </c>
      <c r="O160" s="96">
        <f>+IF(dwg!P160="","",IF(trans!O160-100&lt;=0,0,10*ROUND((trans!O160-100)/10,0)))</f>
        <v>370</v>
      </c>
      <c r="P160" s="96">
        <f>+IF(dwg!Q160="","",IF(trans!P160-100&lt;=0,0,10*ROUND((trans!P160-100)/10,0)))</f>
        <v>370</v>
      </c>
      <c r="Q160" s="96">
        <f>+IF(dwg!R160="","",IF(trans!Q160-100&lt;=0,0,10*ROUND((trans!Q160-100)/10,0)))</f>
        <v>190</v>
      </c>
      <c r="R160" s="96">
        <f>+IF(dwg!S160="","",IF(trans!R160-100&lt;=0,0,10*ROUND((trans!R160-100)/10,0)))</f>
        <v>120</v>
      </c>
      <c r="S160" s="102">
        <f>+IF(dwg!T160="","",IF(trans!S160-200&lt;=0,0,10*ROUND((trans!S160-200)/10,0)))</f>
        <v>0</v>
      </c>
      <c r="T160" s="96">
        <f>+IF(dwg!U160="","",IF(trans!T160-200&lt;=0,0,10*ROUND((trans!T160-200)/10,0)))</f>
        <v>40</v>
      </c>
      <c r="U160" s="96">
        <f>+IF(dwg!V160="","",IF(trans!U160-200&lt;=0,0,10*ROUND((trans!U160-200)/10,0)))</f>
        <v>100</v>
      </c>
      <c r="V160" s="96">
        <f>+IF(dwg!W160="","",IF(trans!V160-200&lt;=0,0,10*ROUND((trans!V160-200)/10,0)))</f>
        <v>140</v>
      </c>
      <c r="W160" s="96">
        <f>+IF(dwg!X160="","",IF(trans!W160-200&lt;=0,0,10*ROUND((trans!W160-200)/10,0)))</f>
        <v>0</v>
      </c>
      <c r="X160" s="96">
        <f>+IF(dwg!Y160="","",IF(trans!X160-200&lt;=0,0,10*ROUND((trans!X160-200)/10,0)))</f>
        <v>0</v>
      </c>
      <c r="Y160" s="96">
        <f>+IF(dwg!Z160="","",IF(trans!Y160-200&lt;=0,0,10*ROUND((trans!Y160-200)/10,0)))</f>
        <v>0</v>
      </c>
      <c r="Z160" s="96">
        <f>+IF(dwg!AA160="","",IF(trans!Z160-200&lt;=0,0,10*ROUND((trans!Z160-200)/10,0)))</f>
        <v>0</v>
      </c>
      <c r="AA160" s="96">
        <f>+IF(dwg!AB160="","",IF(trans!AA160-200&lt;=0,0,10*ROUND((trans!AA160-200)/10,0)))</f>
        <v>0</v>
      </c>
      <c r="AB160" s="96">
        <f>+IF(dwg!AC160="","",IF(trans!AB160-200&lt;=0,0,10*ROUND((trans!AB160-200)/10,0)))</f>
        <v>0</v>
      </c>
      <c r="AC160" s="96">
        <f>+IF(dwg!AD160="","",IF(trans!AC160-200&lt;=0,0,10*ROUND((trans!AC160-200)/10,0)))</f>
        <v>0</v>
      </c>
      <c r="AD160" s="96">
        <f>+IF(dwg!AE160="","",IF(trans!AD160-200&lt;=0,0,10*ROUND((trans!AD160-200)/10,0)))</f>
        <v>0</v>
      </c>
      <c r="AE160" s="96">
        <f>+IF(dwg!AF160="","",IF(trans!AE160-200&lt;=0,0,10*ROUND((trans!AE160-200)/10,0)))</f>
        <v>0</v>
      </c>
      <c r="AF160" s="96">
        <f>+IF(dwg!AG160="","",IF(trans!AF160-200&lt;=0,0,10*ROUND((trans!AF160-200)/10,0)))</f>
        <v>0</v>
      </c>
      <c r="AG160" s="99">
        <f t="shared" si="1"/>
        <v>1930</v>
      </c>
    </row>
    <row r="161" ht="12.75" customHeight="1">
      <c r="A161" s="96">
        <v>875.0</v>
      </c>
      <c r="B161" s="97" t="s">
        <v>11</v>
      </c>
      <c r="C161" s="98" t="s">
        <v>29</v>
      </c>
      <c r="D161" s="96"/>
      <c r="E161" s="106">
        <f>+IF(dwg!F161="","",IF(dwg!$E161-dwg!F161-200&lt;=0,0,10*ROUND((dwg!$E161-dwg!F161-200)/10,0)))</f>
        <v>0</v>
      </c>
      <c r="F161" s="106">
        <f>+IF(dwg!G161="","",IF(dwg!$E161-dwg!G161-200&lt;=0,0,10*ROUND((dwg!$E161-dwg!G161-200)/10,0)))</f>
        <v>90</v>
      </c>
      <c r="G161" s="106">
        <f>+IF(dwg!H161="","",IF(dwg!$E161-dwg!H161-200&lt;=0,0,10*ROUND((dwg!$E161-dwg!H161-200)/10,0)))</f>
        <v>290</v>
      </c>
      <c r="H161" s="106">
        <f>+IF(dwg!I161="","",IF(dwg!$E161-dwg!I161-200&lt;=0,0,10*ROUND((dwg!$E161-dwg!I161-200)/10,0)))</f>
        <v>160</v>
      </c>
      <c r="I161" s="106">
        <f>+IF(dwg!J161="","",IF(dwg!$E161-dwg!J161-200&lt;=0,0,10*ROUND((dwg!$E161-dwg!J161-200)/10,0)))</f>
        <v>130</v>
      </c>
      <c r="J161" s="96">
        <f>+IF(dwg!K161="","",IF(dwg!$E161-dwg!K161-200&lt;=0,0,10*ROUND((dwg!$E161-dwg!K161-200)/10,0)))</f>
        <v>100</v>
      </c>
      <c r="K161" s="96">
        <f>+IF(dwg!L161="","",IF(dwg!$E161-dwg!L161-200&lt;=0,0,10*ROUND((dwg!$E161-dwg!L161-200)/10,0)))</f>
        <v>240</v>
      </c>
      <c r="L161" s="96">
        <f>+IF(dwg!M161="","",IF(dwg!$E161-dwg!M161-200&lt;=0,0,10*ROUND((dwg!$E161-dwg!M161-200)/10,0)))</f>
        <v>250</v>
      </c>
      <c r="M161" s="96">
        <f>+IF(dwg!N161="","",IF(dwg!$E161-dwg!N161-200&lt;=0,0,10*ROUND((dwg!$E161-dwg!N161-200)/10,0)))</f>
        <v>370</v>
      </c>
      <c r="N161" s="96">
        <f>+IF(dwg!O161="","",IF(dwg!$E161-dwg!O161-200&lt;=0,0,10*ROUND((dwg!$E161-dwg!O161-200)/10,0)))</f>
        <v>220</v>
      </c>
      <c r="O161" s="96">
        <f>+IF(dwg!P161="","",IF(dwg!$E161-dwg!P161-200&lt;=0,0,10*ROUND((dwg!$E161-dwg!P161-200)/10,0)))</f>
        <v>810</v>
      </c>
      <c r="P161" s="96">
        <f>+IF(dwg!Q161="","",IF(dwg!$E161-dwg!Q161-200&lt;=0,0,10*ROUND((dwg!$E161-dwg!Q161-200)/10,0)))</f>
        <v>800</v>
      </c>
      <c r="Q161" s="96">
        <f>+IF(dwg!R161="","",IF(dwg!$E161-dwg!R161-200&lt;=0,0,10*ROUND((dwg!$E161-dwg!R161-200)/10,0)))</f>
        <v>470</v>
      </c>
      <c r="R161" s="96">
        <f>+IF(dwg!S161="","",IF(dwg!$E161-dwg!S161-200&lt;=0,0,10*ROUND((dwg!$E161-dwg!S161-200)/10,0)))</f>
        <v>360</v>
      </c>
      <c r="S161" s="102">
        <f>+IF(dwg!T161="","",IF(dwg!$E161-dwg!T161-200&lt;=0,0,10*ROUND((dwg!$E161-dwg!T161-200)/10,0)))</f>
        <v>380</v>
      </c>
      <c r="T161" s="96">
        <f>+IF(dwg!U161="","",IF(dwg!$E161-dwg!U161-200&lt;=0,0,10*ROUND((dwg!$E161-dwg!U161-200)/10,0)))</f>
        <v>460</v>
      </c>
      <c r="U161" s="96">
        <f>+IF(dwg!V161="","",IF(dwg!$E161-dwg!V161-200&lt;=0,0,10*ROUND((dwg!$E161-dwg!V161-200)/10,0)))</f>
        <v>740</v>
      </c>
      <c r="V161" s="96">
        <f>+IF(dwg!W161="","",IF(dwg!$E161-dwg!W161-200&lt;=0,0,10*ROUND((dwg!$E161-dwg!W161-200)/10,0)))</f>
        <v>750</v>
      </c>
      <c r="W161" s="96">
        <f>+IF(dwg!X161="","",IF(dwg!$E161-dwg!X161-200&lt;=0,0,10*ROUND((dwg!$E161-dwg!X161-200)/10,0)))</f>
        <v>310</v>
      </c>
      <c r="X161" s="96">
        <f>+IF(dwg!Y161="","",IF(dwg!$E161-dwg!Y161-200&lt;=0,0,10*ROUND((dwg!$E161-dwg!Y161-200)/10,0)))</f>
        <v>230</v>
      </c>
      <c r="Y161" s="96">
        <f>+IF(dwg!Z161="","",IF(dwg!$E161-dwg!Z161-200&lt;=0,0,10*ROUND((dwg!$E161-dwg!Z161-200)/10,0)))</f>
        <v>430</v>
      </c>
      <c r="Z161" s="96">
        <f>+IF(dwg!AA161="","",IF(dwg!$E161-dwg!AA161-200&lt;=0,0,10*ROUND((dwg!$E161-dwg!AA161-200)/10,0)))</f>
        <v>210</v>
      </c>
      <c r="AA161" s="96">
        <f>+IF(dwg!AB161="","",IF(dwg!$E161-dwg!AB161-200&lt;=0,0,10*ROUND((dwg!$E161-dwg!AB161-200)/10,0)))</f>
        <v>270</v>
      </c>
      <c r="AB161" s="96">
        <f>+IF(dwg!AC161="","",IF(dwg!$E161-dwg!AC161-200&lt;=0,0,10*ROUND((dwg!$E161-dwg!AC161-200)/10,0)))</f>
        <v>310</v>
      </c>
      <c r="AC161" s="96">
        <f>+IF(dwg!AD161="","",IF(dwg!$E161-dwg!AD161-200&lt;=0,0,10*ROUND((dwg!$E161-dwg!AD161-200)/10,0)))</f>
        <v>400</v>
      </c>
      <c r="AD161" s="96">
        <f>+IF(dwg!AE161="","",IF(dwg!$E161-dwg!AE161-200&lt;=0,0,10*ROUND((dwg!$E161-dwg!AE161-200)/10,0)))</f>
        <v>270</v>
      </c>
      <c r="AE161" s="96">
        <f>+IF(dwg!AF161="","",IF(dwg!$E161-dwg!AF161-200&lt;=0,0,10*ROUND((dwg!$E161-dwg!AF161-200)/10,0)))</f>
        <v>660</v>
      </c>
      <c r="AF161" s="96">
        <f>+IF(dwg!AG161="","",IF(dwg!$E161-dwg!AG161-200&lt;=0,0,10*ROUND((dwg!$E161-dwg!AG161-200)/10,0)))</f>
        <v>360</v>
      </c>
      <c r="AG161" s="99">
        <f t="shared" si="1"/>
        <v>10070</v>
      </c>
    </row>
    <row r="162" ht="12.75" customHeight="1">
      <c r="A162" s="96">
        <v>876.0</v>
      </c>
      <c r="B162" s="97" t="s">
        <v>11</v>
      </c>
      <c r="C162" s="100" t="s">
        <v>6</v>
      </c>
      <c r="D162" s="96"/>
      <c r="E162" s="106">
        <f>+IF(dwg!F162="","",IF(dwg!$E162-dwg!F162-200&lt;=0,0,10*ROUND((dwg!$E162-dwg!F162-200)/10,0)))</f>
        <v>0</v>
      </c>
      <c r="F162" s="106">
        <f>+IF(dwg!G162="","",IF(dwg!$E162-dwg!G162-200&lt;=0,0,10*ROUND((dwg!$E162-dwg!G162-200)/10,0)))</f>
        <v>0</v>
      </c>
      <c r="G162" s="106">
        <f>140+140</f>
        <v>280</v>
      </c>
      <c r="H162" s="106">
        <f>+IF(dwg!I162="","",IF(dwg!$E162-dwg!I162-200&lt;=0,0,10*ROUND((dwg!$E162-dwg!I162-200)/10,0)))</f>
        <v>0</v>
      </c>
      <c r="I162" s="106">
        <f>+IF(dwg!J162="","",IF(dwg!$E162-dwg!J162-200&lt;=0,0,10*ROUND((dwg!$E162-dwg!J162-200)/10,0)))</f>
        <v>0</v>
      </c>
      <c r="J162" s="96">
        <f>+IF(dwg!K162="","",IF(trans!J162-100&lt;=0,0,10*ROUND((trans!J162-100)/10,0)))</f>
        <v>0</v>
      </c>
      <c r="K162" s="96">
        <f>+IF(dwg!L162="","",IF(trans!K162-100&lt;=0,0,10*ROUND((trans!K162-100)/10,0)))</f>
        <v>0</v>
      </c>
      <c r="L162" s="96">
        <f>+IF(dwg!M162="","",IF(trans!L162-100&lt;=0,0,10*ROUND((trans!L162-100)/10,0)))</f>
        <v>0</v>
      </c>
      <c r="M162" s="96">
        <f>+IF(dwg!N162="","",IF(trans!M162-100&lt;=0,0,10*ROUND((trans!M162-100)/10,0)))</f>
        <v>20</v>
      </c>
      <c r="N162" s="96">
        <f>+IF(dwg!O162="","",IF(trans!N162-100&lt;=0,0,10*ROUND((trans!N162-100)/10,0)))</f>
        <v>0</v>
      </c>
      <c r="O162" s="96">
        <f>+IF(dwg!P162="","",IF(trans!O162-100&lt;=0,0,10*ROUND((trans!O162-100)/10,0)))</f>
        <v>130</v>
      </c>
      <c r="P162" s="96">
        <f>+IF(dwg!Q162="","",IF(trans!P162-100&lt;=0,0,10*ROUND((trans!P162-100)/10,0)))</f>
        <v>220</v>
      </c>
      <c r="Q162" s="96">
        <f>+IF(dwg!R162="","",IF(trans!Q162-100&lt;=0,0,10*ROUND((trans!Q162-100)/10,0)))</f>
        <v>60</v>
      </c>
      <c r="R162" s="96">
        <f>+IF(dwg!S162="","",IF(trans!R162-100&lt;=0,0,10*ROUND((trans!R162-100)/10,0)))</f>
        <v>60</v>
      </c>
      <c r="S162" s="102">
        <f>+IF(dwg!T162="","",IF(trans!S162-200&lt;=0,0,10*ROUND((trans!S162-200)/10,0)))</f>
        <v>0</v>
      </c>
      <c r="T162" s="96">
        <f>+IF(dwg!U162="","",IF(trans!T162-200&lt;=0,0,10*ROUND((trans!T162-200)/10,0)))</f>
        <v>30</v>
      </c>
      <c r="U162" s="96">
        <f>+IF(dwg!V162="","",IF(trans!U162-200&lt;=0,0,10*ROUND((trans!U162-200)/10,0)))</f>
        <v>130</v>
      </c>
      <c r="V162" s="96">
        <f>+IF(dwg!W162="","",IF(trans!V162-200&lt;=0,0,10*ROUND((trans!V162-200)/10,0)))</f>
        <v>100</v>
      </c>
      <c r="W162" s="96">
        <f>+IF(dwg!X162="","",IF(trans!W162-200&lt;=0,0,10*ROUND((trans!W162-200)/10,0)))</f>
        <v>0</v>
      </c>
      <c r="X162" s="96">
        <f>+IF(dwg!Y162="","",IF(trans!X162-200&lt;=0,0,10*ROUND((trans!X162-200)/10,0)))</f>
        <v>0</v>
      </c>
      <c r="Y162" s="96">
        <f>+IF(dwg!Z162="","",IF(trans!Y162-200&lt;=0,0,10*ROUND((trans!Y162-200)/10,0)))</f>
        <v>0</v>
      </c>
      <c r="Z162" s="96">
        <f>+IF(dwg!AA162="","",IF(trans!Z162-200&lt;=0,0,10*ROUND((trans!Z162-200)/10,0)))</f>
        <v>0</v>
      </c>
      <c r="AA162" s="96">
        <f>+IF(dwg!AB162="","",IF(trans!AA162-200&lt;=0,0,10*ROUND((trans!AA162-200)/10,0)))</f>
        <v>0</v>
      </c>
      <c r="AB162" s="96">
        <f>+IF(dwg!AC162="","",IF(trans!AB162-200&lt;=0,0,10*ROUND((trans!AB162-200)/10,0)))</f>
        <v>0</v>
      </c>
      <c r="AC162" s="96">
        <f>+IF(dwg!AD162="","",IF(trans!AC162-200&lt;=0,0,10*ROUND((trans!AC162-200)/10,0)))</f>
        <v>0</v>
      </c>
      <c r="AD162" s="96">
        <f>+IF(dwg!AE162="","",IF(trans!AD162-200&lt;=0,0,10*ROUND((trans!AD162-200)/10,0)))</f>
        <v>0</v>
      </c>
      <c r="AE162" s="96">
        <f>+IF(dwg!AF162="","",IF(trans!AE162-200&lt;=0,0,10*ROUND((trans!AE162-200)/10,0)))</f>
        <v>0</v>
      </c>
      <c r="AF162" s="96">
        <f>+IF(dwg!AG162="","",IF(trans!AF162-200&lt;=0,0,10*ROUND((trans!AF162-200)/10,0)))</f>
        <v>0</v>
      </c>
      <c r="AG162" s="99">
        <f t="shared" si="1"/>
        <v>1030</v>
      </c>
    </row>
    <row r="163" ht="12.75" customHeight="1">
      <c r="A163" s="96">
        <v>877.0</v>
      </c>
      <c r="B163" s="97" t="s">
        <v>11</v>
      </c>
      <c r="C163" s="96" t="s">
        <v>419</v>
      </c>
      <c r="D163" s="96"/>
      <c r="E163" s="106">
        <f>+IF(dwg!F163="","",IF(dwg!$E163-dwg!F163-200&lt;=0,0,10*ROUND((dwg!$E163-dwg!F163-200)/10,0)))</f>
        <v>0</v>
      </c>
      <c r="F163" s="106">
        <f>+IF(dwg!G163="","",IF(dwg!$E163-dwg!G163-200&lt;=0,0,10*ROUND((dwg!$E163-dwg!G163-200)/10,0)))</f>
        <v>70</v>
      </c>
      <c r="G163" s="106">
        <f>+IF(dwg!H163="","",IF(dwg!$E163-dwg!H163-200&lt;=0,0,10*ROUND((dwg!$E163-dwg!H163-200)/10,0)))</f>
        <v>170</v>
      </c>
      <c r="H163" s="106">
        <f>+IF(dwg!I163="","",IF(dwg!$E163-dwg!I163-200&lt;=0,0,10*ROUND((dwg!$E163-dwg!I163-200)/10,0)))</f>
        <v>90</v>
      </c>
      <c r="I163" s="106">
        <f>+IF(dwg!J163="","",IF(dwg!$E163-dwg!J163-200&lt;=0,0,10*ROUND((dwg!$E163-dwg!J163-200)/10,0)))</f>
        <v>100</v>
      </c>
      <c r="J163" s="96" t="str">
        <f>+IF(dwg!K163="","",IF(dwg!$E163-dwg!K163-200&lt;=0,0,10*ROUND((dwg!$E163-dwg!K163-200)/10,0)))</f>
        <v/>
      </c>
      <c r="K163" s="96" t="str">
        <f>+IF(dwg!L163="","",IF(dwg!$E163-dwg!L163-200&lt;=0,0,10*ROUND((dwg!$E163-dwg!L163-200)/10,0)))</f>
        <v/>
      </c>
      <c r="L163" s="96" t="str">
        <f>+IF(dwg!M163="","",IF(dwg!$E163-dwg!M163-200&lt;=0,0,10*ROUND((dwg!$E163-dwg!M163-200)/10,0)))</f>
        <v/>
      </c>
      <c r="M163" s="96" t="str">
        <f>+IF(dwg!N163="","",IF(dwg!$E163-dwg!N163-200&lt;=0,0,10*ROUND((dwg!$E163-dwg!N163-200)/10,0)))</f>
        <v/>
      </c>
      <c r="N163" s="96" t="str">
        <f>+IF(dwg!O163="","",IF(dwg!$E163-dwg!O163-200&lt;=0,0,10*ROUND((dwg!$E163-dwg!O163-200)/10,0)))</f>
        <v/>
      </c>
      <c r="O163" s="96" t="str">
        <f>+IF(dwg!P163="","",IF(dwg!$E163-dwg!P163-200&lt;=0,0,10*ROUND((dwg!$E163-dwg!P163-200)/10,0)))</f>
        <v/>
      </c>
      <c r="P163" s="96" t="str">
        <f>+IF(dwg!Q163="","",IF(dwg!$E163-dwg!Q163-200&lt;=0,0,10*ROUND((dwg!$E163-dwg!Q163-200)/10,0)))</f>
        <v/>
      </c>
      <c r="Q163" s="96" t="str">
        <f>+IF(dwg!R163="","",IF(dwg!$E163-dwg!R163-200&lt;=0,0,10*ROUND((dwg!$E163-dwg!R163-200)/10,0)))</f>
        <v/>
      </c>
      <c r="R163" s="96" t="str">
        <f>+IF(dwg!S163="","",IF(dwg!$E163-dwg!S163-200&lt;=0,0,10*ROUND((dwg!$E163-dwg!S163-200)/10,0)))</f>
        <v/>
      </c>
      <c r="S163" s="102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9">
        <f t="shared" si="1"/>
        <v>430</v>
      </c>
    </row>
    <row r="164" ht="12.75" customHeight="1">
      <c r="A164" s="96">
        <v>878.0</v>
      </c>
      <c r="B164" s="97" t="s">
        <v>11</v>
      </c>
      <c r="C164" s="96" t="s">
        <v>419</v>
      </c>
      <c r="D164" s="96"/>
      <c r="E164" s="106">
        <f>+IF(dwg!F164="","",IF(dwg!$E164-dwg!F164-200&lt;=0,0,10*ROUND((dwg!$E164-dwg!F164-200)/10,0)))</f>
        <v>0</v>
      </c>
      <c r="F164" s="106">
        <f>+IF(dwg!G164="","",IF(dwg!$E164-dwg!G164-200&lt;=0,0,10*ROUND((dwg!$E164-dwg!G164-200)/10,0)))</f>
        <v>0</v>
      </c>
      <c r="G164" s="106">
        <f>+IF(dwg!H164="","",IF(dwg!$E164-dwg!H164-200&lt;=0,0,10*ROUND((dwg!$E164-dwg!H164-200)/10,0)))</f>
        <v>40</v>
      </c>
      <c r="H164" s="106">
        <f>+IF(dwg!I164="","",IF(dwg!$E164-dwg!I164-200&lt;=0,0,10*ROUND((dwg!$E164-dwg!I164-200)/10,0)))</f>
        <v>70</v>
      </c>
      <c r="I164" s="106">
        <f>+IF(dwg!J164="","",IF(dwg!$E164-dwg!J164-200&lt;=0,0,10*ROUND((dwg!$E164-dwg!J164-200)/10,0)))</f>
        <v>50</v>
      </c>
      <c r="J164" s="96" t="str">
        <f>+IF(dwg!K164="","",IF(dwg!$E164-dwg!K164-200&lt;=0,0,10*ROUND((dwg!$E164-dwg!K164-200)/10,0)))</f>
        <v/>
      </c>
      <c r="K164" s="96" t="str">
        <f>+IF(dwg!L164="","",IF(dwg!$E164-dwg!L164-200&lt;=0,0,10*ROUND((dwg!$E164-dwg!L164-200)/10,0)))</f>
        <v/>
      </c>
      <c r="L164" s="96" t="str">
        <f>+IF(dwg!M164="","",IF(dwg!$E164-dwg!M164-200&lt;=0,0,10*ROUND((dwg!$E164-dwg!M164-200)/10,0)))</f>
        <v/>
      </c>
      <c r="M164" s="96" t="str">
        <f>+IF(dwg!N164="","",IF(dwg!$E164-dwg!N164-200&lt;=0,0,10*ROUND((dwg!$E164-dwg!N164-200)/10,0)))</f>
        <v/>
      </c>
      <c r="N164" s="96" t="str">
        <f>+IF(dwg!O164="","",IF(dwg!$E164-dwg!O164-200&lt;=0,0,10*ROUND((dwg!$E164-dwg!O164-200)/10,0)))</f>
        <v/>
      </c>
      <c r="O164" s="96" t="str">
        <f>+IF(dwg!P164="","",IF(dwg!$E164-dwg!P164-200&lt;=0,0,10*ROUND((dwg!$E164-dwg!P164-200)/10,0)))</f>
        <v/>
      </c>
      <c r="P164" s="96" t="str">
        <f>+IF(dwg!Q164="","",IF(dwg!$E164-dwg!Q164-200&lt;=0,0,10*ROUND((dwg!$E164-dwg!Q164-200)/10,0)))</f>
        <v/>
      </c>
      <c r="Q164" s="96" t="str">
        <f>+IF(dwg!R164="","",IF(dwg!$E164-dwg!R164-200&lt;=0,0,10*ROUND((dwg!$E164-dwg!R164-200)/10,0)))</f>
        <v/>
      </c>
      <c r="R164" s="96" t="str">
        <f>+IF(dwg!S164="","",IF(dwg!$E164-dwg!S164-200&lt;=0,0,10*ROUND((dwg!$E164-dwg!S164-200)/10,0)))</f>
        <v/>
      </c>
      <c r="S164" s="102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9">
        <f t="shared" si="1"/>
        <v>160</v>
      </c>
    </row>
    <row r="165" ht="12.75" customHeight="1">
      <c r="A165" s="96">
        <v>879.0</v>
      </c>
      <c r="B165" s="97" t="s">
        <v>11</v>
      </c>
      <c r="C165" s="98" t="s">
        <v>29</v>
      </c>
      <c r="D165" s="96"/>
      <c r="E165" s="106">
        <f>+IF(dwg!F165="","",IF(dwg!$E165-dwg!F165-200&lt;=0,0,10*ROUND((dwg!$E165-dwg!F165-200)/10,0)))</f>
        <v>0</v>
      </c>
      <c r="F165" s="106">
        <f>+IF(dwg!G165="","",IF(dwg!$E165-dwg!G165-200&lt;=0,0,10*ROUND((dwg!$E165-dwg!G165-200)/10,0)))</f>
        <v>40</v>
      </c>
      <c r="G165" s="106">
        <f>+IF(dwg!H165="","",IF(dwg!$E165-dwg!H165-200&lt;=0,0,10*ROUND((dwg!$E165-dwg!H165-200)/10,0)))</f>
        <v>130</v>
      </c>
      <c r="H165" s="106">
        <f>+IF(dwg!I165="","",IF(dwg!$E165-dwg!I165-200&lt;=0,0,10*ROUND((dwg!$E165-dwg!I165-200)/10,0)))</f>
        <v>90</v>
      </c>
      <c r="I165" s="106">
        <f>+IF(dwg!J165="","",IF(dwg!$E165-dwg!J165-200&lt;=0,0,10*ROUND((dwg!$E165-dwg!J165-200)/10,0)))</f>
        <v>70</v>
      </c>
      <c r="J165" s="96">
        <f>+IF(dwg!K165="","",IF(dwg!$E165-dwg!K165-200&lt;=0,0,10*ROUND((dwg!$E165-dwg!K165-200)/10,0)))</f>
        <v>100</v>
      </c>
      <c r="K165" s="96">
        <f>+IF(dwg!L165="","",IF(dwg!$E165-dwg!L165-200&lt;=0,0,10*ROUND((dwg!$E165-dwg!L165-200)/10,0)))</f>
        <v>140</v>
      </c>
      <c r="L165" s="96">
        <f>+IF(dwg!M165="","",IF(dwg!$E165-dwg!M165-200&lt;=0,0,10*ROUND((dwg!$E165-dwg!M165-200)/10,0)))</f>
        <v>130</v>
      </c>
      <c r="M165" s="96">
        <f>+IF(dwg!N165="","",IF(dwg!$E165-dwg!N165-200&lt;=0,0,10*ROUND((dwg!$E165-dwg!N165-200)/10,0)))</f>
        <v>270</v>
      </c>
      <c r="N165" s="96">
        <f>+IF(dwg!O165="","",IF(dwg!$E165-dwg!O165-200&lt;=0,0,10*ROUND((dwg!$E165-dwg!O165-200)/10,0)))</f>
        <v>170</v>
      </c>
      <c r="O165" s="96">
        <f>+IF(dwg!P165="","",IF(dwg!$E165-dwg!P165-200&lt;=0,0,10*ROUND((dwg!$E165-dwg!P165-200)/10,0)))</f>
        <v>500</v>
      </c>
      <c r="P165" s="96">
        <f>+IF(dwg!Q165="","",IF(dwg!$E165-dwg!Q165-200&lt;=0,0,10*ROUND((dwg!$E165-dwg!Q165-200)/10,0)))</f>
        <v>540</v>
      </c>
      <c r="Q165" s="96">
        <f>+IF(dwg!R165="","",IF(dwg!$E165-dwg!R165-200&lt;=0,0,10*ROUND((dwg!$E165-dwg!R165-200)/10,0)))</f>
        <v>330</v>
      </c>
      <c r="R165" s="96">
        <f>+IF(dwg!S165="","",IF(dwg!$E165-dwg!S165-200&lt;=0,0,10*ROUND((dwg!$E165-dwg!S165-200)/10,0)))</f>
        <v>200</v>
      </c>
      <c r="S165" s="102">
        <f>+IF(dwg!T165="","",IF(dwg!$E165-dwg!T165-200&lt;=0,0,10*ROUND((dwg!$E165-dwg!T165-200)/10,0)))</f>
        <v>240</v>
      </c>
      <c r="T165" s="96">
        <f>+IF(dwg!U165="","",IF(dwg!$E165-dwg!U165-200&lt;=0,0,10*ROUND((dwg!$E165-dwg!U165-200)/10,0)))</f>
        <v>310</v>
      </c>
      <c r="U165" s="96">
        <f>+IF(dwg!V165="","",IF(dwg!$E165-dwg!V165-200&lt;=0,0,10*ROUND((dwg!$E165-dwg!V165-200)/10,0)))</f>
        <v>510</v>
      </c>
      <c r="V165" s="96">
        <f>+IF(dwg!W165="","",IF(dwg!$E165-dwg!W165-200&lt;=0,0,10*ROUND((dwg!$E165-dwg!W165-200)/10,0)))</f>
        <v>630</v>
      </c>
      <c r="W165" s="96">
        <f>+IF(dwg!X165="","",IF(dwg!$E165-dwg!X165-200&lt;=0,0,10*ROUND((dwg!$E165-dwg!X165-200)/10,0)))</f>
        <v>250</v>
      </c>
      <c r="X165" s="96">
        <f>+IF(dwg!Y165="","",IF(dwg!$E165-dwg!Y165-200&lt;=0,0,10*ROUND((dwg!$E165-dwg!Y165-200)/10,0)))</f>
        <v>160</v>
      </c>
      <c r="Y165" s="96">
        <f>+IF(dwg!Z165="","",IF(dwg!$E165-dwg!Z165-200&lt;=0,0,10*ROUND((dwg!$E165-dwg!Z165-200)/10,0)))</f>
        <v>280</v>
      </c>
      <c r="Z165" s="96">
        <f>+IF(dwg!AA165="","",IF(dwg!$E165-dwg!AA165-200&lt;=0,0,10*ROUND((dwg!$E165-dwg!AA165-200)/10,0)))</f>
        <v>160</v>
      </c>
      <c r="AA165" s="96">
        <f>+IF(dwg!AB165="","",IF(dwg!$E165-dwg!AB165-200&lt;=0,0,10*ROUND((dwg!$E165-dwg!AB165-200)/10,0)))</f>
        <v>140</v>
      </c>
      <c r="AB165" s="96">
        <f>+IF(dwg!AC165="","",IF(dwg!$E165-dwg!AC165-200&lt;=0,0,10*ROUND((dwg!$E165-dwg!AC165-200)/10,0)))</f>
        <v>240</v>
      </c>
      <c r="AC165" s="96">
        <f>+IF(dwg!AD165="","",IF(dwg!$E165-dwg!AD165-200&lt;=0,0,10*ROUND((dwg!$E165-dwg!AD165-200)/10,0)))</f>
        <v>250</v>
      </c>
      <c r="AD165" s="96">
        <f>+IF(dwg!AE165="","",IF(dwg!$E165-dwg!AE165-200&lt;=0,0,10*ROUND((dwg!$E165-dwg!AE165-200)/10,0)))</f>
        <v>200</v>
      </c>
      <c r="AE165" s="96">
        <f>+IF(dwg!AF165="","",IF(dwg!$E165-dwg!AF165-200&lt;=0,0,10*ROUND((dwg!$E165-dwg!AF165-200)/10,0)))</f>
        <v>590</v>
      </c>
      <c r="AF165" s="96">
        <f>+IF(dwg!AG165="","",IF(dwg!$E165-dwg!AG165-200&lt;=0,0,10*ROUND((dwg!$E165-dwg!AG165-200)/10,0)))</f>
        <v>360</v>
      </c>
      <c r="AG165" s="99">
        <f t="shared" si="1"/>
        <v>7030</v>
      </c>
    </row>
    <row r="166" ht="12.75" customHeight="1">
      <c r="A166" s="96">
        <v>880.0</v>
      </c>
      <c r="B166" s="97" t="s">
        <v>11</v>
      </c>
      <c r="C166" s="96" t="s">
        <v>419</v>
      </c>
      <c r="D166" s="96"/>
      <c r="E166" s="106">
        <f>+IF(dwg!F166="","",IF(dwg!$E166-dwg!F166-200&lt;=0,0,10*ROUND((dwg!$E166-dwg!F166-200)/10,0)))</f>
        <v>0</v>
      </c>
      <c r="F166" s="106">
        <f>+IF(dwg!G166="","",IF(dwg!$E166-dwg!G166-200&lt;=0,0,10*ROUND((dwg!$E166-dwg!G166-200)/10,0)))</f>
        <v>0</v>
      </c>
      <c r="G166" s="106">
        <f>+IF(dwg!H166="","",IF(dwg!$E166-dwg!H166-200&lt;=0,0,10*ROUND((dwg!$E166-dwg!H166-200)/10,0)))</f>
        <v>160</v>
      </c>
      <c r="H166" s="106">
        <f>+IF(dwg!I166="","",IF(dwg!$E166-dwg!I166-200&lt;=0,0,10*ROUND((dwg!$E166-dwg!I166-200)/10,0)))</f>
        <v>110</v>
      </c>
      <c r="I166" s="106">
        <f>+IF(dwg!J166="","",IF(dwg!$E166-dwg!J166-200&lt;=0,0,10*ROUND((dwg!$E166-dwg!J166-200)/10,0)))</f>
        <v>80</v>
      </c>
      <c r="J166" s="96" t="str">
        <f>+IF(dwg!K166="","",IF(dwg!$E166-dwg!K166-200&lt;=0,0,10*ROUND((dwg!$E166-dwg!K166-200)/10,0)))</f>
        <v/>
      </c>
      <c r="K166" s="96" t="str">
        <f>+IF(dwg!L166="","",IF(dwg!$E166-dwg!L166-200&lt;=0,0,10*ROUND((dwg!$E166-dwg!L166-200)/10,0)))</f>
        <v/>
      </c>
      <c r="L166" s="96" t="str">
        <f>+IF(dwg!M166="","",IF(dwg!$E166-dwg!M166-200&lt;=0,0,10*ROUND((dwg!$E166-dwg!M166-200)/10,0)))</f>
        <v/>
      </c>
      <c r="M166" s="96" t="str">
        <f>+IF(dwg!N166="","",IF(dwg!$E166-dwg!N166-200&lt;=0,0,10*ROUND((dwg!$E166-dwg!N166-200)/10,0)))</f>
        <v/>
      </c>
      <c r="N166" s="96" t="str">
        <f>+IF(dwg!O166="","",IF(dwg!$E166-dwg!O166-200&lt;=0,0,10*ROUND((dwg!$E166-dwg!O166-200)/10,0)))</f>
        <v/>
      </c>
      <c r="O166" s="96" t="str">
        <f>+IF(dwg!P166="","",IF(dwg!$E166-dwg!P166-200&lt;=0,0,10*ROUND((dwg!$E166-dwg!P166-200)/10,0)))</f>
        <v/>
      </c>
      <c r="P166" s="96" t="str">
        <f>+IF(dwg!Q166="","",IF(dwg!$E166-dwg!Q166-200&lt;=0,0,10*ROUND((dwg!$E166-dwg!Q166-200)/10,0)))</f>
        <v/>
      </c>
      <c r="Q166" s="96" t="str">
        <f>+IF(dwg!R166="","",IF(dwg!$E166-dwg!R166-200&lt;=0,0,10*ROUND((dwg!$E166-dwg!R166-200)/10,0)))</f>
        <v/>
      </c>
      <c r="R166" s="96" t="str">
        <f>+IF(dwg!S166="","",IF(dwg!$E166-dwg!S166-200&lt;=0,0,10*ROUND((dwg!$E166-dwg!S166-200)/10,0)))</f>
        <v/>
      </c>
      <c r="S166" s="102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9">
        <f t="shared" si="1"/>
        <v>350</v>
      </c>
    </row>
    <row r="167" ht="12.75" customHeight="1">
      <c r="A167" s="96">
        <v>881.0</v>
      </c>
      <c r="B167" s="97" t="s">
        <v>23</v>
      </c>
      <c r="C167" s="98" t="s">
        <v>29</v>
      </c>
      <c r="D167" s="96"/>
      <c r="E167" s="106">
        <f>+IF(dwg!F167="","",IF(dwg!$E167-dwg!F167-200&lt;=0,0,10*ROUND((dwg!$E167-dwg!F167-200)/10,0)))</f>
        <v>0</v>
      </c>
      <c r="F167" s="106">
        <f>+IF(dwg!G167="","",IF(dwg!$E167-dwg!G167-200&lt;=0,0,10*ROUND((dwg!$E167-dwg!G167-200)/10,0)))</f>
        <v>0</v>
      </c>
      <c r="G167" s="106">
        <f>+IF(dwg!H167="","",IF(dwg!$E167-dwg!H167-200&lt;=0,0,10*ROUND((dwg!$E167-dwg!H167-200)/10,0)))</f>
        <v>80</v>
      </c>
      <c r="H167" s="106">
        <f>+IF(dwg!I167="","",IF(dwg!$E167-dwg!I167-200&lt;=0,0,10*ROUND((dwg!$E167-dwg!I167-200)/10,0)))</f>
        <v>50</v>
      </c>
      <c r="I167" s="106">
        <f>+IF(dwg!J167="","",IF(dwg!$E167-dwg!J167-200&lt;=0,0,10*ROUND((dwg!$E167-dwg!J167-200)/10,0)))</f>
        <v>60</v>
      </c>
      <c r="J167" s="96">
        <f>+IF(dwg!K167="","",IF(dwg!$E167-dwg!K167-200&lt;=0,0,10*ROUND((dwg!$E167-dwg!K167-200)/10,0)))</f>
        <v>40</v>
      </c>
      <c r="K167" s="96">
        <f>+IF(dwg!L167="","",IF(dwg!$E167-dwg!L167-200&lt;=0,0,10*ROUND((dwg!$E167-dwg!L167-200)/10,0)))</f>
        <v>70</v>
      </c>
      <c r="L167" s="96">
        <f>+IF(dwg!M167="","",IF(dwg!$E167-dwg!M167-200&lt;=0,0,10*ROUND((dwg!$E167-dwg!M167-200)/10,0)))</f>
        <v>80</v>
      </c>
      <c r="M167" s="96">
        <f>+IF(dwg!N167="","",IF(dwg!$E167-dwg!N167-200&lt;=0,0,10*ROUND((dwg!$E167-dwg!N167-200)/10,0)))</f>
        <v>130</v>
      </c>
      <c r="N167" s="96">
        <f>+IF(dwg!O167="","",IF(dwg!$E167-dwg!O167-200&lt;=0,0,10*ROUND((dwg!$E167-dwg!O167-200)/10,0)))</f>
        <v>70</v>
      </c>
      <c r="O167" s="96">
        <f>+IF(dwg!P167="","",IF(dwg!$E167-dwg!P167-200&lt;=0,0,10*ROUND((dwg!$E167-dwg!P167-200)/10,0)))</f>
        <v>250</v>
      </c>
      <c r="P167" s="96">
        <f>+IF(dwg!Q167="","",IF(dwg!$E167-dwg!Q167-200&lt;=0,0,10*ROUND((dwg!$E167-dwg!Q167-200)/10,0)))</f>
        <v>270</v>
      </c>
      <c r="Q167" s="96">
        <f>+IF(dwg!R167="","",IF(dwg!$E167-dwg!R167-200&lt;=0,0,10*ROUND((dwg!$E167-dwg!R167-200)/10,0)))</f>
        <v>190</v>
      </c>
      <c r="R167" s="96">
        <f>+IF(dwg!S167="","",IF(dwg!$E167-dwg!S167-200&lt;=0,0,10*ROUND((dwg!$E167-dwg!S167-200)/10,0)))</f>
        <v>70</v>
      </c>
      <c r="S167" s="102">
        <f>+IF(dwg!T167="","",IF(dwg!$E167-dwg!T167-200&lt;=0,0,10*ROUND((dwg!$E167-dwg!T167-200)/10,0)))</f>
        <v>110</v>
      </c>
      <c r="T167" s="96">
        <f>+IF(dwg!U167="","",IF(dwg!$E167-dwg!U167-200&lt;=0,0,10*ROUND((dwg!$E167-dwg!U167-200)/10,0)))</f>
        <v>150</v>
      </c>
      <c r="U167" s="96">
        <f>+IF(dwg!V167="","",IF(dwg!$E167-dwg!V167-200&lt;=0,0,10*ROUND((dwg!$E167-dwg!V167-200)/10,0)))</f>
        <v>260</v>
      </c>
      <c r="V167" s="96">
        <f>+IF(dwg!W167="","",IF(dwg!$E167-dwg!W167-200&lt;=0,0,10*ROUND((dwg!$E167-dwg!W167-200)/10,0)))</f>
        <v>350</v>
      </c>
      <c r="W167" s="96">
        <f>+IF(dwg!X167="","",IF(dwg!$E167-dwg!X167-200&lt;=0,0,10*ROUND((dwg!$E167-dwg!X167-200)/10,0)))</f>
        <v>130</v>
      </c>
      <c r="X167" s="96">
        <f>+IF(dwg!Y167="","",IF(dwg!$E167-dwg!Y167-200&lt;=0,0,10*ROUND((dwg!$E167-dwg!Y167-200)/10,0)))</f>
        <v>100</v>
      </c>
      <c r="Y167" s="96">
        <f>+IF(dwg!Z167="","",IF(dwg!$E167-dwg!Z167-200&lt;=0,0,10*ROUND((dwg!$E167-dwg!Z167-200)/10,0)))</f>
        <v>190</v>
      </c>
      <c r="Z167" s="96">
        <f>+IF(dwg!AA167="","",IF(dwg!$E167-dwg!AA167-200&lt;=0,0,10*ROUND((dwg!$E167-dwg!AA167-200)/10,0)))</f>
        <v>90</v>
      </c>
      <c r="AA167" s="96">
        <f>+IF(dwg!AB167="","",IF(dwg!$E167-dwg!AB167-200&lt;=0,0,10*ROUND((dwg!$E167-dwg!AB167-200)/10,0)))</f>
        <v>130</v>
      </c>
      <c r="AB167" s="96">
        <f>+IF(dwg!AC167="","",IF(dwg!$E167-dwg!AC167-200&lt;=0,0,10*ROUND((dwg!$E167-dwg!AC167-200)/10,0)))</f>
        <v>120</v>
      </c>
      <c r="AC167" s="96">
        <f>+IF(dwg!AD167="","",IF(dwg!$E167-dwg!AD167-200&lt;=0,0,10*ROUND((dwg!$E167-dwg!AD167-200)/10,0)))</f>
        <v>180</v>
      </c>
      <c r="AD167" s="96">
        <f>+IF(dwg!AE167="","",IF(dwg!$E167-dwg!AE167-200&lt;=0,0,10*ROUND((dwg!$E167-dwg!AE167-200)/10,0)))</f>
        <v>130</v>
      </c>
      <c r="AE167" s="96">
        <f>+IF(dwg!AF167="","",IF(dwg!$E167-dwg!AF167-200&lt;=0,0,10*ROUND((dwg!$E167-dwg!AF167-200)/10,0)))</f>
        <v>430</v>
      </c>
      <c r="AF167" s="96">
        <f>+IF(dwg!AG167="","",IF(dwg!$E167-dwg!AG167-200&lt;=0,0,10*ROUND((dwg!$E167-dwg!AG167-200)/10,0)))</f>
        <v>210</v>
      </c>
      <c r="AG167" s="99">
        <f t="shared" si="1"/>
        <v>3940</v>
      </c>
    </row>
    <row r="168" ht="12.75" customHeight="1">
      <c r="A168" s="96">
        <v>882.0</v>
      </c>
      <c r="B168" s="97" t="s">
        <v>23</v>
      </c>
      <c r="C168" s="96" t="s">
        <v>419</v>
      </c>
      <c r="D168" s="96"/>
      <c r="E168" s="106">
        <f>+IF(dwg!F168="","",IF(dwg!$E168-dwg!F168-200&lt;=0,0,10*ROUND((dwg!$E168-dwg!F168-200)/10,0)))</f>
        <v>0</v>
      </c>
      <c r="F168" s="106">
        <f>+IF(dwg!G168="","",IF(dwg!$E168-dwg!G168-200&lt;=0,0,10*ROUND((dwg!$E168-dwg!G168-200)/10,0)))</f>
        <v>0</v>
      </c>
      <c r="G168" s="106">
        <f>+IF(dwg!H168="","",IF(dwg!$E168-dwg!H168-200&lt;=0,0,10*ROUND((dwg!$E168-dwg!H168-200)/10,0)))</f>
        <v>0</v>
      </c>
      <c r="H168" s="106">
        <f>+IF(dwg!I168="","",IF(dwg!$E168-dwg!I168-200&lt;=0,0,10*ROUND((dwg!$E168-dwg!I168-200)/10,0)))</f>
        <v>20</v>
      </c>
      <c r="I168" s="106">
        <f>+IF(dwg!J168="","",IF(dwg!$E168-dwg!J168-200&lt;=0,0,10*ROUND((dwg!$E168-dwg!J168-200)/10,0)))</f>
        <v>40</v>
      </c>
      <c r="J168" s="96" t="str">
        <f>+IF(dwg!K168="","",IF(dwg!$E168-dwg!K168-200&lt;=0,0,10*ROUND((dwg!$E168-dwg!K168-200)/10,0)))</f>
        <v/>
      </c>
      <c r="K168" s="96" t="str">
        <f>+IF(dwg!L168="","",IF(dwg!$E168-dwg!L168-200&lt;=0,0,10*ROUND((dwg!$E168-dwg!L168-200)/10,0)))</f>
        <v/>
      </c>
      <c r="L168" s="96" t="str">
        <f>+IF(dwg!M168="","",IF(dwg!$E168-dwg!M168-200&lt;=0,0,10*ROUND((dwg!$E168-dwg!M168-200)/10,0)))</f>
        <v/>
      </c>
      <c r="M168" s="96" t="str">
        <f>+IF(dwg!N168="","",IF(dwg!$E168-dwg!N168-200&lt;=0,0,10*ROUND((dwg!$E168-dwg!N168-200)/10,0)))</f>
        <v/>
      </c>
      <c r="N168" s="96" t="str">
        <f>+IF(dwg!O168="","",IF(dwg!$E168-dwg!O168-200&lt;=0,0,10*ROUND((dwg!$E168-dwg!O168-200)/10,0)))</f>
        <v/>
      </c>
      <c r="O168" s="96" t="str">
        <f>+IF(dwg!P168="","",IF(dwg!$E168-dwg!P168-200&lt;=0,0,10*ROUND((dwg!$E168-dwg!P168-200)/10,0)))</f>
        <v/>
      </c>
      <c r="P168" s="96" t="str">
        <f>+IF(dwg!Q168="","",IF(dwg!$E168-dwg!Q168-200&lt;=0,0,10*ROUND((dwg!$E168-dwg!Q168-200)/10,0)))</f>
        <v/>
      </c>
      <c r="Q168" s="96" t="str">
        <f>+IF(dwg!R168="","",IF(dwg!$E168-dwg!R168-200&lt;=0,0,10*ROUND((dwg!$E168-dwg!R168-200)/10,0)))</f>
        <v/>
      </c>
      <c r="R168" s="96" t="str">
        <f>+IF(dwg!S168="","",IF(dwg!$E168-dwg!S168-200&lt;=0,0,10*ROUND((dwg!$E168-dwg!S168-200)/10,0)))</f>
        <v/>
      </c>
      <c r="S168" s="102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9">
        <f t="shared" si="1"/>
        <v>60</v>
      </c>
    </row>
    <row r="169" ht="12.75" customHeight="1">
      <c r="A169" s="96">
        <v>883.0</v>
      </c>
      <c r="B169" s="97" t="s">
        <v>23</v>
      </c>
      <c r="C169" s="98" t="s">
        <v>29</v>
      </c>
      <c r="D169" s="96"/>
      <c r="E169" s="106">
        <f>+IF(dwg!F169="","",IF(dwg!$E169-dwg!F169-200&lt;=0,0,10*ROUND((dwg!$E169-dwg!F169-200)/10,0)))</f>
        <v>0</v>
      </c>
      <c r="F169" s="106">
        <f>+IF(dwg!G169="","",IF(dwg!$E169-dwg!G169-200&lt;=0,0,10*ROUND((dwg!$E169-dwg!G169-200)/10,0)))</f>
        <v>0</v>
      </c>
      <c r="G169" s="106">
        <f>+IF(dwg!H169="","",IF(dwg!$E169-dwg!H169-200&lt;=0,0,10*ROUND((dwg!$E169-dwg!H169-200)/10,0)))</f>
        <v>90</v>
      </c>
      <c r="H169" s="106">
        <f>+IF(dwg!I169="","",IF(dwg!$E169-dwg!I169-200&lt;=0,0,10*ROUND((dwg!$E169-dwg!I169-200)/10,0)))</f>
        <v>90</v>
      </c>
      <c r="I169" s="106">
        <f>+IF(dwg!J169="","",IF(dwg!$E169-dwg!J169-200&lt;=0,0,10*ROUND((dwg!$E169-dwg!J169-200)/10,0)))</f>
        <v>60</v>
      </c>
      <c r="J169" s="96">
        <f>+IF(dwg!K169="","",IF(dwg!$E169-dwg!K169-200&lt;=0,0,10*ROUND((dwg!$E169-dwg!K169-200)/10,0)))</f>
        <v>60</v>
      </c>
      <c r="K169" s="96">
        <f>+IF(dwg!L169="","",IF(dwg!$E169-dwg!L169-200&lt;=0,0,10*ROUND((dwg!$E169-dwg!L169-200)/10,0)))</f>
        <v>90</v>
      </c>
      <c r="L169" s="96">
        <f>+IF(dwg!M169="","",IF(dwg!$E169-dwg!M169-200&lt;=0,0,10*ROUND((dwg!$E169-dwg!M169-200)/10,0)))</f>
        <v>110</v>
      </c>
      <c r="M169" s="96">
        <f>+IF(dwg!N169="","",IF(dwg!$E169-dwg!N169-200&lt;=0,0,10*ROUND((dwg!$E169-dwg!N169-200)/10,0)))</f>
        <v>150</v>
      </c>
      <c r="N169" s="96">
        <f>+IF(dwg!O169="","",IF(dwg!$E169-dwg!O169-200&lt;=0,0,10*ROUND((dwg!$E169-dwg!O169-200)/10,0)))</f>
        <v>90</v>
      </c>
      <c r="O169" s="96">
        <f>+IF(dwg!P169="","",IF(dwg!$E169-dwg!P169-200&lt;=0,0,10*ROUND((dwg!$E169-dwg!P169-200)/10,0)))</f>
        <v>450</v>
      </c>
      <c r="P169" s="96">
        <f>+IF(dwg!Q169="","",IF(dwg!$E169-dwg!Q169-200&lt;=0,0,10*ROUND((dwg!$E169-dwg!Q169-200)/10,0)))</f>
        <v>460</v>
      </c>
      <c r="Q169" s="96">
        <f>+IF(dwg!R169="","",IF(dwg!$E169-dwg!R169-200&lt;=0,0,10*ROUND((dwg!$E169-dwg!R169-200)/10,0)))</f>
        <v>240</v>
      </c>
      <c r="R169" s="96">
        <f>+IF(dwg!S169="","",IF(dwg!$E169-dwg!S169-200&lt;=0,0,10*ROUND((dwg!$E169-dwg!S169-200)/10,0)))</f>
        <v>180</v>
      </c>
      <c r="S169" s="102">
        <f>+IF(dwg!T169="","",IF(dwg!$E169-dwg!T169-200&lt;=0,0,10*ROUND((dwg!$E169-dwg!T169-200)/10,0)))</f>
        <v>190</v>
      </c>
      <c r="T169" s="96">
        <f>+IF(dwg!U169="","",IF(dwg!$E169-dwg!U169-200&lt;=0,0,10*ROUND((dwg!$E169-dwg!U169-200)/10,0)))</f>
        <v>260</v>
      </c>
      <c r="U169" s="96">
        <f>+IF(dwg!V169="","",IF(dwg!$E169-dwg!V169-200&lt;=0,0,10*ROUND((dwg!$E169-dwg!V169-200)/10,0)))</f>
        <v>490</v>
      </c>
      <c r="V169" s="96">
        <f>+IF(dwg!W169="","",IF(dwg!$E169-dwg!W169-200&lt;=0,0,10*ROUND((dwg!$E169-dwg!W169-200)/10,0)))</f>
        <v>670</v>
      </c>
      <c r="W169" s="96">
        <f>+IF(dwg!X169="","",IF(dwg!$E169-dwg!X169-200&lt;=0,0,10*ROUND((dwg!$E169-dwg!X169-200)/10,0)))</f>
        <v>240</v>
      </c>
      <c r="X169" s="96">
        <f>+IF(dwg!Y169="","",IF(dwg!$E169-dwg!Y169-200&lt;=0,0,10*ROUND((dwg!$E169-dwg!Y169-200)/10,0)))</f>
        <v>210</v>
      </c>
      <c r="Y169" s="96">
        <f>+IF(dwg!Z169="","",IF(dwg!$E169-dwg!Z169-200&lt;=0,0,10*ROUND((dwg!$E169-dwg!Z169-200)/10,0)))</f>
        <v>370</v>
      </c>
      <c r="Z169" s="96">
        <f>+IF(dwg!AA169="","",IF(dwg!$E169-dwg!AA169-200&lt;=0,0,10*ROUND((dwg!$E169-dwg!AA169-200)/10,0)))</f>
        <v>180</v>
      </c>
      <c r="AA169" s="96">
        <f>+IF(dwg!AB169="","",IF(dwg!$E169-dwg!AB169-200&lt;=0,0,10*ROUND((dwg!$E169-dwg!AB169-200)/10,0)))</f>
        <v>240</v>
      </c>
      <c r="AB169" s="96">
        <f>+IF(dwg!AC169="","",IF(dwg!$E169-dwg!AC169-200&lt;=0,0,10*ROUND((dwg!$E169-dwg!AC169-200)/10,0)))</f>
        <v>260</v>
      </c>
      <c r="AC169" s="96">
        <f>+IF(dwg!AD169="","",IF(dwg!$E169-dwg!AD169-200&lt;=0,0,10*ROUND((dwg!$E169-dwg!AD169-200)/10,0)))</f>
        <v>320</v>
      </c>
      <c r="AD169" s="96">
        <f>+IF(dwg!AE169="","",IF(dwg!$E169-dwg!AE169-200&lt;=0,0,10*ROUND((dwg!$E169-dwg!AE169-200)/10,0)))</f>
        <v>220</v>
      </c>
      <c r="AE169" s="96">
        <f>+IF(dwg!AF169="","",IF(dwg!$E169-dwg!AF169-200&lt;=0,0,10*ROUND((dwg!$E169-dwg!AF169-200)/10,0)))</f>
        <v>600</v>
      </c>
      <c r="AF169" s="96">
        <f>+IF(dwg!AG169="","",IF(dwg!$E169-dwg!AG169-200&lt;=0,0,10*ROUND((dwg!$E169-dwg!AG169-200)/10,0)))</f>
        <v>420</v>
      </c>
      <c r="AG169" s="99">
        <f t="shared" si="1"/>
        <v>6740</v>
      </c>
    </row>
    <row r="170" ht="12.75" customHeight="1">
      <c r="A170" s="96">
        <v>884.0</v>
      </c>
      <c r="B170" s="97" t="s">
        <v>23</v>
      </c>
      <c r="C170" s="100" t="s">
        <v>6</v>
      </c>
      <c r="D170" s="96"/>
      <c r="E170" s="106">
        <f>+IF(dwg!F170="","",IF(dwg!$E170-dwg!F170-200&lt;=0,0,10*ROUND((dwg!$E170-dwg!F170-200)/10,0)))</f>
        <v>0</v>
      </c>
      <c r="F170" s="106">
        <f>+IF(dwg!G170="","",IF(dwg!$E170-dwg!G170-200&lt;=0,0,10*ROUND((dwg!$E170-dwg!G170-200)/10,0)))</f>
        <v>0</v>
      </c>
      <c r="G170" s="106">
        <f>+IF(dwg!H170="","",IF(dwg!$E170-dwg!H170-200&lt;=0,0,10*ROUND((dwg!$E170-dwg!H170-200)/10,0)))</f>
        <v>60</v>
      </c>
      <c r="H170" s="106">
        <f>+IF(dwg!I170="","",IF(dwg!$E170-dwg!I170-200&lt;=0,0,10*ROUND((dwg!$E170-dwg!I170-200)/10,0)))</f>
        <v>60</v>
      </c>
      <c r="I170" s="106">
        <f>+IF(dwg!J170="","",IF(dwg!$E170-dwg!J170-200&lt;=0,0,10*ROUND((dwg!$E170-dwg!J170-200)/10,0)))</f>
        <v>60</v>
      </c>
      <c r="J170" s="96">
        <f>+IF(dwg!K170="","",IF(trans!J170-100&lt;=0,0,10*ROUND((trans!J170-100)/10,0)))</f>
        <v>0</v>
      </c>
      <c r="K170" s="96">
        <f>+IF(dwg!L170="","",IF(trans!K170-100&lt;=0,0,10*ROUND((trans!K170-100)/10,0)))</f>
        <v>0</v>
      </c>
      <c r="L170" s="96">
        <f>+IF(dwg!M170="","",IF(trans!L170-100&lt;=0,0,10*ROUND((trans!L170-100)/10,0)))</f>
        <v>0</v>
      </c>
      <c r="M170" s="96">
        <f>+IF(dwg!N170="","",IF(trans!M170-100&lt;=0,0,10*ROUND((trans!M170-100)/10,0)))</f>
        <v>20</v>
      </c>
      <c r="N170" s="96">
        <f>+IF(dwg!O170="","",IF(trans!N170-100&lt;=0,0,10*ROUND((trans!N170-100)/10,0)))</f>
        <v>0</v>
      </c>
      <c r="O170" s="96">
        <f>+IF(dwg!P170="","",IF(trans!O170-100&lt;=0,0,10*ROUND((trans!O170-100)/10,0)))</f>
        <v>100</v>
      </c>
      <c r="P170" s="96">
        <f>+IF(dwg!Q170="","",IF(trans!P170-100&lt;=0,0,10*ROUND((trans!P170-100)/10,0)))</f>
        <v>130</v>
      </c>
      <c r="Q170" s="96">
        <f>+IF(dwg!R170="","",IF(trans!Q170-100&lt;=0,0,10*ROUND((trans!Q170-100)/10,0)))</f>
        <v>50</v>
      </c>
      <c r="R170" s="96">
        <f>+IF(dwg!S170="","",IF(trans!R170-100&lt;=0,0,10*ROUND((trans!R170-100)/10,0)))</f>
        <v>0</v>
      </c>
      <c r="S170" s="102">
        <f>+IF(dwg!T170="","",IF(trans!S170-200&lt;=0,0,10*ROUND((trans!S170-200)/10,0)))</f>
        <v>0</v>
      </c>
      <c r="T170" s="96">
        <f>+IF(dwg!U170="","",IF(trans!T170-200&lt;=0,0,10*ROUND((trans!T170-200)/10,0)))</f>
        <v>0</v>
      </c>
      <c r="U170" s="96">
        <f>+IF(dwg!V170="","",IF(trans!U170-200&lt;=0,0,10*ROUND((trans!U170-200)/10,0)))</f>
        <v>20</v>
      </c>
      <c r="V170" s="96">
        <f>+IF(dwg!W170="","",IF(trans!V170-200&lt;=0,0,10*ROUND((trans!V170-200)/10,0)))</f>
        <v>50</v>
      </c>
      <c r="W170" s="96">
        <f>+IF(dwg!X170="","",IF(trans!W170-200&lt;=0,0,10*ROUND((trans!W170-200)/10,0)))</f>
        <v>0</v>
      </c>
      <c r="X170" s="96">
        <f>+IF(dwg!Y170="","",IF(trans!X170-200&lt;=0,0,10*ROUND((trans!X170-200)/10,0)))</f>
        <v>0</v>
      </c>
      <c r="Y170" s="96">
        <f>+IF(dwg!Z170="","",IF(trans!Y170-200&lt;=0,0,10*ROUND((trans!Y170-200)/10,0)))</f>
        <v>0</v>
      </c>
      <c r="Z170" s="96">
        <f>+IF(dwg!AA170="","",IF(trans!Z170-200&lt;=0,0,10*ROUND((trans!Z170-200)/10,0)))</f>
        <v>0</v>
      </c>
      <c r="AA170" s="96">
        <f>+IF(dwg!AB170="","",IF(trans!AA170-200&lt;=0,0,10*ROUND((trans!AA170-200)/10,0)))</f>
        <v>0</v>
      </c>
      <c r="AB170" s="96">
        <f>+IF(dwg!AC170="","",IF(trans!AB170-200&lt;=0,0,10*ROUND((trans!AB170-200)/10,0)))</f>
        <v>0</v>
      </c>
      <c r="AC170" s="96">
        <f>+IF(dwg!AD170="","",IF(trans!AC170-200&lt;=0,0,10*ROUND((trans!AC170-200)/10,0)))</f>
        <v>0</v>
      </c>
      <c r="AD170" s="96">
        <f>+IF(dwg!AE170="","",IF(trans!AD170-200&lt;=0,0,10*ROUND((trans!AD170-200)/10,0)))</f>
        <v>0</v>
      </c>
      <c r="AE170" s="96">
        <f>+IF(dwg!AF170="","",IF(trans!AE170-200&lt;=0,0,10*ROUND((trans!AE170-200)/10,0)))</f>
        <v>0</v>
      </c>
      <c r="AF170" s="96">
        <f>+IF(dwg!AG170="","",IF(trans!AF170-200&lt;=0,0,10*ROUND((trans!AF170-200)/10,0)))</f>
        <v>0</v>
      </c>
      <c r="AG170" s="99">
        <f t="shared" si="1"/>
        <v>550</v>
      </c>
    </row>
    <row r="171" ht="12.75" customHeight="1">
      <c r="A171" s="96">
        <v>885.0</v>
      </c>
      <c r="B171" s="97" t="s">
        <v>23</v>
      </c>
      <c r="C171" s="98" t="s">
        <v>29</v>
      </c>
      <c r="D171" s="96"/>
      <c r="E171" s="106">
        <f>+IF(dwg!F171="","",IF(dwg!$E171-dwg!F171-200&lt;=0,0,10*ROUND((dwg!$E171-dwg!F171-200)/10,0)))</f>
        <v>0</v>
      </c>
      <c r="F171" s="106">
        <f>+IF(dwg!G171="","",IF(dwg!$E171-dwg!G171-200&lt;=0,0,10*ROUND((dwg!$E171-dwg!G171-200)/10,0)))</f>
        <v>0</v>
      </c>
      <c r="G171" s="106">
        <f>+IF(dwg!H171="","",IF(dwg!$E171-dwg!H171-200&lt;=0,0,10*ROUND((dwg!$E171-dwg!H171-200)/10,0)))</f>
        <v>40</v>
      </c>
      <c r="H171" s="106">
        <f>+IF(dwg!I171="","",IF(dwg!$E171-dwg!I171-200&lt;=0,0,10*ROUND((dwg!$E171-dwg!I171-200)/10,0)))</f>
        <v>70</v>
      </c>
      <c r="I171" s="106">
        <f>+IF(dwg!J171="","",IF(dwg!$E171-dwg!J171-200&lt;=0,0,10*ROUND((dwg!$E171-dwg!J171-200)/10,0)))</f>
        <v>60</v>
      </c>
      <c r="J171" s="96">
        <f>+IF(dwg!K171="","",IF(dwg!$E171-dwg!K171-200&lt;=0,0,10*ROUND((dwg!$E171-dwg!K171-200)/10,0)))</f>
        <v>40</v>
      </c>
      <c r="K171" s="96">
        <f>+IF(dwg!L171="","",IF(dwg!$E171-dwg!L171-200&lt;=0,0,10*ROUND((dwg!$E171-dwg!L171-200)/10,0)))</f>
        <v>100</v>
      </c>
      <c r="L171" s="96">
        <f>+IF(dwg!M171="","",IF(dwg!$E171-dwg!M171-200&lt;=0,0,10*ROUND((dwg!$E171-dwg!M171-200)/10,0)))</f>
        <v>100</v>
      </c>
      <c r="M171" s="96">
        <f>+IF(dwg!N171="","",IF(dwg!$E171-dwg!N171-200&lt;=0,0,10*ROUND((dwg!$E171-dwg!N171-200)/10,0)))</f>
        <v>270</v>
      </c>
      <c r="N171" s="96">
        <f>+IF(dwg!O171="","",IF(dwg!$E171-dwg!O171-200&lt;=0,0,10*ROUND((dwg!$E171-dwg!O171-200)/10,0)))</f>
        <v>0</v>
      </c>
      <c r="O171" s="96">
        <f>+IF(dwg!P171="","",IF(dwg!$E171-dwg!P171-200&lt;=0,0,10*ROUND((dwg!$E171-dwg!P171-200)/10,0)))</f>
        <v>380</v>
      </c>
      <c r="P171" s="96">
        <f>+IF(dwg!Q171="","",IF(dwg!$E171-dwg!Q171-200&lt;=0,0,10*ROUND((dwg!$E171-dwg!Q171-200)/10,0)))</f>
        <v>420</v>
      </c>
      <c r="Q171" s="96">
        <f>+IF(dwg!R171="","",IF(dwg!$E171-dwg!R171-200&lt;=0,0,10*ROUND((dwg!$E171-dwg!R171-200)/10,0)))</f>
        <v>280</v>
      </c>
      <c r="R171" s="96">
        <f>+IF(dwg!S171="","",IF(dwg!$E171-dwg!S171-200&lt;=0,0,10*ROUND((dwg!$E171-dwg!S171-200)/10,0)))</f>
        <v>200</v>
      </c>
      <c r="S171" s="102">
        <f>+IF(dwg!T171="","",IF(dwg!$E171-dwg!T171-200&lt;=0,0,10*ROUND((dwg!$E171-dwg!T171-200)/10,0)))</f>
        <v>220</v>
      </c>
      <c r="T171" s="96">
        <f>+IF(dwg!U171="","",IF(dwg!$E171-dwg!U171-200&lt;=0,0,10*ROUND((dwg!$E171-dwg!U171-200)/10,0)))</f>
        <v>300</v>
      </c>
      <c r="U171" s="96">
        <f>+IF(dwg!V171="","",IF(dwg!$E171-dwg!V171-200&lt;=0,0,10*ROUND((dwg!$E171-dwg!V171-200)/10,0)))</f>
        <v>530</v>
      </c>
      <c r="V171" s="96">
        <f>+IF(dwg!W171="","",IF(dwg!$E171-dwg!W171-200&lt;=0,0,10*ROUND((dwg!$E171-dwg!W171-200)/10,0)))</f>
        <v>610</v>
      </c>
      <c r="W171" s="96">
        <f>+IF(dwg!X171="","",IF(dwg!$E171-dwg!X171-200&lt;=0,0,10*ROUND((dwg!$E171-dwg!X171-200)/10,0)))</f>
        <v>240</v>
      </c>
      <c r="X171" s="96">
        <f>+IF(dwg!Y171="","",IF(dwg!$E171-dwg!Y171-200&lt;=0,0,10*ROUND((dwg!$E171-dwg!Y171-200)/10,0)))</f>
        <v>160</v>
      </c>
      <c r="Y171" s="96">
        <f>+IF(dwg!Z171="","",IF(dwg!$E171-dwg!Z171-200&lt;=0,0,10*ROUND((dwg!$E171-dwg!Z171-200)/10,0)))</f>
        <v>270</v>
      </c>
      <c r="Z171" s="96">
        <f>+IF(dwg!AA171="","",IF(dwg!$E171-dwg!AA171-200&lt;=0,0,10*ROUND((dwg!$E171-dwg!AA171-200)/10,0)))</f>
        <v>140</v>
      </c>
      <c r="AA171" s="96">
        <f>+IF(dwg!AB171="","",IF(dwg!$E171-dwg!AB171-200&lt;=0,0,10*ROUND((dwg!$E171-dwg!AB171-200)/10,0)))</f>
        <v>200</v>
      </c>
      <c r="AB171" s="96">
        <f>+IF(dwg!AC171="","",IF(dwg!$E171-dwg!AC171-200&lt;=0,0,10*ROUND((dwg!$E171-dwg!AC171-200)/10,0)))</f>
        <v>200</v>
      </c>
      <c r="AC171" s="96">
        <f>+IF(dwg!AD171="","",IF(dwg!$E171-dwg!AD171-200&lt;=0,0,10*ROUND((dwg!$E171-dwg!AD171-200)/10,0)))</f>
        <v>240</v>
      </c>
      <c r="AD171" s="96">
        <f>+IF(dwg!AE171="","",IF(dwg!$E171-dwg!AE171-200&lt;=0,0,10*ROUND((dwg!$E171-dwg!AE171-200)/10,0)))</f>
        <v>250</v>
      </c>
      <c r="AE171" s="96">
        <f>+IF(dwg!AF171="","",IF(dwg!$E171-dwg!AF171-200&lt;=0,0,10*ROUND((dwg!$E171-dwg!AF171-200)/10,0)))</f>
        <v>530</v>
      </c>
      <c r="AF171" s="96">
        <f>+IF(dwg!AG171="","",IF(dwg!$E171-dwg!AG171-200&lt;=0,0,10*ROUND((dwg!$E171-dwg!AG171-200)/10,0)))</f>
        <v>290</v>
      </c>
      <c r="AG171" s="99">
        <f t="shared" si="1"/>
        <v>6140</v>
      </c>
    </row>
    <row r="172" ht="12.75" customHeight="1">
      <c r="A172" s="96">
        <v>886.0</v>
      </c>
      <c r="B172" s="97" t="s">
        <v>23</v>
      </c>
      <c r="C172" s="96" t="s">
        <v>419</v>
      </c>
      <c r="D172" s="96"/>
      <c r="E172" s="106">
        <f>+IF(dwg!F172="","",IF(dwg!$E172-dwg!F172-200&lt;=0,0,10*ROUND((dwg!$E172-dwg!F172-200)/10,0)))</f>
        <v>0</v>
      </c>
      <c r="F172" s="106">
        <f>+IF(dwg!G172="","",IF(dwg!$E172-dwg!G172-200&lt;=0,0,10*ROUND((dwg!$E172-dwg!G172-200)/10,0)))</f>
        <v>0</v>
      </c>
      <c r="G172" s="106">
        <f>+IF(dwg!H172="","",IF(dwg!$E172-dwg!H172-200&lt;=0,0,10*ROUND((dwg!$E172-dwg!H172-200)/10,0)))</f>
        <v>120</v>
      </c>
      <c r="H172" s="106">
        <f>+IF(dwg!I172="","",IF(dwg!$E172-dwg!I172-200&lt;=0,0,10*ROUND((dwg!$E172-dwg!I172-200)/10,0)))</f>
        <v>100</v>
      </c>
      <c r="I172" s="106">
        <f>+IF(dwg!J172="","",IF(dwg!$E172-dwg!J172-200&lt;=0,0,10*ROUND((dwg!$E172-dwg!J172-200)/10,0)))</f>
        <v>60</v>
      </c>
      <c r="J172" s="96" t="str">
        <f>+IF(dwg!K172="","",IF(dwg!$E172-dwg!K172-200&lt;=0,0,10*ROUND((dwg!$E172-dwg!K172-200)/10,0)))</f>
        <v/>
      </c>
      <c r="K172" s="96" t="str">
        <f>+IF(dwg!L172="","",IF(dwg!$E172-dwg!L172-200&lt;=0,0,10*ROUND((dwg!$E172-dwg!L172-200)/10,0)))</f>
        <v/>
      </c>
      <c r="L172" s="96" t="str">
        <f>+IF(dwg!M172="","",IF(dwg!$E172-dwg!M172-200&lt;=0,0,10*ROUND((dwg!$E172-dwg!M172-200)/10,0)))</f>
        <v/>
      </c>
      <c r="M172" s="96" t="str">
        <f>+IF(dwg!N172="","",IF(dwg!$E172-dwg!N172-200&lt;=0,0,10*ROUND((dwg!$E172-dwg!N172-200)/10,0)))</f>
        <v/>
      </c>
      <c r="N172" s="96" t="str">
        <f>+IF(dwg!O172="","",IF(dwg!$E172-dwg!O172-200&lt;=0,0,10*ROUND((dwg!$E172-dwg!O172-200)/10,0)))</f>
        <v/>
      </c>
      <c r="O172" s="96" t="str">
        <f>+IF(dwg!P172="","",IF(dwg!$E172-dwg!P172-200&lt;=0,0,10*ROUND((dwg!$E172-dwg!P172-200)/10,0)))</f>
        <v/>
      </c>
      <c r="P172" s="96" t="str">
        <f>+IF(dwg!Q172="","",IF(dwg!$E172-dwg!Q172-200&lt;=0,0,10*ROUND((dwg!$E172-dwg!Q172-200)/10,0)))</f>
        <v/>
      </c>
      <c r="Q172" s="96" t="str">
        <f>+IF(dwg!R172="","",IF(dwg!$E172-dwg!R172-200&lt;=0,0,10*ROUND((dwg!$E172-dwg!R172-200)/10,0)))</f>
        <v/>
      </c>
      <c r="R172" s="96" t="str">
        <f>+IF(dwg!S172="","",IF(dwg!$E172-dwg!S172-200&lt;=0,0,10*ROUND((dwg!$E172-dwg!S172-200)/10,0)))</f>
        <v/>
      </c>
      <c r="S172" s="102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9">
        <f t="shared" si="1"/>
        <v>280</v>
      </c>
    </row>
    <row r="173" ht="12.75" customHeight="1">
      <c r="A173" s="96">
        <v>887.0</v>
      </c>
      <c r="B173" s="97" t="s">
        <v>23</v>
      </c>
      <c r="C173" s="98" t="s">
        <v>29</v>
      </c>
      <c r="D173" s="96"/>
      <c r="E173" s="106">
        <f>+IF(dwg!F173="","",IF(dwg!$E173-dwg!F173-200&lt;=0,0,10*ROUND((dwg!$E173-dwg!F173-200)/10,0)))</f>
        <v>0</v>
      </c>
      <c r="F173" s="106">
        <f>+IF(dwg!G173="","",IF(dwg!$E173-dwg!G173-200&lt;=0,0,10*ROUND((dwg!$E173-dwg!G173-200)/10,0)))</f>
        <v>50</v>
      </c>
      <c r="G173" s="106">
        <f>+IF(dwg!H173="","",IF(dwg!$E173-dwg!H173-200&lt;=0,0,10*ROUND((dwg!$E173-dwg!H173-200)/10,0)))</f>
        <v>220</v>
      </c>
      <c r="H173" s="106">
        <f>+IF(dwg!I173="","",IF(dwg!$E173-dwg!I173-200&lt;=0,0,10*ROUND((dwg!$E173-dwg!I173-200)/10,0)))</f>
        <v>110</v>
      </c>
      <c r="I173" s="106">
        <f>+IF(dwg!J173="","",IF(dwg!$E173-dwg!J173-200&lt;=0,0,10*ROUND((dwg!$E173-dwg!J173-200)/10,0)))</f>
        <v>90</v>
      </c>
      <c r="J173" s="96">
        <f>+IF(dwg!K173="","",IF(dwg!$E173-dwg!K173-200&lt;=0,0,10*ROUND((dwg!$E173-dwg!K173-200)/10,0)))</f>
        <v>70</v>
      </c>
      <c r="K173" s="96">
        <f>+IF(dwg!L173="","",IF(dwg!$E173-dwg!L173-200&lt;=0,0,10*ROUND((dwg!$E173-dwg!L173-200)/10,0)))</f>
        <v>120</v>
      </c>
      <c r="L173" s="96">
        <f>+IF(dwg!M173="","",IF(dwg!$E173-dwg!M173-200&lt;=0,0,10*ROUND((dwg!$E173-dwg!M173-200)/10,0)))</f>
        <v>130</v>
      </c>
      <c r="M173" s="96">
        <f>+IF(dwg!N173="","",IF(dwg!$E173-dwg!N173-200&lt;=0,0,10*ROUND((dwg!$E173-dwg!N173-200)/10,0)))</f>
        <v>200</v>
      </c>
      <c r="N173" s="96">
        <f>+IF(dwg!O173="","",IF(dwg!$E173-dwg!O173-200&lt;=0,0,10*ROUND((dwg!$E173-dwg!O173-200)/10,0)))</f>
        <v>120</v>
      </c>
      <c r="O173" s="96">
        <v>0.0</v>
      </c>
      <c r="P173" s="96">
        <f>+IF(dwg!Q173="","",IF(dwg!$E173-dwg!Q173-200&lt;=0,0,10*ROUND((dwg!$E173-dwg!Q173-200)/10,0)))</f>
        <v>910</v>
      </c>
      <c r="Q173" s="96">
        <f>+IF(dwg!R173="","",IF(dwg!$E173-dwg!R173-200&lt;=0,0,10*ROUND((dwg!$E173-dwg!R173-200)/10,0)))</f>
        <v>300</v>
      </c>
      <c r="R173" s="96">
        <f>+IF(dwg!S173="","",IF(dwg!$E173-dwg!S173-200&lt;=0,0,10*ROUND((dwg!$E173-dwg!S173-200)/10,0)))</f>
        <v>230</v>
      </c>
      <c r="S173" s="102">
        <f>+IF(dwg!T173="","",IF(dwg!$E173-dwg!T173-200&lt;=0,0,10*ROUND((dwg!$E173-dwg!T173-200)/10,0)))</f>
        <v>230</v>
      </c>
      <c r="T173" s="96">
        <f>+IF(dwg!U173="","",IF(dwg!$E173-dwg!U173-200&lt;=0,0,10*ROUND((dwg!$E173-dwg!U173-200)/10,0)))</f>
        <v>340</v>
      </c>
      <c r="U173" s="96">
        <f>+IF(dwg!V173="","",IF(dwg!$E173-dwg!V173-200&lt;=0,0,10*ROUND((dwg!$E173-dwg!V173-200)/10,0)))</f>
        <v>660</v>
      </c>
      <c r="V173" s="96">
        <f>+IF(dwg!W173="","",IF(dwg!$E173-dwg!W173-200&lt;=0,0,10*ROUND((dwg!$E173-dwg!W173-200)/10,0)))</f>
        <v>540</v>
      </c>
      <c r="W173" s="96">
        <f>+IF(dwg!X173="","",IF(dwg!$E173-dwg!X173-200&lt;=0,0,10*ROUND((dwg!$E173-dwg!X173-200)/10,0)))</f>
        <v>240</v>
      </c>
      <c r="X173" s="96">
        <f>+IF(dwg!Y173="","",IF(dwg!$E173-dwg!Y173-200&lt;=0,0,10*ROUND((dwg!$E173-dwg!Y173-200)/10,0)))</f>
        <v>170</v>
      </c>
      <c r="Y173" s="96">
        <f>+IF(dwg!Z173="","",IF(dwg!$E173-dwg!Z173-200&lt;=0,0,10*ROUND((dwg!$E173-dwg!Z173-200)/10,0)))</f>
        <v>300</v>
      </c>
      <c r="Z173" s="96">
        <f>+IF(dwg!AA173="","",IF(dwg!$E173-dwg!AA173-200&lt;=0,0,10*ROUND((dwg!$E173-dwg!AA173-200)/10,0)))</f>
        <v>140</v>
      </c>
      <c r="AA173" s="96">
        <f>+IF(dwg!AB173="","",IF(dwg!$E173-dwg!AB173-200&lt;=0,0,10*ROUND((dwg!$E173-dwg!AB173-200)/10,0)))</f>
        <v>200</v>
      </c>
      <c r="AB173" s="96">
        <f>+IF(dwg!AC173="","",IF(dwg!$E173-dwg!AC173-200&lt;=0,0,10*ROUND((dwg!$E173-dwg!AC173-200)/10,0)))</f>
        <v>200</v>
      </c>
      <c r="AC173" s="96">
        <f>+IF(dwg!AD173="","",IF(dwg!$E173-dwg!AD173-200&lt;=0,0,10*ROUND((dwg!$E173-dwg!AD173-200)/10,0)))</f>
        <v>250</v>
      </c>
      <c r="AD173" s="96">
        <f>+IF(dwg!AE173="","",IF(dwg!$E173-dwg!AE173-200&lt;=0,0,10*ROUND((dwg!$E173-dwg!AE173-200)/10,0)))</f>
        <v>210</v>
      </c>
      <c r="AE173" s="96">
        <f>+IF(dwg!AF173="","",IF(dwg!$E173-dwg!AF173-200&lt;=0,0,10*ROUND((dwg!$E173-dwg!AF173-200)/10,0)))</f>
        <v>520</v>
      </c>
      <c r="AF173" s="96">
        <f>+IF(dwg!AG173="","",IF(dwg!$E173-dwg!AG173-200&lt;=0,0,10*ROUND((dwg!$E173-dwg!AG173-200)/10,0)))</f>
        <v>290</v>
      </c>
      <c r="AG173" s="99">
        <f t="shared" si="1"/>
        <v>6840</v>
      </c>
    </row>
    <row r="174" ht="12.75" customHeight="1">
      <c r="A174" s="96">
        <v>888.0</v>
      </c>
      <c r="B174" s="97" t="s">
        <v>23</v>
      </c>
      <c r="C174" s="100" t="s">
        <v>6</v>
      </c>
      <c r="D174" s="96"/>
      <c r="E174" s="106">
        <f>+IF(dwg!F174="","",IF(dwg!$E174-dwg!F174-200&lt;=0,0,10*ROUND((dwg!$E174-dwg!F174-200)/10,0)))</f>
        <v>0</v>
      </c>
      <c r="F174" s="106">
        <f>+IF(dwg!G174="","",IF(dwg!$E174-dwg!G174-200&lt;=0,0,10*ROUND((dwg!$E174-dwg!G174-200)/10,0)))</f>
        <v>0</v>
      </c>
      <c r="G174" s="106">
        <f>+IF(dwg!H174="","",IF(dwg!$E174-dwg!H174-200&lt;=0,0,10*ROUND((dwg!$E174-dwg!H174-200)/10,0)))</f>
        <v>20</v>
      </c>
      <c r="H174" s="106">
        <f>+IF(dwg!I174="","",IF(dwg!$E174-dwg!I174-200&lt;=0,0,10*ROUND((dwg!$E174-dwg!I174-200)/10,0)))</f>
        <v>50</v>
      </c>
      <c r="I174" s="106">
        <f>+IF(dwg!J174="","",IF(dwg!$E174-dwg!J174-200&lt;=0,0,10*ROUND((dwg!$E174-dwg!J174-200)/10,0)))</f>
        <v>40</v>
      </c>
      <c r="J174" s="96">
        <f>+IF(dwg!K174="","",IF(trans!J174-100&lt;=0,0,10*ROUND((trans!J174-100)/10,0)))</f>
        <v>0</v>
      </c>
      <c r="K174" s="96">
        <f>+IF(dwg!L174="","",IF(trans!K174-100&lt;=0,0,10*ROUND((trans!K174-100)/10,0)))</f>
        <v>0</v>
      </c>
      <c r="L174" s="96">
        <f>+IF(dwg!M174="","",IF(trans!L174-100&lt;=0,0,10*ROUND((trans!L174-100)/10,0)))</f>
        <v>0</v>
      </c>
      <c r="M174" s="96">
        <f>+IF(dwg!N174="","",IF(trans!M174-100&lt;=0,0,10*ROUND((trans!M174-100)/10,0)))</f>
        <v>0</v>
      </c>
      <c r="N174" s="96">
        <f>+IF(dwg!O174="","",IF(trans!N174-100&lt;=0,0,10*ROUND((trans!N174-100)/10,0)))</f>
        <v>0</v>
      </c>
      <c r="O174" s="96">
        <f>+IF(dwg!P174="","",IF(trans!O174-100&lt;=0,0,10*ROUND((trans!O174-100)/10,0)))</f>
        <v>80</v>
      </c>
      <c r="P174" s="96">
        <f>+IF(dwg!Q174="","",IF(trans!P174-100&lt;=0,0,10*ROUND((trans!P174-100)/10,0)))</f>
        <v>90</v>
      </c>
      <c r="Q174" s="96">
        <f>+IF(dwg!R174="","",IF(trans!Q174-100&lt;=0,0,10*ROUND((trans!Q174-100)/10,0)))</f>
        <v>50</v>
      </c>
      <c r="R174" s="96">
        <f>+IF(dwg!S174="","",IF(trans!R174-100&lt;=0,0,10*ROUND((trans!R174-100)/10,0)))</f>
        <v>0</v>
      </c>
      <c r="S174" s="102">
        <f>+IF(dwg!T174="","",IF(trans!S174-200&lt;=0,0,10*ROUND((trans!S174-200)/10,0)))</f>
        <v>0</v>
      </c>
      <c r="T174" s="96">
        <f>+IF(dwg!U174="","",IF(trans!T174-200&lt;=0,0,10*ROUND((trans!T174-200)/10,0)))</f>
        <v>0</v>
      </c>
      <c r="U174" s="96">
        <f>+IF(dwg!V174="","",IF(trans!U174-200&lt;=0,0,10*ROUND((trans!U174-200)/10,0)))</f>
        <v>0</v>
      </c>
      <c r="V174" s="96">
        <f>+IF(dwg!W174="","",IF(trans!V174-200&lt;=0,0,10*ROUND((trans!V174-200)/10,0)))</f>
        <v>70</v>
      </c>
      <c r="W174" s="96">
        <f>+IF(dwg!X174="","",IF(trans!W174-200&lt;=0,0,10*ROUND((trans!W174-200)/10,0)))</f>
        <v>0</v>
      </c>
      <c r="X174" s="96">
        <f>+IF(dwg!Y174="","",IF(trans!X174-200&lt;=0,0,10*ROUND((trans!X174-200)/10,0)))</f>
        <v>0</v>
      </c>
      <c r="Y174" s="96">
        <f>+IF(dwg!Z174="","",IF(trans!Y174-200&lt;=0,0,10*ROUND((trans!Y174-200)/10,0)))</f>
        <v>0</v>
      </c>
      <c r="Z174" s="96">
        <f>+IF(dwg!AA174="","",IF(trans!Z174-200&lt;=0,0,10*ROUND((trans!Z174-200)/10,0)))</f>
        <v>0</v>
      </c>
      <c r="AA174" s="96">
        <f>+IF(dwg!AB174="","",IF(trans!AA174-200&lt;=0,0,10*ROUND((trans!AA174-200)/10,0)))</f>
        <v>0</v>
      </c>
      <c r="AB174" s="96">
        <f>+IF(dwg!AC174="","",IF(trans!AB174-200&lt;=0,0,10*ROUND((trans!AB174-200)/10,0)))</f>
        <v>0</v>
      </c>
      <c r="AC174" s="96">
        <f>+IF(dwg!AD174="","",IF(trans!AC174-200&lt;=0,0,10*ROUND((trans!AC174-200)/10,0)))</f>
        <v>0</v>
      </c>
      <c r="AD174" s="96">
        <f>+IF(dwg!AE174="","",IF(trans!AD174-200&lt;=0,0,10*ROUND((trans!AD174-200)/10,0)))</f>
        <v>0</v>
      </c>
      <c r="AE174" s="96">
        <f>+IF(dwg!AF174="","",IF(trans!AE174-200&lt;=0,0,10*ROUND((trans!AE174-200)/10,0)))</f>
        <v>0</v>
      </c>
      <c r="AF174" s="96">
        <f>+IF(dwg!AG174="","",IF(trans!AF174-200&lt;=0,0,10*ROUND((trans!AF174-200)/10,0)))</f>
        <v>0</v>
      </c>
      <c r="AG174" s="99">
        <f t="shared" si="1"/>
        <v>400</v>
      </c>
    </row>
    <row r="175" ht="12.75" customHeight="1">
      <c r="A175" s="96">
        <v>889.0</v>
      </c>
      <c r="B175" s="97" t="s">
        <v>23</v>
      </c>
      <c r="C175" s="100" t="s">
        <v>6</v>
      </c>
      <c r="D175" s="96"/>
      <c r="E175" s="106">
        <f>+IF(dwg!F175="","",IF(dwg!$E175-dwg!F175-200&lt;=0,0,10*ROUND((dwg!$E175-dwg!F175-200)/10,0)))</f>
        <v>0</v>
      </c>
      <c r="F175" s="106">
        <f>+IF(dwg!G175="","",IF(dwg!$E175-dwg!G175-200&lt;=0,0,10*ROUND((dwg!$E175-dwg!G175-200)/10,0)))</f>
        <v>0</v>
      </c>
      <c r="G175" s="106">
        <f>+IF(dwg!H175="","",IF(dwg!$E175-dwg!H175-200&lt;=0,0,10*ROUND((dwg!$E175-dwg!H175-200)/10,0)))</f>
        <v>160</v>
      </c>
      <c r="H175" s="106">
        <f>+IF(dwg!I175="","",IF(dwg!$E175-dwg!I175-200&lt;=0,0,10*ROUND((dwg!$E175-dwg!I175-200)/10,0)))</f>
        <v>110</v>
      </c>
      <c r="I175" s="106">
        <f>+IF(dwg!J175="","",IF(dwg!$E175-dwg!J175-200&lt;=0,0,10*ROUND((dwg!$E175-dwg!J175-200)/10,0)))</f>
        <v>90</v>
      </c>
      <c r="J175" s="96">
        <f>+IF(dwg!K175="","",IF(trans!J175-100&lt;=0,0,10*ROUND((trans!J175-100)/10,0)))</f>
        <v>0</v>
      </c>
      <c r="K175" s="96">
        <f>+IF(dwg!L175="","",IF(trans!K175-100&lt;=0,0,10*ROUND((trans!K175-100)/10,0)))</f>
        <v>10</v>
      </c>
      <c r="L175" s="96">
        <f>+IF(dwg!M175="","",IF(trans!L175-100&lt;=0,0,10*ROUND((trans!L175-100)/10,0)))</f>
        <v>20</v>
      </c>
      <c r="M175" s="96">
        <f>+IF(dwg!N175="","",IF(trans!M175-100&lt;=0,0,10*ROUND((trans!M175-100)/10,0)))</f>
        <v>70</v>
      </c>
      <c r="N175" s="96">
        <f>+IF(dwg!O175="","",IF(trans!N175-100&lt;=0,0,10*ROUND((trans!N175-100)/10,0)))</f>
        <v>0</v>
      </c>
      <c r="O175" s="96">
        <f>+IF(dwg!P175="","",IF(trans!O175-100&lt;=0,0,10*ROUND((trans!O175-100)/10,0)))</f>
        <v>260</v>
      </c>
      <c r="P175" s="96">
        <f>+IF(dwg!Q175="","",IF(trans!P175-100&lt;=0,0,10*ROUND((trans!P175-100)/10,0)))</f>
        <v>260</v>
      </c>
      <c r="Q175" s="96">
        <f>+IF(dwg!R175="","",IF(trans!Q175-100&lt;=0,0,10*ROUND((trans!Q175-100)/10,0)))</f>
        <v>150</v>
      </c>
      <c r="R175" s="96">
        <f>+IF(dwg!S175="","",IF(trans!R175-100&lt;=0,0,10*ROUND((trans!R175-100)/10,0)))</f>
        <v>40</v>
      </c>
      <c r="S175" s="102">
        <f>+IF(dwg!T175="","",IF(trans!S175-200&lt;=0,0,10*ROUND((trans!S175-200)/10,0)))</f>
        <v>0</v>
      </c>
      <c r="T175" s="96">
        <f>+IF(dwg!U175="","",IF(trans!T175-200&lt;=0,0,10*ROUND((trans!T175-200)/10,0)))</f>
        <v>0</v>
      </c>
      <c r="U175" s="96">
        <f>+IF(dwg!V175="","",IF(trans!U175-200&lt;=0,0,10*ROUND((trans!U175-200)/10,0)))</f>
        <v>70</v>
      </c>
      <c r="V175" s="96">
        <f>+IF(dwg!W175="","",IF(trans!V175-200&lt;=0,0,10*ROUND((trans!V175-200)/10,0)))</f>
        <v>100</v>
      </c>
      <c r="W175" s="96">
        <f>+IF(dwg!X175="","",IF(trans!W175-200&lt;=0,0,10*ROUND((trans!W175-200)/10,0)))</f>
        <v>0</v>
      </c>
      <c r="X175" s="96">
        <f>+IF(dwg!Y175="","",IF(trans!X175-200&lt;=0,0,10*ROUND((trans!X175-200)/10,0)))</f>
        <v>0</v>
      </c>
      <c r="Y175" s="96">
        <f>+IF(dwg!Z175="","",IF(trans!Y175-200&lt;=0,0,10*ROUND((trans!Y175-200)/10,0)))</f>
        <v>0</v>
      </c>
      <c r="Z175" s="96">
        <f>+IF(dwg!AA175="","",IF(trans!Z175-200&lt;=0,0,10*ROUND((trans!Z175-200)/10,0)))</f>
        <v>0</v>
      </c>
      <c r="AA175" s="96">
        <f>+IF(dwg!AB175="","",IF(trans!AA175-200&lt;=0,0,10*ROUND((trans!AA175-200)/10,0)))</f>
        <v>0</v>
      </c>
      <c r="AB175" s="96">
        <f>+IF(dwg!AC175="","",IF(trans!AB175-200&lt;=0,0,10*ROUND((trans!AB175-200)/10,0)))</f>
        <v>0</v>
      </c>
      <c r="AC175" s="96">
        <f>+IF(dwg!AD175="","",IF(trans!AC175-200&lt;=0,0,10*ROUND((trans!AC175-200)/10,0)))</f>
        <v>0</v>
      </c>
      <c r="AD175" s="96">
        <f>+IF(dwg!AE175="","",IF(trans!AD175-200&lt;=0,0,10*ROUND((trans!AD175-200)/10,0)))</f>
        <v>0</v>
      </c>
      <c r="AE175" s="96">
        <f>+IF(dwg!AF175="","",IF(trans!AE175-200&lt;=0,0,10*ROUND((trans!AE175-200)/10,0)))</f>
        <v>0</v>
      </c>
      <c r="AF175" s="96">
        <f>+IF(dwg!AG175="","",IF(trans!AF175-200&lt;=0,0,10*ROUND((trans!AF175-200)/10,0)))</f>
        <v>0</v>
      </c>
      <c r="AG175" s="99">
        <f t="shared" si="1"/>
        <v>1340</v>
      </c>
    </row>
    <row r="176" ht="12.75" customHeight="1">
      <c r="A176" s="96">
        <v>890.0</v>
      </c>
      <c r="B176" s="97" t="s">
        <v>23</v>
      </c>
      <c r="C176" s="98" t="s">
        <v>29</v>
      </c>
      <c r="D176" s="96"/>
      <c r="E176" s="106">
        <f>+IF(dwg!F176="","",IF(dwg!$E176-dwg!F176-200&lt;=0,0,10*ROUND((dwg!$E176-dwg!F176-200)/10,0)))</f>
        <v>0</v>
      </c>
      <c r="F176" s="106">
        <f>+IF(dwg!G176="","",IF(dwg!$E176-dwg!G176-200&lt;=0,0,10*ROUND((dwg!$E176-dwg!G176-200)/10,0)))</f>
        <v>0</v>
      </c>
      <c r="G176" s="106">
        <f>+IF(dwg!H176="","",IF(dwg!$E176-dwg!H176-200&lt;=0,0,10*ROUND((dwg!$E176-dwg!H176-200)/10,0)))</f>
        <v>140</v>
      </c>
      <c r="H176" s="106">
        <f>+IF(dwg!I176="","",IF(dwg!$E176-dwg!I176-200&lt;=0,0,10*ROUND((dwg!$E176-dwg!I176-200)/10,0)))</f>
        <v>80</v>
      </c>
      <c r="I176" s="106">
        <f>+IF(dwg!J176="","",IF(dwg!$E176-dwg!J176-200&lt;=0,0,10*ROUND((dwg!$E176-dwg!J176-200)/10,0)))</f>
        <v>100</v>
      </c>
      <c r="J176" s="96">
        <f>+IF(dwg!K176="","",IF(dwg!$E176-dwg!K176-200&lt;=0,0,10*ROUND((dwg!$E176-dwg!K176-200)/10,0)))</f>
        <v>20</v>
      </c>
      <c r="K176" s="96">
        <f>+IF(dwg!L176="","",IF(dwg!$E176-dwg!L176-200&lt;=0,0,10*ROUND((dwg!$E176-dwg!L176-200)/10,0)))</f>
        <v>100</v>
      </c>
      <c r="L176" s="96">
        <f>+IF(dwg!M176="","",IF(dwg!$E176-dwg!M176-200&lt;=0,0,10*ROUND((dwg!$E176-dwg!M176-200)/10,0)))</f>
        <v>120</v>
      </c>
      <c r="M176" s="96">
        <f>+IF(dwg!N176="","",IF(dwg!$E176-dwg!N176-200&lt;=0,0,10*ROUND((dwg!$E176-dwg!N176-200)/10,0)))</f>
        <v>200</v>
      </c>
      <c r="N176" s="96">
        <f>+IF(dwg!O176="","",IF(dwg!$E176-dwg!O176-200&lt;=0,0,10*ROUND((dwg!$E176-dwg!O176-200)/10,0)))</f>
        <v>100</v>
      </c>
      <c r="O176" s="96">
        <f>+IF(dwg!P176="","",IF(dwg!$E176-dwg!P176-200&lt;=0,0,10*ROUND((dwg!$E176-dwg!P176-200)/10,0)))</f>
        <v>340</v>
      </c>
      <c r="P176" s="96">
        <f>+IF(dwg!Q176="","",IF(dwg!$E176-dwg!Q176-200&lt;=0,0,10*ROUND((dwg!$E176-dwg!Q176-200)/10,0)))</f>
        <v>350</v>
      </c>
      <c r="Q176" s="96">
        <f>+IF(dwg!R176="","",IF(dwg!$E176-dwg!R176-200&lt;=0,0,10*ROUND((dwg!$E176-dwg!R176-200)/10,0)))</f>
        <v>250</v>
      </c>
      <c r="R176" s="96">
        <f>+IF(dwg!S176="","",IF(dwg!$E176-dwg!S176-200&lt;=0,0,10*ROUND((dwg!$E176-dwg!S176-200)/10,0)))</f>
        <v>150</v>
      </c>
      <c r="S176" s="102">
        <f>+IF(dwg!T176="","",IF(dwg!$E176-dwg!T176-200&lt;=0,0,10*ROUND((dwg!$E176-dwg!T176-200)/10,0)))</f>
        <v>170</v>
      </c>
      <c r="T176" s="96">
        <f>+IF(dwg!U176="","",IF(dwg!$E176-dwg!U176-200&lt;=0,0,10*ROUND((dwg!$E176-dwg!U176-200)/10,0)))</f>
        <v>250</v>
      </c>
      <c r="U176" s="96">
        <f>+IF(dwg!V176="","",IF(dwg!$E176-dwg!V176-200&lt;=0,0,10*ROUND((dwg!$E176-dwg!V176-200)/10,0)))</f>
        <v>440</v>
      </c>
      <c r="V176" s="96">
        <f>+IF(dwg!W176="","",IF(dwg!$E176-dwg!W176-200&lt;=0,0,10*ROUND((dwg!$E176-dwg!W176-200)/10,0)))</f>
        <v>480</v>
      </c>
      <c r="W176" s="96">
        <f>+IF(dwg!X176="","",IF(dwg!$E176-dwg!X176-200&lt;=0,0,10*ROUND((dwg!$E176-dwg!X176-200)/10,0)))</f>
        <v>250</v>
      </c>
      <c r="X176" s="96">
        <f>+IF(dwg!Y176="","",IF(dwg!$E176-dwg!Y176-200&lt;=0,0,10*ROUND((dwg!$E176-dwg!Y176-200)/10,0)))</f>
        <v>170</v>
      </c>
      <c r="Y176" s="96">
        <f>+IF(dwg!Z176="","",IF(dwg!$E176-dwg!Z176-200&lt;=0,0,10*ROUND((dwg!$E176-dwg!Z176-200)/10,0)))</f>
        <v>330</v>
      </c>
      <c r="Z176" s="96">
        <f>+IF(dwg!AA176="","",IF(dwg!$E176-dwg!AA176-200&lt;=0,0,10*ROUND((dwg!$E176-dwg!AA176-200)/10,0)))</f>
        <v>150</v>
      </c>
      <c r="AA176" s="96">
        <f>+IF(dwg!AB176="","",IF(dwg!$E176-dwg!AB176-200&lt;=0,0,10*ROUND((dwg!$E176-dwg!AB176-200)/10,0)))</f>
        <v>210</v>
      </c>
      <c r="AB176" s="96">
        <f>+IF(dwg!AC176="","",IF(dwg!$E176-dwg!AC176-200&lt;=0,0,10*ROUND((dwg!$E176-dwg!AC176-200)/10,0)))</f>
        <v>210</v>
      </c>
      <c r="AC176" s="96">
        <f>+IF(dwg!AD176="","",IF(dwg!$E176-dwg!AD176-200&lt;=0,0,10*ROUND((dwg!$E176-dwg!AD176-200)/10,0)))</f>
        <v>300</v>
      </c>
      <c r="AD176" s="96">
        <f>+IF(dwg!AE176="","",IF(dwg!$E176-dwg!AE176-200&lt;=0,0,10*ROUND((dwg!$E176-dwg!AE176-200)/10,0)))</f>
        <v>210</v>
      </c>
      <c r="AE176" s="96">
        <f>+IF(dwg!AF176="","",IF(dwg!$E176-dwg!AF176-200&lt;=0,0,10*ROUND((dwg!$E176-dwg!AF176-200)/10,0)))</f>
        <v>630</v>
      </c>
      <c r="AF176" s="96">
        <f>+IF(dwg!AG176="","",IF(dwg!$E176-dwg!AG176-200&lt;=0,0,10*ROUND((dwg!$E176-dwg!AG176-200)/10,0)))</f>
        <v>380</v>
      </c>
      <c r="AG176" s="99">
        <f t="shared" si="1"/>
        <v>6130</v>
      </c>
    </row>
    <row r="177" ht="12.75" customHeight="1">
      <c r="A177" s="96">
        <v>891.0</v>
      </c>
      <c r="B177" s="97" t="s">
        <v>23</v>
      </c>
      <c r="C177" s="96" t="s">
        <v>419</v>
      </c>
      <c r="D177" s="96"/>
      <c r="E177" s="106">
        <f>+IF(dwg!F177="","",IF(dwg!$E177-dwg!F177-200&lt;=0,0,10*ROUND((dwg!$E177-dwg!F177-200)/10,0)))</f>
        <v>0</v>
      </c>
      <c r="F177" s="106">
        <f>+IF(dwg!G177="","",IF(dwg!$E177-dwg!G177-200&lt;=0,0,10*ROUND((dwg!$E177-dwg!G177-200)/10,0)))</f>
        <v>0</v>
      </c>
      <c r="G177" s="106">
        <f>+IF(dwg!H177="","",IF(dwg!$E177-dwg!H177-200&lt;=0,0,10*ROUND((dwg!$E177-dwg!H177-200)/10,0)))</f>
        <v>60</v>
      </c>
      <c r="H177" s="106">
        <f>+IF(dwg!I177="","",IF(dwg!$E177-dwg!I177-200&lt;=0,0,10*ROUND((dwg!$E177-dwg!I177-200)/10,0)))</f>
        <v>70</v>
      </c>
      <c r="I177" s="106">
        <f>+IF(dwg!J177="","",IF(dwg!$E177-dwg!J177-200&lt;=0,0,10*ROUND((dwg!$E177-dwg!J177-200)/10,0)))</f>
        <v>40</v>
      </c>
      <c r="J177" s="96" t="str">
        <f>+IF(dwg!K177="","",IF(dwg!$E177-dwg!K177-200&lt;=0,0,10*ROUND((dwg!$E177-dwg!K177-200)/10,0)))</f>
        <v/>
      </c>
      <c r="K177" s="96" t="str">
        <f>+IF(dwg!L177="","",IF(dwg!$E177-dwg!L177-200&lt;=0,0,10*ROUND((dwg!$E177-dwg!L177-200)/10,0)))</f>
        <v/>
      </c>
      <c r="L177" s="96" t="str">
        <f>+IF(dwg!M177="","",IF(dwg!$E177-dwg!M177-200&lt;=0,0,10*ROUND((dwg!$E177-dwg!M177-200)/10,0)))</f>
        <v/>
      </c>
      <c r="M177" s="96" t="str">
        <f>+IF(dwg!N177="","",IF(dwg!$E177-dwg!N177-200&lt;=0,0,10*ROUND((dwg!$E177-dwg!N177-200)/10,0)))</f>
        <v/>
      </c>
      <c r="N177" s="96" t="str">
        <f>+IF(dwg!O177="","",IF(dwg!$E177-dwg!O177-200&lt;=0,0,10*ROUND((dwg!$E177-dwg!O177-200)/10,0)))</f>
        <v/>
      </c>
      <c r="O177" s="96" t="str">
        <f>+IF(dwg!P177="","",IF(dwg!$E177-dwg!P177-200&lt;=0,0,10*ROUND((dwg!$E177-dwg!P177-200)/10,0)))</f>
        <v/>
      </c>
      <c r="P177" s="96" t="str">
        <f>+IF(dwg!Q177="","",IF(dwg!$E177-dwg!Q177-200&lt;=0,0,10*ROUND((dwg!$E177-dwg!Q177-200)/10,0)))</f>
        <v/>
      </c>
      <c r="Q177" s="96" t="str">
        <f>+IF(dwg!R177="","",IF(dwg!$E177-dwg!R177-200&lt;=0,0,10*ROUND((dwg!$E177-dwg!R177-200)/10,0)))</f>
        <v/>
      </c>
      <c r="R177" s="96" t="str">
        <f>+IF(dwg!S177="","",IF(dwg!$E177-dwg!S177-200&lt;=0,0,10*ROUND((dwg!$E177-dwg!S177-200)/10,0)))</f>
        <v/>
      </c>
      <c r="S177" s="102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9">
        <f t="shared" si="1"/>
        <v>170</v>
      </c>
    </row>
    <row r="178" ht="12.75" customHeight="1">
      <c r="A178" s="96">
        <v>892.0</v>
      </c>
      <c r="B178" s="97" t="s">
        <v>23</v>
      </c>
      <c r="C178" s="100" t="s">
        <v>6</v>
      </c>
      <c r="D178" s="96"/>
      <c r="E178" s="106">
        <f>+IF(dwg!F178="","",IF(dwg!$E178-dwg!F178-200&lt;=0,0,10*ROUND((dwg!$E178-dwg!F178-200)/10,0)))</f>
        <v>0</v>
      </c>
      <c r="F178" s="106">
        <f>+IF(dwg!G178="","",IF(dwg!$E178-dwg!G178-200&lt;=0,0,10*ROUND((dwg!$E178-dwg!G178-200)/10,0)))</f>
        <v>0</v>
      </c>
      <c r="G178" s="106">
        <f>+IF(dwg!H178="","",IF(dwg!$E178-dwg!H178-200&lt;=0,0,10*ROUND((dwg!$E178-dwg!H178-200)/10,0)))</f>
        <v>60</v>
      </c>
      <c r="H178" s="106">
        <f>+IF(dwg!I178="","",IF(dwg!$E178-dwg!I178-200&lt;=0,0,10*ROUND((dwg!$E178-dwg!I178-200)/10,0)))</f>
        <v>80</v>
      </c>
      <c r="I178" s="106">
        <f>+IF(dwg!J178="","",IF(dwg!$E178-dwg!J178-200&lt;=0,0,10*ROUND((dwg!$E178-dwg!J178-200)/10,0)))</f>
        <v>60</v>
      </c>
      <c r="J178" s="96">
        <f>+IF(dwg!K178="","",IF(trans!J178-100&lt;=0,0,10*ROUND((trans!J178-100)/10,0)))</f>
        <v>0</v>
      </c>
      <c r="K178" s="96">
        <f>+IF(dwg!L178="","",IF(trans!K178-100&lt;=0,0,10*ROUND((trans!K178-100)/10,0)))</f>
        <v>0</v>
      </c>
      <c r="L178" s="96">
        <f>+IF(dwg!M178="","",IF(trans!L178-100&lt;=0,0,10*ROUND((trans!L178-100)/10,0)))</f>
        <v>0</v>
      </c>
      <c r="M178" s="96">
        <f>+IF(dwg!N178="","",IF(trans!M178-100&lt;=0,0,10*ROUND((trans!M178-100)/10,0)))</f>
        <v>50</v>
      </c>
      <c r="N178" s="96">
        <f>+IF(dwg!O178="","",IF(trans!N178-100&lt;=0,0,10*ROUND((trans!N178-100)/10,0)))</f>
        <v>0</v>
      </c>
      <c r="O178" s="96">
        <f>+IF(dwg!P178="","",IF(trans!O178-100&lt;=0,0,10*ROUND((trans!O178-100)/10,0)))</f>
        <v>240</v>
      </c>
      <c r="P178" s="96">
        <f>+IF(dwg!Q178="","",IF(trans!P178-100&lt;=0,0,10*ROUND((trans!P178-100)/10,0)))</f>
        <v>270</v>
      </c>
      <c r="Q178" s="96">
        <f>+IF(dwg!R178="","",IF(trans!Q178-100&lt;=0,0,10*ROUND((trans!Q178-100)/10,0)))</f>
        <v>90</v>
      </c>
      <c r="R178" s="96">
        <f>+IF(dwg!S178="","",IF(trans!R178-100&lt;=0,0,10*ROUND((trans!R178-100)/10,0)))</f>
        <v>30</v>
      </c>
      <c r="S178" s="102">
        <f>+IF(dwg!T178="","",IF(trans!S178-200&lt;=0,0,10*ROUND((trans!S178-200)/10,0)))</f>
        <v>0</v>
      </c>
      <c r="T178" s="96">
        <f>+IF(dwg!U178="","",IF(trans!T178-200&lt;=0,0,10*ROUND((trans!T178-200)/10,0)))</f>
        <v>0</v>
      </c>
      <c r="U178" s="96">
        <f>+IF(dwg!V178="","",IF(trans!U178-200&lt;=0,0,10*ROUND((trans!U178-200)/10,0)))</f>
        <v>100</v>
      </c>
      <c r="V178" s="96">
        <f>+IF(dwg!W178="","",IF(trans!V178-200&lt;=0,0,10*ROUND((trans!V178-200)/10,0)))</f>
        <v>50</v>
      </c>
      <c r="W178" s="96">
        <f>+IF(dwg!X178="","",IF(trans!W178-200&lt;=0,0,10*ROUND((trans!W178-200)/10,0)))</f>
        <v>0</v>
      </c>
      <c r="X178" s="96">
        <f>+IF(dwg!Y178="","",IF(trans!X178-200&lt;=0,0,10*ROUND((trans!X178-200)/10,0)))</f>
        <v>0</v>
      </c>
      <c r="Y178" s="96">
        <f>+IF(dwg!Z178="","",IF(trans!Y178-200&lt;=0,0,10*ROUND((trans!Y178-200)/10,0)))</f>
        <v>0</v>
      </c>
      <c r="Z178" s="96">
        <f>+IF(dwg!AA178="","",IF(trans!Z178-200&lt;=0,0,10*ROUND((trans!Z178-200)/10,0)))</f>
        <v>0</v>
      </c>
      <c r="AA178" s="96">
        <f>+IF(dwg!AB178="","",IF(trans!AA178-200&lt;=0,0,10*ROUND((trans!AA178-200)/10,0)))</f>
        <v>0</v>
      </c>
      <c r="AB178" s="96">
        <f>+IF(dwg!AC178="","",IF(trans!AB178-200&lt;=0,0,10*ROUND((trans!AB178-200)/10,0)))</f>
        <v>0</v>
      </c>
      <c r="AC178" s="96">
        <f>+IF(dwg!AD178="","",IF(trans!AC178-200&lt;=0,0,10*ROUND((trans!AC178-200)/10,0)))</f>
        <v>0</v>
      </c>
      <c r="AD178" s="96">
        <f>+IF(dwg!AE178="","",IF(trans!AD178-200&lt;=0,0,10*ROUND((trans!AD178-200)/10,0)))</f>
        <v>0</v>
      </c>
      <c r="AE178" s="96">
        <f>+IF(dwg!AF178="","",IF(trans!AE178-200&lt;=0,0,10*ROUND((trans!AE178-200)/10,0)))</f>
        <v>0</v>
      </c>
      <c r="AF178" s="96">
        <f>+IF(dwg!AG178="","",IF(trans!AF178-200&lt;=0,0,10*ROUND((trans!AF178-200)/10,0)))</f>
        <v>0</v>
      </c>
      <c r="AG178" s="99">
        <f t="shared" si="1"/>
        <v>1030</v>
      </c>
    </row>
    <row r="179" ht="12.75" customHeight="1">
      <c r="A179" s="96">
        <v>893.0</v>
      </c>
      <c r="B179" s="97" t="s">
        <v>23</v>
      </c>
      <c r="C179" s="96" t="s">
        <v>419</v>
      </c>
      <c r="D179" s="96"/>
      <c r="E179" s="106">
        <f>+IF(dwg!F179="","",IF(dwg!$E179-dwg!F179-200&lt;=0,0,10*ROUND((dwg!$E179-dwg!F179-200)/10,0)))</f>
        <v>0</v>
      </c>
      <c r="F179" s="106">
        <f>+IF(dwg!G179="","",IF(dwg!$E179-dwg!G179-200&lt;=0,0,10*ROUND((dwg!$E179-dwg!G179-200)/10,0)))</f>
        <v>0</v>
      </c>
      <c r="G179" s="106">
        <f>+IF(dwg!H179="","",IF(dwg!$E179-dwg!H179-200&lt;=0,0,10*ROUND((dwg!$E179-dwg!H179-200)/10,0)))</f>
        <v>180</v>
      </c>
      <c r="H179" s="106">
        <f>+IF(dwg!I179="","",IF(dwg!$E179-dwg!I179-200&lt;=0,0,10*ROUND((dwg!$E179-dwg!I179-200)/10,0)))</f>
        <v>100</v>
      </c>
      <c r="I179" s="106">
        <f>+IF(dwg!J179="","",IF(dwg!$E179-dwg!J179-200&lt;=0,0,10*ROUND((dwg!$E179-dwg!J179-200)/10,0)))</f>
        <v>70</v>
      </c>
      <c r="J179" s="96" t="str">
        <f>+IF(dwg!K179="","",IF(dwg!$E179-dwg!K179-200&lt;=0,0,10*ROUND((dwg!$E179-dwg!K179-200)/10,0)))</f>
        <v/>
      </c>
      <c r="K179" s="96" t="str">
        <f>+IF(dwg!L179="","",IF(dwg!$E179-dwg!L179-200&lt;=0,0,10*ROUND((dwg!$E179-dwg!L179-200)/10,0)))</f>
        <v/>
      </c>
      <c r="L179" s="96" t="str">
        <f>+IF(dwg!M179="","",IF(dwg!$E179-dwg!M179-200&lt;=0,0,10*ROUND((dwg!$E179-dwg!M179-200)/10,0)))</f>
        <v/>
      </c>
      <c r="M179" s="96" t="str">
        <f>+IF(dwg!N179="","",IF(dwg!$E179-dwg!N179-200&lt;=0,0,10*ROUND((dwg!$E179-dwg!N179-200)/10,0)))</f>
        <v/>
      </c>
      <c r="N179" s="96" t="str">
        <f>+IF(dwg!O179="","",IF(dwg!$E179-dwg!O179-200&lt;=0,0,10*ROUND((dwg!$E179-dwg!O179-200)/10,0)))</f>
        <v/>
      </c>
      <c r="O179" s="96" t="str">
        <f>+IF(dwg!P179="","",IF(dwg!$E179-dwg!P179-200&lt;=0,0,10*ROUND((dwg!$E179-dwg!P179-200)/10,0)))</f>
        <v/>
      </c>
      <c r="P179" s="96" t="str">
        <f>+IF(dwg!Q179="","",IF(dwg!$E179-dwg!Q179-200&lt;=0,0,10*ROUND((dwg!$E179-dwg!Q179-200)/10,0)))</f>
        <v/>
      </c>
      <c r="Q179" s="96" t="str">
        <f>+IF(dwg!R179="","",IF(dwg!$E179-dwg!R179-200&lt;=0,0,10*ROUND((dwg!$E179-dwg!R179-200)/10,0)))</f>
        <v/>
      </c>
      <c r="R179" s="96" t="str">
        <f>+IF(dwg!S179="","",IF(dwg!$E179-dwg!S179-200&lt;=0,0,10*ROUND((dwg!$E179-dwg!S179-200)/10,0)))</f>
        <v/>
      </c>
      <c r="S179" s="102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9">
        <f t="shared" si="1"/>
        <v>350</v>
      </c>
    </row>
    <row r="180" ht="12.75" customHeight="1">
      <c r="A180" s="96">
        <v>894.0</v>
      </c>
      <c r="B180" s="97" t="s">
        <v>23</v>
      </c>
      <c r="C180" s="96" t="s">
        <v>419</v>
      </c>
      <c r="D180" s="96"/>
      <c r="E180" s="106">
        <f>+IF(dwg!F180="","",IF(dwg!$E180-dwg!F180-200&lt;=0,0,10*ROUND((dwg!$E180-dwg!F180-200)/10,0)))</f>
        <v>0</v>
      </c>
      <c r="F180" s="106">
        <f>+IF(dwg!G180="","",IF(dwg!$E180-dwg!G180-200&lt;=0,0,10*ROUND((dwg!$E180-dwg!G180-200)/10,0)))</f>
        <v>0</v>
      </c>
      <c r="G180" s="106">
        <f>+IF(dwg!H180="","",IF(dwg!$E180-dwg!H180-200&lt;=0,0,10*ROUND((dwg!$E180-dwg!H180-200)/10,0)))</f>
        <v>60</v>
      </c>
      <c r="H180" s="106">
        <f>+IF(dwg!I180="","",IF(dwg!$E180-dwg!I180-200&lt;=0,0,10*ROUND((dwg!$E180-dwg!I180-200)/10,0)))</f>
        <v>90</v>
      </c>
      <c r="I180" s="106">
        <f>+IF(dwg!J180="","",IF(dwg!$E180-dwg!J180-200&lt;=0,0,10*ROUND((dwg!$E180-dwg!J180-200)/10,0)))</f>
        <v>40</v>
      </c>
      <c r="J180" s="96" t="str">
        <f>+IF(dwg!K180="","",IF(dwg!$E180-dwg!K180-200&lt;=0,0,10*ROUND((dwg!$E180-dwg!K180-200)/10,0)))</f>
        <v/>
      </c>
      <c r="K180" s="96" t="str">
        <f>+IF(dwg!L180="","",IF(dwg!$E180-dwg!L180-200&lt;=0,0,10*ROUND((dwg!$E180-dwg!L180-200)/10,0)))</f>
        <v/>
      </c>
      <c r="L180" s="96" t="str">
        <f>+IF(dwg!M180="","",IF(dwg!$E180-dwg!M180-200&lt;=0,0,10*ROUND((dwg!$E180-dwg!M180-200)/10,0)))</f>
        <v/>
      </c>
      <c r="M180" s="96" t="str">
        <f>+IF(dwg!N180="","",IF(dwg!$E180-dwg!N180-200&lt;=0,0,10*ROUND((dwg!$E180-dwg!N180-200)/10,0)))</f>
        <v/>
      </c>
      <c r="N180" s="96" t="str">
        <f>+IF(dwg!O180="","",IF(dwg!$E180-dwg!O180-200&lt;=0,0,10*ROUND((dwg!$E180-dwg!O180-200)/10,0)))</f>
        <v/>
      </c>
      <c r="O180" s="96" t="str">
        <f>+IF(dwg!P180="","",IF(dwg!$E180-dwg!P180-200&lt;=0,0,10*ROUND((dwg!$E180-dwg!P180-200)/10,0)))</f>
        <v/>
      </c>
      <c r="P180" s="96" t="str">
        <f>+IF(dwg!Q180="","",IF(dwg!$E180-dwg!Q180-200&lt;=0,0,10*ROUND((dwg!$E180-dwg!Q180-200)/10,0)))</f>
        <v/>
      </c>
      <c r="Q180" s="96" t="str">
        <f>+IF(dwg!R180="","",IF(dwg!$E180-dwg!R180-200&lt;=0,0,10*ROUND((dwg!$E180-dwg!R180-200)/10,0)))</f>
        <v/>
      </c>
      <c r="R180" s="96" t="str">
        <f>+IF(dwg!S180="","",IF(dwg!$E180-dwg!S180-200&lt;=0,0,10*ROUND((dwg!$E180-dwg!S180-200)/10,0)))</f>
        <v/>
      </c>
      <c r="S180" s="102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9">
        <f t="shared" si="1"/>
        <v>190</v>
      </c>
    </row>
    <row r="181" ht="12.75" customHeight="1">
      <c r="A181" s="96">
        <v>895.0</v>
      </c>
      <c r="B181" s="97" t="s">
        <v>23</v>
      </c>
      <c r="C181" s="100" t="s">
        <v>6</v>
      </c>
      <c r="D181" s="96"/>
      <c r="E181" s="106">
        <f>+IF(dwg!F181="","",IF(dwg!$E181-dwg!F181-200&lt;=0,0,10*ROUND((dwg!$E181-dwg!F181-200)/10,0)))</f>
        <v>0</v>
      </c>
      <c r="F181" s="106">
        <f>+IF(dwg!G181="","",IF(dwg!$E181-dwg!G181-200&lt;=0,0,10*ROUND((dwg!$E181-dwg!G181-200)/10,0)))</f>
        <v>0</v>
      </c>
      <c r="G181" s="106">
        <f>+IF(dwg!H181="","",IF(dwg!$E181-dwg!H181-200&lt;=0,0,10*ROUND((dwg!$E181-dwg!H181-200)/10,0)))</f>
        <v>150</v>
      </c>
      <c r="H181" s="106">
        <f>+IF(dwg!I181="","",IF(dwg!$E181-dwg!I181-200&lt;=0,0,10*ROUND((dwg!$E181-dwg!I181-200)/10,0)))</f>
        <v>90</v>
      </c>
      <c r="I181" s="106">
        <f>+IF(dwg!J181="","",IF(dwg!$E181-dwg!J181-200&lt;=0,0,10*ROUND((dwg!$E181-dwg!J181-200)/10,0)))</f>
        <v>70</v>
      </c>
      <c r="J181" s="96">
        <f>+IF(dwg!K181="","",IF(trans!J181-100&lt;=0,0,10*ROUND((trans!J181-100)/10,0)))</f>
        <v>0</v>
      </c>
      <c r="K181" s="96">
        <f>+IF(dwg!L181="","",IF(trans!K181-100&lt;=0,0,10*ROUND((trans!K181-100)/10,0)))</f>
        <v>0</v>
      </c>
      <c r="L181" s="96">
        <f>+IF(dwg!M181="","",IF(trans!L181-100&lt;=0,0,10*ROUND((trans!L181-100)/10,0)))</f>
        <v>20</v>
      </c>
      <c r="M181" s="96">
        <f>+IF(dwg!N181="","",IF(trans!M181-100&lt;=0,0,10*ROUND((trans!M181-100)/10,0)))</f>
        <v>80</v>
      </c>
      <c r="N181" s="96">
        <f>+IF(dwg!O181="","",IF(trans!N181-100&lt;=0,0,10*ROUND((trans!N181-100)/10,0)))</f>
        <v>50</v>
      </c>
      <c r="O181" s="96">
        <f>+IF(dwg!P181="","",IF(trans!O181-100&lt;=0,0,10*ROUND((trans!O181-100)/10,0)))</f>
        <v>100</v>
      </c>
      <c r="P181" s="96">
        <f>+IF(dwg!Q181="","",IF(trans!P181-100&lt;=0,0,10*ROUND((trans!P181-100)/10,0)))</f>
        <v>200</v>
      </c>
      <c r="Q181" s="96">
        <f>+IF(dwg!R181="","",IF(trans!Q181-100&lt;=0,0,10*ROUND((trans!Q181-100)/10,0)))</f>
        <v>110</v>
      </c>
      <c r="R181" s="96">
        <f>+IF(dwg!S181="","",IF(trans!R181-100&lt;=0,0,10*ROUND((trans!R181-100)/10,0)))</f>
        <v>30</v>
      </c>
      <c r="S181" s="102">
        <f>+IF(dwg!T181="","",IF(trans!S181-200&lt;=0,0,10*ROUND((trans!S181-200)/10,0)))</f>
        <v>0</v>
      </c>
      <c r="T181" s="96">
        <f>+IF(dwg!U181="","",IF(trans!T181-200&lt;=0,0,10*ROUND((trans!T181-200)/10,0)))</f>
        <v>0</v>
      </c>
      <c r="U181" s="96">
        <f>+IF(dwg!V181="","",IF(trans!U181-200&lt;=0,0,10*ROUND((trans!U181-200)/10,0)))</f>
        <v>60</v>
      </c>
      <c r="V181" s="96">
        <f>+IF(dwg!W181="","",IF(trans!V181-200&lt;=0,0,10*ROUND((trans!V181-200)/10,0)))</f>
        <v>40</v>
      </c>
      <c r="W181" s="96">
        <f>+IF(dwg!X181="","",IF(trans!W181-200&lt;=0,0,10*ROUND((trans!W181-200)/10,0)))</f>
        <v>0</v>
      </c>
      <c r="X181" s="96">
        <f>+IF(dwg!Y181="","",IF(trans!X181-200&lt;=0,0,10*ROUND((trans!X181-200)/10,0)))</f>
        <v>0</v>
      </c>
      <c r="Y181" s="96">
        <f>+IF(dwg!Z181="","",IF(trans!Y181-200&lt;=0,0,10*ROUND((trans!Y181-200)/10,0)))</f>
        <v>0</v>
      </c>
      <c r="Z181" s="96">
        <f>+IF(dwg!AA181="","",IF(trans!Z181-200&lt;=0,0,10*ROUND((trans!Z181-200)/10,0)))</f>
        <v>0</v>
      </c>
      <c r="AA181" s="96">
        <f>+IF(dwg!AB181="","",IF(trans!AA181-200&lt;=0,0,10*ROUND((trans!AA181-200)/10,0)))</f>
        <v>0</v>
      </c>
      <c r="AB181" s="96">
        <f>+IF(dwg!AC181="","",IF(trans!AB181-200&lt;=0,0,10*ROUND((trans!AB181-200)/10,0)))</f>
        <v>0</v>
      </c>
      <c r="AC181" s="96">
        <f>+IF(dwg!AD181="","",IF(trans!AC181-200&lt;=0,0,10*ROUND((trans!AC181-200)/10,0)))</f>
        <v>0</v>
      </c>
      <c r="AD181" s="96">
        <f>+IF(dwg!AE181="","",IF(trans!AD181-200&lt;=0,0,10*ROUND((trans!AD181-200)/10,0)))</f>
        <v>0</v>
      </c>
      <c r="AE181" s="96">
        <f>+IF(dwg!AF181="","",IF(trans!AE181-200&lt;=0,0,10*ROUND((trans!AE181-200)/10,0)))</f>
        <v>0</v>
      </c>
      <c r="AF181" s="96">
        <f>+IF(dwg!AG181="","",IF(trans!AF181-200&lt;=0,0,10*ROUND((trans!AF181-200)/10,0)))</f>
        <v>0</v>
      </c>
      <c r="AG181" s="99">
        <f t="shared" si="1"/>
        <v>1000</v>
      </c>
    </row>
    <row r="182" ht="12.75" customHeight="1">
      <c r="A182" s="96">
        <v>896.0</v>
      </c>
      <c r="B182" s="97" t="s">
        <v>15</v>
      </c>
      <c r="C182" s="96" t="s">
        <v>419</v>
      </c>
      <c r="D182" s="96"/>
      <c r="E182" s="106">
        <f>+IF(dwg!F182="","",IF(dwg!$E182-dwg!F182-200&lt;=0,0,10*ROUND((dwg!$E182-dwg!F182-200)/10,0)))</f>
        <v>0</v>
      </c>
      <c r="F182" s="106">
        <f>+IF(dwg!G182="","",IF(dwg!$E182-dwg!G182-200&lt;=0,0,10*ROUND((dwg!$E182-dwg!G182-200)/10,0)))</f>
        <v>0</v>
      </c>
      <c r="G182" s="106">
        <f>+IF(dwg!H182="","",IF(dwg!$E182-dwg!H182-200&lt;=0,0,10*ROUND((dwg!$E182-dwg!H182-200)/10,0)))</f>
        <v>190</v>
      </c>
      <c r="H182" s="106">
        <f>+IF(dwg!I182="","",IF(dwg!$E182-dwg!I182-200&lt;=0,0,10*ROUND((dwg!$E182-dwg!I182-200)/10,0)))</f>
        <v>130</v>
      </c>
      <c r="I182" s="106">
        <f>+IF(dwg!J182="","",IF(dwg!$E182-dwg!J182-200&lt;=0,0,10*ROUND((dwg!$E182-dwg!J182-200)/10,0)))</f>
        <v>100</v>
      </c>
      <c r="J182" s="96" t="str">
        <f>+IF(dwg!K182="","",IF(dwg!$E182-dwg!K182-200&lt;=0,0,10*ROUND((dwg!$E182-dwg!K182-200)/10,0)))</f>
        <v/>
      </c>
      <c r="K182" s="96" t="str">
        <f>+IF(dwg!L182="","",IF(dwg!$E182-dwg!L182-200&lt;=0,0,10*ROUND((dwg!$E182-dwg!L182-200)/10,0)))</f>
        <v/>
      </c>
      <c r="L182" s="96" t="str">
        <f>+IF(dwg!M182="","",IF(dwg!$E182-dwg!M182-200&lt;=0,0,10*ROUND((dwg!$E182-dwg!M182-200)/10,0)))</f>
        <v/>
      </c>
      <c r="M182" s="96" t="str">
        <f>+IF(dwg!N182="","",IF(dwg!$E182-dwg!N182-200&lt;=0,0,10*ROUND((dwg!$E182-dwg!N182-200)/10,0)))</f>
        <v/>
      </c>
      <c r="N182" s="96" t="str">
        <f>+IF(dwg!O182="","",IF(dwg!$E182-dwg!O182-200&lt;=0,0,10*ROUND((dwg!$E182-dwg!O182-200)/10,0)))</f>
        <v/>
      </c>
      <c r="O182" s="96" t="str">
        <f>+IF(dwg!P182="","",IF(dwg!$E182-dwg!P182-200&lt;=0,0,10*ROUND((dwg!$E182-dwg!P182-200)/10,0)))</f>
        <v/>
      </c>
      <c r="P182" s="96" t="str">
        <f>+IF(dwg!Q182="","",IF(dwg!$E182-dwg!Q182-200&lt;=0,0,10*ROUND((dwg!$E182-dwg!Q182-200)/10,0)))</f>
        <v/>
      </c>
      <c r="Q182" s="96" t="str">
        <f>+IF(dwg!R182="","",IF(dwg!$E182-dwg!R182-200&lt;=0,0,10*ROUND((dwg!$E182-dwg!R182-200)/10,0)))</f>
        <v/>
      </c>
      <c r="R182" s="96" t="str">
        <f>+IF(dwg!S182="","",IF(dwg!$E182-dwg!S182-200&lt;=0,0,10*ROUND((dwg!$E182-dwg!S182-200)/10,0)))</f>
        <v/>
      </c>
      <c r="S182" s="102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9">
        <f t="shared" si="1"/>
        <v>420</v>
      </c>
    </row>
    <row r="183" ht="12.75" customHeight="1">
      <c r="A183" s="96">
        <v>897.0</v>
      </c>
      <c r="B183" s="97" t="s">
        <v>15</v>
      </c>
      <c r="C183" s="96" t="s">
        <v>419</v>
      </c>
      <c r="D183" s="96"/>
      <c r="E183" s="106">
        <f>+IF(dwg!F183="","",IF(dwg!$E183-dwg!F183-200&lt;=0,0,10*ROUND((dwg!$E183-dwg!F183-200)/10,0)))</f>
        <v>0</v>
      </c>
      <c r="F183" s="106">
        <f>+IF(dwg!G183="","",IF(dwg!$E183-dwg!G183-200&lt;=0,0,10*ROUND((dwg!$E183-dwg!G183-200)/10,0)))</f>
        <v>0</v>
      </c>
      <c r="G183" s="106">
        <f>+IF(dwg!H183="","",IF(dwg!$E183-dwg!H183-200&lt;=0,0,10*ROUND((dwg!$E183-dwg!H183-200)/10,0)))</f>
        <v>230</v>
      </c>
      <c r="H183" s="106">
        <f>+IF(dwg!I183="","",IF(dwg!$E183-dwg!I183-200&lt;=0,0,10*ROUND((dwg!$E183-dwg!I183-200)/10,0)))</f>
        <v>120</v>
      </c>
      <c r="I183" s="106">
        <f>+IF(dwg!J183="","",IF(dwg!$E183-dwg!J183-200&lt;=0,0,10*ROUND((dwg!$E183-dwg!J183-200)/10,0)))</f>
        <v>100</v>
      </c>
      <c r="J183" s="96" t="str">
        <f>+IF(dwg!K183="","",IF(dwg!$E183-dwg!K183-200&lt;=0,0,10*ROUND((dwg!$E183-dwg!K183-200)/10,0)))</f>
        <v/>
      </c>
      <c r="K183" s="96" t="str">
        <f>+IF(dwg!L183="","",IF(dwg!$E183-dwg!L183-200&lt;=0,0,10*ROUND((dwg!$E183-dwg!L183-200)/10,0)))</f>
        <v/>
      </c>
      <c r="L183" s="96" t="str">
        <f>+IF(dwg!M183="","",IF(dwg!$E183-dwg!M183-200&lt;=0,0,10*ROUND((dwg!$E183-dwg!M183-200)/10,0)))</f>
        <v/>
      </c>
      <c r="M183" s="96" t="str">
        <f>+IF(dwg!N183="","",IF(dwg!$E183-dwg!N183-200&lt;=0,0,10*ROUND((dwg!$E183-dwg!N183-200)/10,0)))</f>
        <v/>
      </c>
      <c r="N183" s="96" t="str">
        <f>+IF(dwg!O183="","",IF(dwg!$E183-dwg!O183-200&lt;=0,0,10*ROUND((dwg!$E183-dwg!O183-200)/10,0)))</f>
        <v/>
      </c>
      <c r="O183" s="96" t="str">
        <f>+IF(dwg!P183="","",IF(dwg!$E183-dwg!P183-200&lt;=0,0,10*ROUND((dwg!$E183-dwg!P183-200)/10,0)))</f>
        <v/>
      </c>
      <c r="P183" s="96" t="str">
        <f>+IF(dwg!Q183="","",IF(dwg!$E183-dwg!Q183-200&lt;=0,0,10*ROUND((dwg!$E183-dwg!Q183-200)/10,0)))</f>
        <v/>
      </c>
      <c r="Q183" s="96" t="str">
        <f>+IF(dwg!R183="","",IF(dwg!$E183-dwg!R183-200&lt;=0,0,10*ROUND((dwg!$E183-dwg!R183-200)/10,0)))</f>
        <v/>
      </c>
      <c r="R183" s="96" t="str">
        <f>+IF(dwg!S183="","",IF(dwg!$E183-dwg!S183-200&lt;=0,0,10*ROUND((dwg!$E183-dwg!S183-200)/10,0)))</f>
        <v/>
      </c>
      <c r="S183" s="102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9">
        <f t="shared" si="1"/>
        <v>450</v>
      </c>
    </row>
    <row r="184" ht="12.75" customHeight="1">
      <c r="A184" s="96">
        <v>898.0</v>
      </c>
      <c r="B184" s="97" t="s">
        <v>15</v>
      </c>
      <c r="C184" s="98" t="s">
        <v>29</v>
      </c>
      <c r="D184" s="96"/>
      <c r="E184" s="106">
        <f>+IF(dwg!F184="","",IF(dwg!$E184-dwg!F184-200&lt;=0,0,10*ROUND((dwg!$E184-dwg!F184-200)/10,0)))</f>
        <v>0</v>
      </c>
      <c r="F184" s="106">
        <f>+IF(dwg!G184="","",IF(dwg!$E184-dwg!G184-200&lt;=0,0,10*ROUND((dwg!$E184-dwg!G184-200)/10,0)))</f>
        <v>0</v>
      </c>
      <c r="G184" s="106">
        <f>+IF(dwg!H184="","",IF(dwg!$E184-dwg!H184-200&lt;=0,0,10*ROUND((dwg!$E184-dwg!H184-200)/10,0)))</f>
        <v>0</v>
      </c>
      <c r="H184" s="106">
        <f>+IF(dwg!I184="","",IF(dwg!$E184-dwg!I184-200&lt;=0,0,10*ROUND((dwg!$E184-dwg!I184-200)/10,0)))</f>
        <v>80</v>
      </c>
      <c r="I184" s="106">
        <f>+IF(dwg!J184="","",IF(dwg!$E184-dwg!J184-200&lt;=0,0,10*ROUND((dwg!$E184-dwg!J184-200)/10,0)))</f>
        <v>80</v>
      </c>
      <c r="J184" s="96">
        <f>+IF(dwg!K184="","",IF(dwg!$E184-dwg!K184-200&lt;=0,0,10*ROUND((dwg!$E184-dwg!K184-200)/10,0)))</f>
        <v>70</v>
      </c>
      <c r="K184" s="96">
        <f>+IF(dwg!L184="","",IF(dwg!$E184-dwg!L184-200&lt;=0,0,10*ROUND((dwg!$E184-dwg!L184-200)/10,0)))</f>
        <v>110</v>
      </c>
      <c r="L184" s="96">
        <f>+IF(dwg!M184="","",IF(dwg!$E184-dwg!M184-200&lt;=0,0,10*ROUND((dwg!$E184-dwg!M184-200)/10,0)))</f>
        <v>130</v>
      </c>
      <c r="M184" s="96">
        <f>+IF(dwg!N184="","",IF(dwg!$E184-dwg!N184-200&lt;=0,0,10*ROUND((dwg!$E184-dwg!N184-200)/10,0)))</f>
        <v>230</v>
      </c>
      <c r="N184" s="96">
        <f>+IF(dwg!O184="","",IF(dwg!$E184-dwg!O184-200&lt;=0,0,10*ROUND((dwg!$E184-dwg!O184-200)/10,0)))</f>
        <v>90</v>
      </c>
      <c r="O184" s="96">
        <f>+IF(dwg!P184="","",IF(dwg!$E184-dwg!P184-200&lt;=0,0,10*ROUND((dwg!$E184-dwg!P184-200)/10,0)))</f>
        <v>360</v>
      </c>
      <c r="P184" s="96">
        <f>+IF(dwg!Q184="","",IF(dwg!$E184-dwg!Q184-200&lt;=0,0,10*ROUND((dwg!$E184-dwg!Q184-200)/10,0)))</f>
        <v>380</v>
      </c>
      <c r="Q184" s="96">
        <f>+IF(dwg!R184="","",IF(dwg!$E184-dwg!R184-200&lt;=0,0,10*ROUND((dwg!$E184-dwg!R184-200)/10,0)))</f>
        <v>240</v>
      </c>
      <c r="R184" s="96">
        <f>+IF(dwg!S184="","",IF(dwg!$E184-dwg!S184-200&lt;=0,0,10*ROUND((dwg!$E184-dwg!S184-200)/10,0)))</f>
        <v>190</v>
      </c>
      <c r="S184" s="102">
        <f>+IF(dwg!T184="","",IF(dwg!$E184-dwg!T184-200&lt;=0,0,10*ROUND((dwg!$E184-dwg!T184-200)/10,0)))</f>
        <v>190</v>
      </c>
      <c r="T184" s="96">
        <f>+IF(dwg!U184="","",IF(dwg!$E184-dwg!U184-200&lt;=0,0,10*ROUND((dwg!$E184-dwg!U184-200)/10,0)))</f>
        <v>250</v>
      </c>
      <c r="U184" s="96">
        <f>+IF(dwg!V184="","",IF(dwg!$E184-dwg!V184-200&lt;=0,0,10*ROUND((dwg!$E184-dwg!V184-200)/10,0)))</f>
        <v>430</v>
      </c>
      <c r="V184" s="96">
        <f>+IF(dwg!W184="","",IF(dwg!$E184-dwg!W184-200&lt;=0,0,10*ROUND((dwg!$E184-dwg!W184-200)/10,0)))</f>
        <v>500</v>
      </c>
      <c r="W184" s="96">
        <f>+IF(dwg!X184="","",IF(dwg!$E184-dwg!X184-200&lt;=0,0,10*ROUND((dwg!$E184-dwg!X184-200)/10,0)))</f>
        <v>210</v>
      </c>
      <c r="X184" s="96">
        <f>+IF(dwg!Y184="","",IF(dwg!$E184-dwg!Y184-200&lt;=0,0,10*ROUND((dwg!$E184-dwg!Y184-200)/10,0)))</f>
        <v>180</v>
      </c>
      <c r="Y184" s="96">
        <f>+IF(dwg!Z184="","",IF(dwg!$E184-dwg!Z184-200&lt;=0,0,10*ROUND((dwg!$E184-dwg!Z184-200)/10,0)))</f>
        <v>270</v>
      </c>
      <c r="Z184" s="96">
        <f>+IF(dwg!AA184="","",IF(dwg!$E184-dwg!AA184-200&lt;=0,0,10*ROUND((dwg!$E184-dwg!AA184-200)/10,0)))</f>
        <v>110</v>
      </c>
      <c r="AA184" s="96">
        <f>+IF(dwg!AB184="","",IF(dwg!$E184-dwg!AB184-200&lt;=0,0,10*ROUND((dwg!$E184-dwg!AB184-200)/10,0)))</f>
        <v>140</v>
      </c>
      <c r="AB184" s="96">
        <f>+IF(dwg!AC184="","",IF(dwg!$E184-dwg!AC184-200&lt;=0,0,10*ROUND((dwg!$E184-dwg!AC184-200)/10,0)))</f>
        <v>200</v>
      </c>
      <c r="AC184" s="96">
        <f>+IF(dwg!AD184="","",IF(dwg!$E184-dwg!AD184-200&lt;=0,0,10*ROUND((dwg!$E184-dwg!AD184-200)/10,0)))</f>
        <v>230</v>
      </c>
      <c r="AD184" s="96">
        <f>+IF(dwg!AE184="","",IF(dwg!$E184-dwg!AE184-200&lt;=0,0,10*ROUND((dwg!$E184-dwg!AE184-200)/10,0)))</f>
        <v>180</v>
      </c>
      <c r="AE184" s="96">
        <f>+IF(dwg!AF184="","",IF(dwg!$E184-dwg!AF184-200&lt;=0,0,10*ROUND((dwg!$E184-dwg!AF184-200)/10,0)))</f>
        <v>400</v>
      </c>
      <c r="AF184" s="96">
        <f>+IF(dwg!AG184="","",IF(dwg!$E184-dwg!AG184-200&lt;=0,0,10*ROUND((dwg!$E184-dwg!AG184-200)/10,0)))</f>
        <v>230</v>
      </c>
      <c r="AG184" s="99">
        <f t="shared" si="1"/>
        <v>5480</v>
      </c>
    </row>
    <row r="185" ht="12.75" customHeight="1">
      <c r="A185" s="96">
        <v>899.0</v>
      </c>
      <c r="B185" s="97" t="s">
        <v>15</v>
      </c>
      <c r="C185" s="98" t="s">
        <v>29</v>
      </c>
      <c r="D185" s="96"/>
      <c r="E185" s="106">
        <f>+IF(dwg!F185="","",IF(dwg!$E185-dwg!F185-200&lt;=0,0,10*ROUND((dwg!$E185-dwg!F185-200)/10,0)))</f>
        <v>0</v>
      </c>
      <c r="F185" s="106">
        <f>+IF(dwg!G185="","",IF(dwg!$E185-dwg!G185-200&lt;=0,0,10*ROUND((dwg!$E185-dwg!G185-200)/10,0)))</f>
        <v>60</v>
      </c>
      <c r="G185" s="106">
        <f>+IF(dwg!H185="","",IF(dwg!$E185-dwg!H185-200&lt;=0,0,10*ROUND((dwg!$E185-dwg!H185-200)/10,0)))</f>
        <v>220</v>
      </c>
      <c r="H185" s="106">
        <f>+IF(dwg!I185="","",IF(dwg!$E185-dwg!I185-200&lt;=0,0,10*ROUND((dwg!$E185-dwg!I185-200)/10,0)))</f>
        <v>130</v>
      </c>
      <c r="I185" s="106">
        <f>+IF(dwg!J185="","",IF(dwg!$E185-dwg!J185-200&lt;=0,0,10*ROUND((dwg!$E185-dwg!J185-200)/10,0)))</f>
        <v>100</v>
      </c>
      <c r="J185" s="96">
        <f>+IF(dwg!K185="","",IF(dwg!$E185-dwg!K185-200&lt;=0,0,10*ROUND((dwg!$E185-dwg!K185-200)/10,0)))</f>
        <v>160</v>
      </c>
      <c r="K185" s="96">
        <f>+IF(dwg!L185="","",IF(dwg!$E185-dwg!L185-200&lt;=0,0,10*ROUND((dwg!$E185-dwg!L185-200)/10,0)))</f>
        <v>130</v>
      </c>
      <c r="L185" s="96">
        <f>+IF(dwg!M185="","",IF(dwg!$E185-dwg!M185-200&lt;=0,0,10*ROUND((dwg!$E185-dwg!M185-200)/10,0)))</f>
        <v>190</v>
      </c>
      <c r="M185" s="96">
        <f>+IF(dwg!N185="","",IF(dwg!$E185-dwg!N185-200&lt;=0,0,10*ROUND((dwg!$E185-dwg!N185-200)/10,0)))</f>
        <v>350</v>
      </c>
      <c r="N185" s="96">
        <f>+IF(dwg!O185="","",IF(dwg!$E185-dwg!O185-200&lt;=0,0,10*ROUND((dwg!$E185-dwg!O185-200)/10,0)))</f>
        <v>160</v>
      </c>
      <c r="O185" s="96">
        <f>+IF(dwg!P185="","",IF(dwg!$E185-dwg!P185-200&lt;=0,0,10*ROUND((dwg!$E185-dwg!P185-200)/10,0)))</f>
        <v>750</v>
      </c>
      <c r="P185" s="96">
        <f>+IF(dwg!Q185="","",IF(dwg!$E185-dwg!Q185-200&lt;=0,0,10*ROUND((dwg!$E185-dwg!Q185-200)/10,0)))</f>
        <v>770</v>
      </c>
      <c r="Q185" s="96">
        <f>+IF(dwg!R185="","",IF(dwg!$E185-dwg!R185-200&lt;=0,0,10*ROUND((dwg!$E185-dwg!R185-200)/10,0)))</f>
        <v>500</v>
      </c>
      <c r="R185" s="96">
        <f>+IF(dwg!S185="","",IF(dwg!$E185-dwg!S185-200&lt;=0,0,10*ROUND((dwg!$E185-dwg!S185-200)/10,0)))</f>
        <v>340</v>
      </c>
      <c r="S185" s="102">
        <f>+IF(dwg!T185="","",IF(dwg!$E185-dwg!T185-200&lt;=0,0,10*ROUND((dwg!$E185-dwg!T185-200)/10,0)))</f>
        <v>380</v>
      </c>
      <c r="T185" s="96">
        <f>+IF(dwg!U185="","",IF(dwg!$E185-dwg!U185-200&lt;=0,0,10*ROUND((dwg!$E185-dwg!U185-200)/10,0)))</f>
        <v>430</v>
      </c>
      <c r="U185" s="96">
        <f>+IF(dwg!V185="","",IF(dwg!$E185-dwg!V185-200&lt;=0,0,10*ROUND((dwg!$E185-dwg!V185-200)/10,0)))</f>
        <v>660</v>
      </c>
      <c r="V185" s="96">
        <f>+IF(dwg!W185="","",IF(dwg!$E185-dwg!W185-200&lt;=0,0,10*ROUND((dwg!$E185-dwg!W185-200)/10,0)))</f>
        <v>810</v>
      </c>
      <c r="W185" s="96">
        <f>+IF(dwg!X185="","",IF(dwg!$E185-dwg!X185-200&lt;=0,0,10*ROUND((dwg!$E185-dwg!X185-200)/10,0)))</f>
        <v>270</v>
      </c>
      <c r="X185" s="96">
        <f>+IF(dwg!Y185="","",IF(dwg!$E185-dwg!Y185-200&lt;=0,0,10*ROUND((dwg!$E185-dwg!Y185-200)/10,0)))</f>
        <v>230</v>
      </c>
      <c r="Y185" s="96">
        <f>+IF(dwg!Z185="","",IF(dwg!$E185-dwg!Z185-200&lt;=0,0,10*ROUND((dwg!$E185-dwg!Z185-200)/10,0)))</f>
        <v>390</v>
      </c>
      <c r="Z185" s="96">
        <f>+IF(dwg!AA185="","",IF(dwg!$E185-dwg!AA185-200&lt;=0,0,10*ROUND((dwg!$E185-dwg!AA185-200)/10,0)))</f>
        <v>180</v>
      </c>
      <c r="AA185" s="96">
        <f>+IF(dwg!AB185="","",IF(dwg!$E185-dwg!AB185-200&lt;=0,0,10*ROUND((dwg!$E185-dwg!AB185-200)/10,0)))</f>
        <v>210</v>
      </c>
      <c r="AB185" s="96">
        <f>+IF(dwg!AC185="","",IF(dwg!$E185-dwg!AC185-200&lt;=0,0,10*ROUND((dwg!$E185-dwg!AC185-200)/10,0)))</f>
        <v>270</v>
      </c>
      <c r="AC185" s="96">
        <f>+IF(dwg!AD185="","",IF(dwg!$E185-dwg!AD185-200&lt;=0,0,10*ROUND((dwg!$E185-dwg!AD185-200)/10,0)))</f>
        <v>280</v>
      </c>
      <c r="AD185" s="96">
        <f>+IF(dwg!AE185="","",IF(dwg!$E185-dwg!AE185-200&lt;=0,0,10*ROUND((dwg!$E185-dwg!AE185-200)/10,0)))</f>
        <v>240</v>
      </c>
      <c r="AE185" s="96">
        <f>+IF(dwg!AF185="","",IF(dwg!$E185-dwg!AF185-200&lt;=0,0,10*ROUND((dwg!$E185-dwg!AF185-200)/10,0)))</f>
        <v>530</v>
      </c>
      <c r="AF185" s="96">
        <f>+IF(dwg!AG185="","",IF(dwg!$E185-dwg!AG185-200&lt;=0,0,10*ROUND((dwg!$E185-dwg!AG185-200)/10,0)))</f>
        <v>400</v>
      </c>
      <c r="AG185" s="99">
        <f t="shared" si="1"/>
        <v>9140</v>
      </c>
    </row>
    <row r="186" ht="12.75" customHeight="1">
      <c r="A186" s="96">
        <v>900.0</v>
      </c>
      <c r="B186" s="97" t="s">
        <v>15</v>
      </c>
      <c r="C186" s="96" t="s">
        <v>419</v>
      </c>
      <c r="D186" s="96"/>
      <c r="E186" s="106">
        <f>+IF(dwg!F186="","",IF(dwg!$E186-dwg!F186-200&lt;=0,0,10*ROUND((dwg!$E186-dwg!F186-200)/10,0)))</f>
        <v>0</v>
      </c>
      <c r="F186" s="106">
        <f>+IF(dwg!G186="","",IF(dwg!$E186-dwg!G186-200&lt;=0,0,10*ROUND((dwg!$E186-dwg!G186-200)/10,0)))</f>
        <v>0</v>
      </c>
      <c r="G186" s="106">
        <v>330.0</v>
      </c>
      <c r="H186" s="106">
        <f>+IF(dwg!I186="","",IF(dwg!$E186-dwg!I186-200&lt;=0,0,10*ROUND((dwg!$E186-dwg!I186-200)/10,0)))</f>
        <v>0</v>
      </c>
      <c r="I186" s="106">
        <f>+IF(dwg!J186="","",IF(dwg!$E186-dwg!J186-200&lt;=0,0,10*ROUND((dwg!$E186-dwg!J186-200)/10,0)))</f>
        <v>0</v>
      </c>
      <c r="J186" s="96" t="str">
        <f>+IF(dwg!K186="","",IF(dwg!$E186-dwg!K186-200&lt;=0,0,10*ROUND((dwg!$E186-dwg!K186-200)/10,0)))</f>
        <v/>
      </c>
      <c r="K186" s="96" t="str">
        <f>+IF(dwg!L186="","",IF(dwg!$E186-dwg!L186-200&lt;=0,0,10*ROUND((dwg!$E186-dwg!L186-200)/10,0)))</f>
        <v/>
      </c>
      <c r="L186" s="96" t="str">
        <f>+IF(dwg!M186="","",IF(dwg!$E186-dwg!M186-200&lt;=0,0,10*ROUND((dwg!$E186-dwg!M186-200)/10,0)))</f>
        <v/>
      </c>
      <c r="M186" s="96" t="str">
        <f>+IF(dwg!N186="","",IF(dwg!$E186-dwg!N186-200&lt;=0,0,10*ROUND((dwg!$E186-dwg!N186-200)/10,0)))</f>
        <v/>
      </c>
      <c r="N186" s="96" t="str">
        <f>+IF(dwg!O186="","",IF(dwg!$E186-dwg!O186-200&lt;=0,0,10*ROUND((dwg!$E186-dwg!O186-200)/10,0)))</f>
        <v/>
      </c>
      <c r="O186" s="96" t="str">
        <f>+IF(dwg!P186="","",IF(dwg!$E186-dwg!P186-200&lt;=0,0,10*ROUND((dwg!$E186-dwg!P186-200)/10,0)))</f>
        <v/>
      </c>
      <c r="P186" s="96" t="str">
        <f>+IF(dwg!Q186="","",IF(dwg!$E186-dwg!Q186-200&lt;=0,0,10*ROUND((dwg!$E186-dwg!Q186-200)/10,0)))</f>
        <v/>
      </c>
      <c r="Q186" s="96" t="str">
        <f>+IF(dwg!R186="","",IF(dwg!$E186-dwg!R186-200&lt;=0,0,10*ROUND((dwg!$E186-dwg!R186-200)/10,0)))</f>
        <v/>
      </c>
      <c r="R186" s="96" t="str">
        <f>+IF(dwg!S186="","",IF(dwg!$E186-dwg!S186-200&lt;=0,0,10*ROUND((dwg!$E186-dwg!S186-200)/10,0)))</f>
        <v/>
      </c>
      <c r="S186" s="102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9">
        <f t="shared" si="1"/>
        <v>330</v>
      </c>
    </row>
    <row r="187" ht="12.75" customHeight="1">
      <c r="A187" s="96">
        <v>901.0</v>
      </c>
      <c r="B187" s="97" t="s">
        <v>15</v>
      </c>
      <c r="C187" s="98" t="s">
        <v>29</v>
      </c>
      <c r="D187" s="96"/>
      <c r="E187" s="106">
        <f>+IF(dwg!F187="","",IF(dwg!$E187-dwg!F187-200&lt;=0,0,10*ROUND((dwg!$E187-dwg!F187-200)/10,0)))</f>
        <v>0</v>
      </c>
      <c r="F187" s="106">
        <f>+IF(dwg!G187="","",IF(dwg!$E187-dwg!G187-200&lt;=0,0,10*ROUND((dwg!$E187-dwg!G187-200)/10,0)))</f>
        <v>180</v>
      </c>
      <c r="G187" s="106">
        <f>+IF(dwg!H187="","",IF(dwg!$E187-dwg!H187-200&lt;=0,0,10*ROUND((dwg!$E187-dwg!H187-200)/10,0)))</f>
        <v>330</v>
      </c>
      <c r="H187" s="106">
        <f>+IF(dwg!I187="","",IF(dwg!$E187-dwg!I187-200&lt;=0,0,10*ROUND((dwg!$E187-dwg!I187-200)/10,0)))</f>
        <v>210</v>
      </c>
      <c r="I187" s="106">
        <f>+IF(dwg!J187="","",IF(dwg!$E187-dwg!J187-200&lt;=0,0,10*ROUND((dwg!$E187-dwg!J187-200)/10,0)))</f>
        <v>170</v>
      </c>
      <c r="J187" s="96">
        <f>+IF(dwg!K187="","",IF(dwg!$E187-dwg!K187-200&lt;=0,0,10*ROUND((dwg!$E187-dwg!K187-200)/10,0)))</f>
        <v>170</v>
      </c>
      <c r="K187" s="96">
        <f>+IF(dwg!L187="","",IF(dwg!$E187-dwg!L187-200&lt;=0,0,10*ROUND((dwg!$E187-dwg!L187-200)/10,0)))</f>
        <v>280</v>
      </c>
      <c r="L187" s="96">
        <f>+IF(dwg!M187="","",IF(dwg!$E187-dwg!M187-200&lt;=0,0,10*ROUND((dwg!$E187-dwg!M187-200)/10,0)))</f>
        <v>310</v>
      </c>
      <c r="M187" s="96">
        <f>+IF(dwg!N187="","",IF(dwg!$E187-dwg!N187-200&lt;=0,0,10*ROUND((dwg!$E187-dwg!N187-200)/10,0)))</f>
        <v>490</v>
      </c>
      <c r="N187" s="96">
        <f>+IF(dwg!O187="","",IF(dwg!$E187-dwg!O187-200&lt;=0,0,10*ROUND((dwg!$E187-dwg!O187-200)/10,0)))</f>
        <v>230</v>
      </c>
      <c r="O187" s="96">
        <f>+IF(dwg!P187="","",IF(dwg!$E187-dwg!P187-200&lt;=0,0,10*ROUND((dwg!$E187-dwg!P187-200)/10,0)))</f>
        <v>860</v>
      </c>
      <c r="P187" s="96">
        <f>+IF(dwg!Q187="","",IF(dwg!$E187-dwg!Q187-200&lt;=0,0,10*ROUND((dwg!$E187-dwg!Q187-200)/10,0)))</f>
        <v>930</v>
      </c>
      <c r="Q187" s="96">
        <f>+IF(dwg!R187="","",IF(dwg!$E187-dwg!R187-200&lt;=0,0,10*ROUND((dwg!$E187-dwg!R187-200)/10,0)))</f>
        <v>510</v>
      </c>
      <c r="R187" s="96">
        <f>+IF(dwg!S187="","",IF(dwg!$E187-dwg!S187-200&lt;=0,0,10*ROUND((dwg!$E187-dwg!S187-200)/10,0)))</f>
        <v>450</v>
      </c>
      <c r="S187" s="102">
        <f>+IF(dwg!T187="","",IF(dwg!$E187-dwg!T187-200&lt;=0,0,10*ROUND((dwg!$E187-dwg!T187-200)/10,0)))</f>
        <v>450</v>
      </c>
      <c r="T187" s="96">
        <f>+IF(dwg!U187="","",IF(dwg!$E187-dwg!U187-200&lt;=0,0,10*ROUND((dwg!$E187-dwg!U187-200)/10,0)))</f>
        <v>480</v>
      </c>
      <c r="U187" s="96">
        <f>+IF(dwg!V187="","",IF(dwg!$E187-dwg!V187-200&lt;=0,0,10*ROUND((dwg!$E187-dwg!V187-200)/10,0)))</f>
        <v>660</v>
      </c>
      <c r="V187" s="96">
        <f>+IF(dwg!W187="","",IF(dwg!$E187-dwg!W187-200&lt;=0,0,10*ROUND((dwg!$E187-dwg!W187-200)/10,0)))</f>
        <v>790</v>
      </c>
      <c r="W187" s="96">
        <f>+IF(dwg!X187="","",IF(dwg!$E187-dwg!X187-200&lt;=0,0,10*ROUND((dwg!$E187-dwg!X187-200)/10,0)))</f>
        <v>300</v>
      </c>
      <c r="X187" s="96">
        <f>+IF(dwg!Y187="","",IF(dwg!$E187-dwg!Y187-200&lt;=0,0,10*ROUND((dwg!$E187-dwg!Y187-200)/10,0)))</f>
        <v>320</v>
      </c>
      <c r="Y187" s="96">
        <f>+IF(dwg!Z187="","",IF(dwg!$E187-dwg!Z187-200&lt;=0,0,10*ROUND((dwg!$E187-dwg!Z187-200)/10,0)))</f>
        <v>280</v>
      </c>
      <c r="Z187" s="96">
        <f>+IF(dwg!AA187="","",IF(dwg!$E187-dwg!AA187-200&lt;=0,0,10*ROUND((dwg!$E187-dwg!AA187-200)/10,0)))</f>
        <v>180</v>
      </c>
      <c r="AA187" s="96">
        <f>+IF(dwg!AB187="","",IF(dwg!$E187-dwg!AB187-200&lt;=0,0,10*ROUND((dwg!$E187-dwg!AB187-200)/10,0)))</f>
        <v>210</v>
      </c>
      <c r="AB187" s="96">
        <f>+IF(dwg!AC187="","",IF(dwg!$E187-dwg!AC187-200&lt;=0,0,10*ROUND((dwg!$E187-dwg!AC187-200)/10,0)))</f>
        <v>240</v>
      </c>
      <c r="AC187" s="96">
        <f>+IF(dwg!AD187="","",IF(dwg!$E187-dwg!AD187-200&lt;=0,0,10*ROUND((dwg!$E187-dwg!AD187-200)/10,0)))</f>
        <v>260</v>
      </c>
      <c r="AD187" s="96">
        <f>+IF(dwg!AE187="","",IF(dwg!$E187-dwg!AE187-200&lt;=0,0,10*ROUND((dwg!$E187-dwg!AE187-200)/10,0)))</f>
        <v>220</v>
      </c>
      <c r="AE187" s="96">
        <f>+IF(dwg!AF187="","",IF(dwg!$E187-dwg!AF187-200&lt;=0,0,10*ROUND((dwg!$E187-dwg!AF187-200)/10,0)))</f>
        <v>410</v>
      </c>
      <c r="AF187" s="96">
        <f>+IF(dwg!AG187="","",IF(dwg!$E187-dwg!AG187-200&lt;=0,0,10*ROUND((dwg!$E187-dwg!AG187-200)/10,0)))</f>
        <v>280</v>
      </c>
      <c r="AG187" s="99">
        <f t="shared" si="1"/>
        <v>10200</v>
      </c>
    </row>
    <row r="188" ht="12.75" customHeight="1">
      <c r="A188" s="96">
        <v>902.0</v>
      </c>
      <c r="B188" s="97" t="s">
        <v>15</v>
      </c>
      <c r="C188" s="100" t="s">
        <v>6</v>
      </c>
      <c r="D188" s="96"/>
      <c r="E188" s="106">
        <f>+IF(dwg!F188="","",IF(dwg!$E188-dwg!F188-200&lt;=0,0,10*ROUND((dwg!$E188-dwg!F188-200)/10,0)))</f>
        <v>0</v>
      </c>
      <c r="F188" s="106">
        <f>+IF(dwg!G188="","",IF(dwg!$E188-dwg!G188-200&lt;=0,0,10*ROUND((dwg!$E188-dwg!G188-200)/10,0)))</f>
        <v>100</v>
      </c>
      <c r="G188" s="106">
        <f>+IF(dwg!H188="","",IF(dwg!$E188-dwg!H188-200&lt;=0,0,10*ROUND((dwg!$E188-dwg!H188-200)/10,0)))</f>
        <v>290</v>
      </c>
      <c r="H188" s="106">
        <f>+IF(dwg!I188="","",IF(dwg!$E188-dwg!I188-200&lt;=0,0,10*ROUND((dwg!$E188-dwg!I188-200)/10,0)))</f>
        <v>140</v>
      </c>
      <c r="I188" s="106">
        <f>+IF(dwg!J188="","",IF(dwg!$E188-dwg!J188-200&lt;=0,0,10*ROUND((dwg!$E188-dwg!J188-200)/10,0)))</f>
        <v>120</v>
      </c>
      <c r="J188" s="96">
        <f>+IF(dwg!K188="","",IF(trans!J188-100&lt;=0,0,10*ROUND((trans!J188-100)/10,0)))</f>
        <v>20</v>
      </c>
      <c r="K188" s="96">
        <f>+IF(dwg!L188="","",IF(trans!K188-100&lt;=0,0,10*ROUND((trans!K188-100)/10,0)))</f>
        <v>100</v>
      </c>
      <c r="L188" s="96">
        <f>+IF(dwg!M188="","",IF(trans!L188-100&lt;=0,0,10*ROUND((trans!L188-100)/10,0)))</f>
        <v>130</v>
      </c>
      <c r="M188" s="96">
        <f>+IF(dwg!N188="","",IF(trans!M188-100&lt;=0,0,10*ROUND((trans!M188-100)/10,0)))</f>
        <v>240</v>
      </c>
      <c r="N188" s="96">
        <f>+IF(dwg!O188="","",IF(trans!N188-100&lt;=0,0,10*ROUND((trans!N188-100)/10,0)))</f>
        <v>50</v>
      </c>
      <c r="O188" s="96">
        <f>+IF(dwg!P188="","",IF(trans!O188-100&lt;=0,0,10*ROUND((trans!O188-100)/10,0)))</f>
        <v>490</v>
      </c>
      <c r="P188" s="96">
        <f>+IF(dwg!Q188="","",IF(trans!P188-100&lt;=0,0,10*ROUND((trans!P188-100)/10,0)))</f>
        <v>470</v>
      </c>
      <c r="Q188" s="96">
        <f>+IF(dwg!R188="","",IF(trans!Q188-100&lt;=0,0,10*ROUND((trans!Q188-100)/10,0)))</f>
        <v>270</v>
      </c>
      <c r="R188" s="96">
        <f>+IF(dwg!S188="","",IF(trans!R188-100&lt;=0,0,10*ROUND((trans!R188-100)/10,0)))</f>
        <v>130</v>
      </c>
      <c r="S188" s="102">
        <f>+IF(dwg!T188="","",IF(trans!S188-200&lt;=0,0,10*ROUND((trans!S188-200)/10,0)))</f>
        <v>40</v>
      </c>
      <c r="T188" s="96">
        <f>+IF(dwg!U188="","",IF(trans!T188-200&lt;=0,0,10*ROUND((trans!T188-200)/10,0)))</f>
        <v>70</v>
      </c>
      <c r="U188" s="96">
        <f>+IF(dwg!V188="","",IF(trans!U188-200&lt;=0,0,10*ROUND((trans!U188-200)/10,0)))</f>
        <v>110</v>
      </c>
      <c r="V188" s="96">
        <f>+IF(dwg!W188="","",IF(trans!V188-200&lt;=0,0,10*ROUND((trans!V188-200)/10,0)))</f>
        <v>90</v>
      </c>
      <c r="W188" s="96">
        <f>+IF(dwg!X188="","",IF(trans!W188-200&lt;=0,0,10*ROUND((trans!W188-200)/10,0)))</f>
        <v>0</v>
      </c>
      <c r="X188" s="96">
        <f>+IF(dwg!Y188="","",IF(trans!X188-200&lt;=0,0,10*ROUND((trans!X188-200)/10,0)))</f>
        <v>0</v>
      </c>
      <c r="Y188" s="96">
        <f>+IF(dwg!Z188="","",IF(trans!Y188-200&lt;=0,0,10*ROUND((trans!Y188-200)/10,0)))</f>
        <v>0</v>
      </c>
      <c r="Z188" s="96">
        <f>+IF(dwg!AA188="","",IF(trans!Z188-200&lt;=0,0,10*ROUND((trans!Z188-200)/10,0)))</f>
        <v>0</v>
      </c>
      <c r="AA188" s="96">
        <f>+IF(dwg!AB188="","",IF(trans!AA188-200&lt;=0,0,10*ROUND((trans!AA188-200)/10,0)))</f>
        <v>0</v>
      </c>
      <c r="AB188" s="96">
        <f>+IF(dwg!AC188="","",IF(trans!AB188-200&lt;=0,0,10*ROUND((trans!AB188-200)/10,0)))</f>
        <v>0</v>
      </c>
      <c r="AC188" s="96">
        <f>+IF(dwg!AD188="","",IF(trans!AC188-200&lt;=0,0,10*ROUND((trans!AC188-200)/10,0)))</f>
        <v>0</v>
      </c>
      <c r="AD188" s="96">
        <f>+IF(dwg!AE188="","",IF(trans!AD188-200&lt;=0,0,10*ROUND((trans!AD188-200)/10,0)))</f>
        <v>0</v>
      </c>
      <c r="AE188" s="96">
        <f>+IF(dwg!AF188="","",IF(trans!AE188-200&lt;=0,0,10*ROUND((trans!AE188-200)/10,0)))</f>
        <v>0</v>
      </c>
      <c r="AF188" s="96">
        <f>+IF(dwg!AG188="","",IF(trans!AF188-200&lt;=0,0,10*ROUND((trans!AF188-200)/10,0)))</f>
        <v>0</v>
      </c>
      <c r="AG188" s="99">
        <f t="shared" si="1"/>
        <v>2860</v>
      </c>
    </row>
    <row r="189" ht="12.75" customHeight="1">
      <c r="A189" s="96">
        <v>903.0</v>
      </c>
      <c r="B189" s="97" t="s">
        <v>15</v>
      </c>
      <c r="C189" s="100" t="s">
        <v>6</v>
      </c>
      <c r="D189" s="96"/>
      <c r="E189" s="106">
        <f>+IF(dwg!F189="","",IF(dwg!$E189-dwg!F189-200&lt;=0,0,10*ROUND((dwg!$E189-dwg!F189-200)/10,0)))</f>
        <v>0</v>
      </c>
      <c r="F189" s="106">
        <f>+IF(dwg!G189="","",IF(dwg!$E189-dwg!G189-200&lt;=0,0,10*ROUND((dwg!$E189-dwg!G189-200)/10,0)))</f>
        <v>40</v>
      </c>
      <c r="G189" s="106">
        <f>+IF(dwg!H189="","",IF(dwg!$E189-dwg!H189-200&lt;=0,0,10*ROUND((dwg!$E189-dwg!H189-200)/10,0)))</f>
        <v>260</v>
      </c>
      <c r="H189" s="106">
        <f>+IF(dwg!I189="","",IF(dwg!$E189-dwg!I189-200&lt;=0,0,10*ROUND((dwg!$E189-dwg!I189-200)/10,0)))</f>
        <v>130</v>
      </c>
      <c r="I189" s="106">
        <f>+IF(dwg!J189="","",IF(dwg!$E189-dwg!J189-200&lt;=0,0,10*ROUND((dwg!$E189-dwg!J189-200)/10,0)))</f>
        <v>110</v>
      </c>
      <c r="J189" s="96">
        <f>+IF(dwg!K189="","",IF(trans!J189-100&lt;=0,0,10*ROUND((trans!J189-100)/10,0)))</f>
        <v>0</v>
      </c>
      <c r="K189" s="96">
        <f>+IF(dwg!L189="","",IF(trans!K189-100&lt;=0,0,10*ROUND((trans!K189-100)/10,0)))</f>
        <v>110</v>
      </c>
      <c r="L189" s="96">
        <f>+IF(dwg!M189="","",IF(trans!L189-100&lt;=0,0,10*ROUND((trans!L189-100)/10,0)))</f>
        <v>130</v>
      </c>
      <c r="M189" s="96">
        <f>+IF(dwg!N189="","",IF(trans!M189-100&lt;=0,0,10*ROUND((trans!M189-100)/10,0)))</f>
        <v>240</v>
      </c>
      <c r="N189" s="96">
        <f>+IF(dwg!O189="","",IF(trans!N189-100&lt;=0,0,10*ROUND((trans!N189-100)/10,0)))</f>
        <v>60</v>
      </c>
      <c r="O189" s="96">
        <f>+IF(dwg!P189="","",IF(trans!O189-100&lt;=0,0,10*ROUND((trans!O189-100)/10,0)))</f>
        <v>530</v>
      </c>
      <c r="P189" s="96">
        <f>+IF(dwg!Q189="","",IF(trans!P189-100&lt;=0,0,10*ROUND((trans!P189-100)/10,0)))</f>
        <v>570</v>
      </c>
      <c r="Q189" s="96">
        <f>+IF(dwg!R189="","",IF(trans!Q189-100&lt;=0,0,10*ROUND((trans!Q189-100)/10,0)))</f>
        <v>290</v>
      </c>
      <c r="R189" s="96">
        <f>+IF(dwg!S189="","",IF(trans!R189-100&lt;=0,0,10*ROUND((trans!R189-100)/10,0)))</f>
        <v>200</v>
      </c>
      <c r="S189" s="102">
        <f>+IF(dwg!T189="","",IF(trans!S189-200&lt;=0,0,10*ROUND((trans!S189-200)/10,0)))</f>
        <v>70</v>
      </c>
      <c r="T189" s="96">
        <f>+IF(dwg!U189="","",IF(trans!T189-200&lt;=0,0,10*ROUND((trans!T189-200)/10,0)))</f>
        <v>70</v>
      </c>
      <c r="U189" s="96">
        <f>+IF(dwg!V189="","",IF(trans!U189-200&lt;=0,0,10*ROUND((trans!U189-200)/10,0)))</f>
        <v>120</v>
      </c>
      <c r="V189" s="96">
        <f>+IF(dwg!W189="","",IF(trans!V189-200&lt;=0,0,10*ROUND((trans!V189-200)/10,0)))</f>
        <v>90</v>
      </c>
      <c r="W189" s="96">
        <f>+IF(dwg!X189="","",IF(trans!W189-200&lt;=0,0,10*ROUND((trans!W189-200)/10,0)))</f>
        <v>0</v>
      </c>
      <c r="X189" s="96">
        <f>+IF(dwg!Y189="","",IF(trans!X189-200&lt;=0,0,10*ROUND((trans!X189-200)/10,0)))</f>
        <v>0</v>
      </c>
      <c r="Y189" s="96">
        <f>+IF(dwg!Z189="","",IF(trans!Y189-200&lt;=0,0,10*ROUND((trans!Y189-200)/10,0)))</f>
        <v>0</v>
      </c>
      <c r="Z189" s="96">
        <f>+IF(dwg!AA189="","",IF(trans!Z189-200&lt;=0,0,10*ROUND((trans!Z189-200)/10,0)))</f>
        <v>0</v>
      </c>
      <c r="AA189" s="96">
        <f>+IF(dwg!AB189="","",IF(trans!AA189-200&lt;=0,0,10*ROUND((trans!AA189-200)/10,0)))</f>
        <v>0</v>
      </c>
      <c r="AB189" s="96">
        <f>+IF(dwg!AC189="","",IF(trans!AB189-200&lt;=0,0,10*ROUND((trans!AB189-200)/10,0)))</f>
        <v>0</v>
      </c>
      <c r="AC189" s="96">
        <f>+IF(dwg!AD189="","",IF(trans!AC189-200&lt;=0,0,10*ROUND((trans!AC189-200)/10,0)))</f>
        <v>0</v>
      </c>
      <c r="AD189" s="96">
        <f>+IF(dwg!AE189="","",IF(trans!AD189-200&lt;=0,0,10*ROUND((trans!AD189-200)/10,0)))</f>
        <v>0</v>
      </c>
      <c r="AE189" s="96">
        <f>+IF(dwg!AF189="","",IF(trans!AE189-200&lt;=0,0,10*ROUND((trans!AE189-200)/10,0)))</f>
        <v>0</v>
      </c>
      <c r="AF189" s="96">
        <f>+IF(dwg!AG189="","",IF(trans!AF189-200&lt;=0,0,10*ROUND((trans!AF189-200)/10,0)))</f>
        <v>0</v>
      </c>
      <c r="AG189" s="99">
        <f t="shared" si="1"/>
        <v>3020</v>
      </c>
    </row>
    <row r="190" ht="12.75" customHeight="1">
      <c r="A190" s="96">
        <v>904.0</v>
      </c>
      <c r="B190" s="97" t="s">
        <v>15</v>
      </c>
      <c r="C190" s="96" t="s">
        <v>419</v>
      </c>
      <c r="D190" s="96"/>
      <c r="E190" s="106">
        <f>+IF(dwg!F190="","",IF(dwg!$E190-dwg!F190-200&lt;=0,0,10*ROUND((dwg!$E190-dwg!F190-200)/10,0)))</f>
        <v>0</v>
      </c>
      <c r="F190" s="106">
        <f>+IF(dwg!G190="","",IF(dwg!$E190-dwg!G190-200&lt;=0,0,10*ROUND((dwg!$E190-dwg!G190-200)/10,0)))</f>
        <v>60</v>
      </c>
      <c r="G190" s="106">
        <f>+IF(dwg!H190="","",IF(dwg!$E190-dwg!H190-200&lt;=0,0,10*ROUND((dwg!$E190-dwg!H190-200)/10,0)))</f>
        <v>220</v>
      </c>
      <c r="H190" s="106">
        <f>+IF(dwg!I190="","",IF(dwg!$E190-dwg!I190-200&lt;=0,0,10*ROUND((dwg!$E190-dwg!I190-200)/10,0)))</f>
        <v>140</v>
      </c>
      <c r="I190" s="106">
        <f>+IF(dwg!J190="","",IF(dwg!$E190-dwg!J190-200&lt;=0,0,10*ROUND((dwg!$E190-dwg!J190-200)/10,0)))</f>
        <v>100</v>
      </c>
      <c r="J190" s="96" t="str">
        <f>+IF(dwg!K190="","",IF(dwg!$E190-dwg!K190-200&lt;=0,0,10*ROUND((dwg!$E190-dwg!K190-200)/10,0)))</f>
        <v/>
      </c>
      <c r="K190" s="96" t="str">
        <f>+IF(dwg!L190="","",IF(dwg!$E190-dwg!L190-200&lt;=0,0,10*ROUND((dwg!$E190-dwg!L190-200)/10,0)))</f>
        <v/>
      </c>
      <c r="L190" s="96" t="str">
        <f>+IF(dwg!M190="","",IF(dwg!$E190-dwg!M190-200&lt;=0,0,10*ROUND((dwg!$E190-dwg!M190-200)/10,0)))</f>
        <v/>
      </c>
      <c r="M190" s="96" t="str">
        <f>+IF(dwg!N190="","",IF(dwg!$E190-dwg!N190-200&lt;=0,0,10*ROUND((dwg!$E190-dwg!N190-200)/10,0)))</f>
        <v/>
      </c>
      <c r="N190" s="96" t="str">
        <f>+IF(dwg!O190="","",IF(dwg!$E190-dwg!O190-200&lt;=0,0,10*ROUND((dwg!$E190-dwg!O190-200)/10,0)))</f>
        <v/>
      </c>
      <c r="O190" s="96" t="str">
        <f>+IF(dwg!P190="","",IF(dwg!$E190-dwg!P190-200&lt;=0,0,10*ROUND((dwg!$E190-dwg!P190-200)/10,0)))</f>
        <v/>
      </c>
      <c r="P190" s="96" t="str">
        <f>+IF(dwg!Q190="","",IF(dwg!$E190-dwg!Q190-200&lt;=0,0,10*ROUND((dwg!$E190-dwg!Q190-200)/10,0)))</f>
        <v/>
      </c>
      <c r="Q190" s="96" t="str">
        <f>+IF(dwg!R190="","",IF(dwg!$E190-dwg!R190-200&lt;=0,0,10*ROUND((dwg!$E190-dwg!R190-200)/10,0)))</f>
        <v/>
      </c>
      <c r="R190" s="96" t="str">
        <f>+IF(dwg!S190="","",IF(dwg!$E190-dwg!S190-200&lt;=0,0,10*ROUND((dwg!$E190-dwg!S190-200)/10,0)))</f>
        <v/>
      </c>
      <c r="S190" s="102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9">
        <f t="shared" si="1"/>
        <v>520</v>
      </c>
    </row>
    <row r="191" ht="12.75" customHeight="1">
      <c r="A191" s="96">
        <v>905.0</v>
      </c>
      <c r="B191" s="97" t="s">
        <v>15</v>
      </c>
      <c r="C191" s="100" t="s">
        <v>6</v>
      </c>
      <c r="D191" s="96"/>
      <c r="E191" s="106">
        <f>+IF(dwg!F191="","",IF(dwg!$E191-dwg!F191-200&lt;=0,0,10*ROUND((dwg!$E191-dwg!F191-200)/10,0)))</f>
        <v>0</v>
      </c>
      <c r="F191" s="106">
        <f>+IF(dwg!G191="","",IF(dwg!$E191-dwg!G191-200&lt;=0,0,10*ROUND((dwg!$E191-dwg!G191-200)/10,0)))</f>
        <v>10</v>
      </c>
      <c r="G191" s="106">
        <f>+IF(dwg!H191="","",IF(dwg!$E191-dwg!H191-200&lt;=0,0,10*ROUND((dwg!$E191-dwg!H191-200)/10,0)))</f>
        <v>240</v>
      </c>
      <c r="H191" s="106">
        <f>+IF(dwg!I191="","",IF(dwg!$E191-dwg!I191-200&lt;=0,0,10*ROUND((dwg!$E191-dwg!I191-200)/10,0)))</f>
        <v>90</v>
      </c>
      <c r="I191" s="106">
        <f>+IF(dwg!J191="","",IF(dwg!$E191-dwg!J191-200&lt;=0,0,10*ROUND((dwg!$E191-dwg!J191-200)/10,0)))</f>
        <v>90</v>
      </c>
      <c r="J191" s="96">
        <f>+IF(dwg!K191="","",IF(trans!J191-100&lt;=0,0,10*ROUND((trans!J191-100)/10,0)))</f>
        <v>20</v>
      </c>
      <c r="K191" s="96">
        <f>+IF(dwg!L191="","",IF(trans!K191-100&lt;=0,0,10*ROUND((trans!K191-100)/10,0)))</f>
        <v>10</v>
      </c>
      <c r="L191" s="96">
        <f>+IF(dwg!M191="","",IF(trans!L191-100&lt;=0,0,10*ROUND((trans!L191-100)/10,0)))</f>
        <v>60</v>
      </c>
      <c r="M191" s="96">
        <f>+IF(dwg!N191="","",IF(trans!M191-100&lt;=0,0,10*ROUND((trans!M191-100)/10,0)))</f>
        <v>140</v>
      </c>
      <c r="N191" s="96">
        <f>+IF(dwg!O191="","",IF(trans!N191-100&lt;=0,0,10*ROUND((trans!N191-100)/10,0)))</f>
        <v>30</v>
      </c>
      <c r="O191" s="96">
        <f>+IF(dwg!P191="","",IF(trans!O191-100&lt;=0,0,10*ROUND((trans!O191-100)/10,0)))</f>
        <v>350</v>
      </c>
      <c r="P191" s="96">
        <f>+IF(dwg!Q191="","",IF(trans!P191-100&lt;=0,0,10*ROUND((trans!P191-100)/10,0)))</f>
        <v>380</v>
      </c>
      <c r="Q191" s="96">
        <f>+IF(dwg!R191="","",IF(trans!Q191-100&lt;=0,0,10*ROUND((trans!Q191-100)/10,0)))</f>
        <v>220</v>
      </c>
      <c r="R191" s="96">
        <f>+IF(dwg!S191="","",IF(trans!R191-100&lt;=0,0,10*ROUND((trans!R191-100)/10,0)))</f>
        <v>170</v>
      </c>
      <c r="S191" s="102">
        <f>+IF(dwg!T191="","",IF(trans!S191-200&lt;=0,0,10*ROUND((trans!S191-200)/10,0)))</f>
        <v>70</v>
      </c>
      <c r="T191" s="96">
        <f>+IF(dwg!U191="","",IF(trans!T191-200&lt;=0,0,10*ROUND((trans!T191-200)/10,0)))</f>
        <v>110</v>
      </c>
      <c r="U191" s="96">
        <f>+IF(dwg!V191="","",IF(trans!U191-200&lt;=0,0,10*ROUND((trans!U191-200)/10,0)))</f>
        <v>210</v>
      </c>
      <c r="V191" s="96">
        <f>+IF(dwg!W191="","",IF(trans!V191-200&lt;=0,0,10*ROUND((trans!V191-200)/10,0)))</f>
        <v>120</v>
      </c>
      <c r="W191" s="96">
        <f>+IF(dwg!X191="","",IF(trans!W191-200&lt;=0,0,10*ROUND((trans!W191-200)/10,0)))</f>
        <v>0</v>
      </c>
      <c r="X191" s="96">
        <f>+IF(dwg!Y191="","",IF(trans!X191-200&lt;=0,0,10*ROUND((trans!X191-200)/10,0)))</f>
        <v>0</v>
      </c>
      <c r="Y191" s="96">
        <f>+IF(dwg!Z191="","",IF(trans!Y191-200&lt;=0,0,10*ROUND((trans!Y191-200)/10,0)))</f>
        <v>0</v>
      </c>
      <c r="Z191" s="96">
        <f>+IF(dwg!AA191="","",IF(trans!Z191-200&lt;=0,0,10*ROUND((trans!Z191-200)/10,0)))</f>
        <v>0</v>
      </c>
      <c r="AA191" s="96">
        <f>+IF(dwg!AB191="","",IF(trans!AA191-200&lt;=0,0,10*ROUND((trans!AA191-200)/10,0)))</f>
        <v>0</v>
      </c>
      <c r="AB191" s="96">
        <f>+IF(dwg!AC191="","",IF(trans!AB191-200&lt;=0,0,10*ROUND((trans!AB191-200)/10,0)))</f>
        <v>0</v>
      </c>
      <c r="AC191" s="96">
        <f>+IF(dwg!AD191="","",IF(trans!AC191-200&lt;=0,0,10*ROUND((trans!AC191-200)/10,0)))</f>
        <v>0</v>
      </c>
      <c r="AD191" s="96">
        <f>+IF(dwg!AE191="","",IF(trans!AD191-200&lt;=0,0,10*ROUND((trans!AD191-200)/10,0)))</f>
        <v>0</v>
      </c>
      <c r="AE191" s="96">
        <f>+IF(dwg!AF191="","",IF(trans!AE191-200&lt;=0,0,10*ROUND((trans!AE191-200)/10,0)))</f>
        <v>0</v>
      </c>
      <c r="AF191" s="96">
        <f>+IF(dwg!AG191="","",IF(trans!AF191-200&lt;=0,0,10*ROUND((trans!AF191-200)/10,0)))</f>
        <v>0</v>
      </c>
      <c r="AG191" s="99">
        <f t="shared" si="1"/>
        <v>2320</v>
      </c>
    </row>
    <row r="192" ht="12.75" customHeight="1">
      <c r="A192" s="96">
        <v>906.0</v>
      </c>
      <c r="B192" s="97" t="s">
        <v>15</v>
      </c>
      <c r="C192" s="100" t="s">
        <v>6</v>
      </c>
      <c r="D192" s="96"/>
      <c r="E192" s="106">
        <f>+IF(dwg!F192="","",IF(dwg!$E192-dwg!F192-200&lt;=0,0,10*ROUND((dwg!$E192-dwg!F192-200)/10,0)))</f>
        <v>0</v>
      </c>
      <c r="F192" s="106">
        <f>+IF(dwg!G192="","",IF(dwg!$E192-dwg!G192-200&lt;=0,0,10*ROUND((dwg!$E192-dwg!G192-200)/10,0)))</f>
        <v>30</v>
      </c>
      <c r="G192" s="106">
        <f>+IF(dwg!H192="","",IF(dwg!$E192-dwg!H192-200&lt;=0,0,10*ROUND((dwg!$E192-dwg!H192-200)/10,0)))</f>
        <v>250</v>
      </c>
      <c r="H192" s="106">
        <f>+IF(dwg!I192="","",IF(dwg!$E192-dwg!I192-200&lt;=0,0,10*ROUND((dwg!$E192-dwg!I192-200)/10,0)))</f>
        <v>110</v>
      </c>
      <c r="I192" s="106">
        <f>+IF(dwg!J192="","",IF(dwg!$E192-dwg!J192-200&lt;=0,0,10*ROUND((dwg!$E192-dwg!J192-200)/10,0)))</f>
        <v>100</v>
      </c>
      <c r="J192" s="96">
        <f>+IF(dwg!K192="","",IF(trans!J192-100&lt;=0,0,10*ROUND((trans!J192-100)/10,0)))</f>
        <v>20</v>
      </c>
      <c r="K192" s="96">
        <f>+IF(dwg!L192="","",IF(trans!K192-100&lt;=0,0,10*ROUND((trans!K192-100)/10,0)))</f>
        <v>70</v>
      </c>
      <c r="L192" s="96">
        <f>+IF(dwg!M192="","",IF(trans!L192-100&lt;=0,0,10*ROUND((trans!L192-100)/10,0)))</f>
        <v>90</v>
      </c>
      <c r="M192" s="96">
        <f>+IF(dwg!N192="","",IF(trans!M192-100&lt;=0,0,10*ROUND((trans!M192-100)/10,0)))</f>
        <v>190</v>
      </c>
      <c r="N192" s="96">
        <f>+IF(dwg!O192="","",IF(trans!N192-100&lt;=0,0,10*ROUND((trans!N192-100)/10,0)))</f>
        <v>50</v>
      </c>
      <c r="O192" s="96">
        <f>+IF(dwg!P192="","",IF(trans!O192-100&lt;=0,0,10*ROUND((trans!O192-100)/10,0)))</f>
        <v>460</v>
      </c>
      <c r="P192" s="96">
        <f>+IF(dwg!Q192="","",IF(trans!P192-100&lt;=0,0,10*ROUND((trans!P192-100)/10,0)))</f>
        <v>450</v>
      </c>
      <c r="Q192" s="96">
        <f>+IF(dwg!R192="","",IF(trans!Q192-100&lt;=0,0,10*ROUND((trans!Q192-100)/10,0)))</f>
        <v>260</v>
      </c>
      <c r="R192" s="96">
        <f>+IF(dwg!S192="","",IF(trans!R192-100&lt;=0,0,10*ROUND((trans!R192-100)/10,0)))</f>
        <v>150</v>
      </c>
      <c r="S192" s="102">
        <f>+IF(dwg!T192="","",IF(trans!S192-200&lt;=0,0,10*ROUND((trans!S192-200)/10,0)))</f>
        <v>20</v>
      </c>
      <c r="T192" s="96">
        <f>+IF(dwg!U192="","",IF(trans!T192-200&lt;=0,0,10*ROUND((trans!T192-200)/10,0)))</f>
        <v>60</v>
      </c>
      <c r="U192" s="96">
        <f>+IF(dwg!V192="","",IF(trans!U192-200&lt;=0,0,10*ROUND((trans!U192-200)/10,0)))</f>
        <v>100</v>
      </c>
      <c r="V192" s="96">
        <f>+IF(dwg!W192="","",IF(trans!V192-200&lt;=0,0,10*ROUND((trans!V192-200)/10,0)))</f>
        <v>70</v>
      </c>
      <c r="W192" s="96">
        <f>+IF(dwg!X192="","",IF(trans!W192-200&lt;=0,0,10*ROUND((trans!W192-200)/10,0)))</f>
        <v>0</v>
      </c>
      <c r="X192" s="96">
        <f>+IF(dwg!Y192="","",IF(trans!X192-200&lt;=0,0,10*ROUND((trans!X192-200)/10,0)))</f>
        <v>0</v>
      </c>
      <c r="Y192" s="96">
        <f>+IF(dwg!Z192="","",IF(trans!Y192-200&lt;=0,0,10*ROUND((trans!Y192-200)/10,0)))</f>
        <v>0</v>
      </c>
      <c r="Z192" s="96">
        <f>+IF(dwg!AA192="","",IF(trans!Z192-200&lt;=0,0,10*ROUND((trans!Z192-200)/10,0)))</f>
        <v>0</v>
      </c>
      <c r="AA192" s="96">
        <f>+IF(dwg!AB192="","",IF(trans!AA192-200&lt;=0,0,10*ROUND((trans!AA192-200)/10,0)))</f>
        <v>0</v>
      </c>
      <c r="AB192" s="96">
        <f>+IF(dwg!AC192="","",IF(trans!AB192-200&lt;=0,0,10*ROUND((trans!AB192-200)/10,0)))</f>
        <v>0</v>
      </c>
      <c r="AC192" s="96">
        <f>+IF(dwg!AD192="","",IF(trans!AC192-200&lt;=0,0,10*ROUND((trans!AC192-200)/10,0)))</f>
        <v>0</v>
      </c>
      <c r="AD192" s="96">
        <f>+IF(dwg!AE192="","",IF(trans!AD192-200&lt;=0,0,10*ROUND((trans!AD192-200)/10,0)))</f>
        <v>0</v>
      </c>
      <c r="AE192" s="96">
        <f>+IF(dwg!AF192="","",IF(trans!AE192-200&lt;=0,0,10*ROUND((trans!AE192-200)/10,0)))</f>
        <v>0</v>
      </c>
      <c r="AF192" s="96">
        <f>+IF(dwg!AG192="","",IF(trans!AF192-200&lt;=0,0,10*ROUND((trans!AF192-200)/10,0)))</f>
        <v>0</v>
      </c>
      <c r="AG192" s="99">
        <f t="shared" si="1"/>
        <v>2480</v>
      </c>
    </row>
    <row r="193" ht="12.75" customHeight="1">
      <c r="A193" s="96">
        <v>907.0</v>
      </c>
      <c r="B193" s="97" t="s">
        <v>15</v>
      </c>
      <c r="C193" s="98" t="s">
        <v>29</v>
      </c>
      <c r="D193" s="96"/>
      <c r="E193" s="106">
        <f>+IF(dwg!F193="","",IF(dwg!$E193-dwg!F193-200&lt;=0,0,10*ROUND((dwg!$E193-dwg!F193-200)/10,0)))</f>
        <v>0</v>
      </c>
      <c r="F193" s="106">
        <f>+IF(dwg!G193="","",IF(dwg!$E193-dwg!G193-200&lt;=0,0,10*ROUND((dwg!$E193-dwg!G193-200)/10,0)))</f>
        <v>70</v>
      </c>
      <c r="G193" s="106">
        <f>+IF(dwg!H193="","",IF(dwg!$E193-dwg!H193-200&lt;=0,0,10*ROUND((dwg!$E193-dwg!H193-200)/10,0)))</f>
        <v>270</v>
      </c>
      <c r="H193" s="106">
        <f>+IF(dwg!I193="","",IF(dwg!$E193-dwg!I193-200&lt;=0,0,10*ROUND((dwg!$E193-dwg!I193-200)/10,0)))</f>
        <v>160</v>
      </c>
      <c r="I193" s="106">
        <f>+IF(dwg!J193="","",IF(dwg!$E193-dwg!J193-200&lt;=0,0,10*ROUND((dwg!$E193-dwg!J193-200)/10,0)))</f>
        <v>120</v>
      </c>
      <c r="J193" s="96">
        <f>+IF(dwg!K193="","",IF(dwg!$E193-dwg!K193-200&lt;=0,0,10*ROUND((dwg!$E193-dwg!K193-200)/10,0)))</f>
        <v>140</v>
      </c>
      <c r="K193" s="96">
        <f>+IF(dwg!L193="","",IF(dwg!$E193-dwg!L193-200&lt;=0,0,10*ROUND((dwg!$E193-dwg!L193-200)/10,0)))</f>
        <v>180</v>
      </c>
      <c r="L193" s="96">
        <f>+IF(dwg!M193="","",IF(dwg!$E193-dwg!M193-200&lt;=0,0,10*ROUND((dwg!$E193-dwg!M193-200)/10,0)))</f>
        <v>200</v>
      </c>
      <c r="M193" s="96">
        <f>+IF(dwg!N193="","",IF(dwg!$E193-dwg!N193-200&lt;=0,0,10*ROUND((dwg!$E193-dwg!N193-200)/10,0)))</f>
        <v>360</v>
      </c>
      <c r="N193" s="96">
        <f>+IF(dwg!O193="","",IF(dwg!$E193-dwg!O193-200&lt;=0,0,10*ROUND((dwg!$E193-dwg!O193-200)/10,0)))</f>
        <v>190</v>
      </c>
      <c r="O193" s="96">
        <f>+IF(dwg!P193="","",IF(dwg!$E193-dwg!P193-200&lt;=0,0,10*ROUND((dwg!$E193-dwg!P193-200)/10,0)))</f>
        <v>720</v>
      </c>
      <c r="P193" s="96">
        <f>+IF(dwg!Q193="","",IF(dwg!$E193-dwg!Q193-200&lt;=0,0,10*ROUND((dwg!$E193-dwg!Q193-200)/10,0)))</f>
        <v>740</v>
      </c>
      <c r="Q193" s="96">
        <f>+IF(dwg!R193="","",IF(dwg!$E193-dwg!R193-200&lt;=0,0,10*ROUND((dwg!$E193-dwg!R193-200)/10,0)))</f>
        <v>480</v>
      </c>
      <c r="R193" s="96">
        <f>+IF(dwg!S193="","",IF(dwg!$E193-dwg!S193-200&lt;=0,0,10*ROUND((dwg!$E193-dwg!S193-200)/10,0)))</f>
        <v>420</v>
      </c>
      <c r="S193" s="102">
        <f>+IF(dwg!T193="","",IF(dwg!$E193-dwg!T193-200&lt;=0,0,10*ROUND((dwg!$E193-dwg!T193-200)/10,0)))</f>
        <v>420</v>
      </c>
      <c r="T193" s="96">
        <f>+IF(dwg!U193="","",IF(dwg!$E193-dwg!U193-200&lt;=0,0,10*ROUND((dwg!$E193-dwg!U193-200)/10,0)))</f>
        <v>510</v>
      </c>
      <c r="U193" s="96">
        <f>+IF(dwg!V193="","",IF(dwg!$E193-dwg!V193-200&lt;=0,0,10*ROUND((dwg!$E193-dwg!V193-200)/10,0)))</f>
        <v>820</v>
      </c>
      <c r="V193" s="96">
        <f>+IF(dwg!W193="","",IF(dwg!$E193-dwg!W193-200&lt;=0,0,10*ROUND((dwg!$E193-dwg!W193-200)/10,0)))</f>
        <v>870</v>
      </c>
      <c r="W193" s="96">
        <f>+IF(dwg!X193="","",IF(dwg!$E193-dwg!X193-200&lt;=0,0,10*ROUND((dwg!$E193-dwg!X193-200)/10,0)))</f>
        <v>350</v>
      </c>
      <c r="X193" s="96">
        <f>+IF(dwg!Y193="","",IF(dwg!$E193-dwg!Y193-200&lt;=0,0,10*ROUND((dwg!$E193-dwg!Y193-200)/10,0)))</f>
        <v>250</v>
      </c>
      <c r="Y193" s="96">
        <f>+IF(dwg!Z193="","",IF(dwg!$E193-dwg!Z193-200&lt;=0,0,10*ROUND((dwg!$E193-dwg!Z193-200)/10,0)))</f>
        <v>430</v>
      </c>
      <c r="Z193" s="96">
        <f>+IF(dwg!AA193="","",IF(dwg!$E193-dwg!AA193-200&lt;=0,0,10*ROUND((dwg!$E193-dwg!AA193-200)/10,0)))</f>
        <v>230</v>
      </c>
      <c r="AA193" s="96">
        <f>+IF(dwg!AB193="","",IF(dwg!$E193-dwg!AB193-200&lt;=0,0,10*ROUND((dwg!$E193-dwg!AB193-200)/10,0)))</f>
        <v>270</v>
      </c>
      <c r="AB193" s="96">
        <f>+IF(dwg!AC193="","",IF(dwg!$E193-dwg!AC193-200&lt;=0,0,10*ROUND((dwg!$E193-dwg!AC193-200)/10,0)))</f>
        <v>290</v>
      </c>
      <c r="AC193" s="96">
        <f>+IF(dwg!AD193="","",IF(dwg!$E193-dwg!AD193-200&lt;=0,0,10*ROUND((dwg!$E193-dwg!AD193-200)/10,0)))</f>
        <v>360</v>
      </c>
      <c r="AD193" s="96">
        <f>+IF(dwg!AE193="","",IF(dwg!$E193-dwg!AE193-200&lt;=0,0,10*ROUND((dwg!$E193-dwg!AE193-200)/10,0)))</f>
        <v>250</v>
      </c>
      <c r="AE193" s="96">
        <f>+IF(dwg!AF193="","",IF(dwg!$E193-dwg!AF193-200&lt;=0,0,10*ROUND((dwg!$E193-dwg!AF193-200)/10,0)))</f>
        <v>590</v>
      </c>
      <c r="AF193" s="96">
        <f>+IF(dwg!AG193="","",IF(dwg!$E193-dwg!AG193-200&lt;=0,0,10*ROUND((dwg!$E193-dwg!AG193-200)/10,0)))</f>
        <v>300</v>
      </c>
      <c r="AG193" s="99">
        <f t="shared" si="1"/>
        <v>9990</v>
      </c>
    </row>
    <row r="194" ht="12.75" customHeight="1">
      <c r="A194" s="96">
        <v>908.0</v>
      </c>
      <c r="B194" s="97" t="s">
        <v>15</v>
      </c>
      <c r="C194" s="98" t="s">
        <v>29</v>
      </c>
      <c r="D194" s="96"/>
      <c r="E194" s="106">
        <f>+IF(dwg!F194="","",IF(dwg!$E194-dwg!F194-200&lt;=0,0,10*ROUND((dwg!$E194-dwg!F194-200)/10,0)))</f>
        <v>0</v>
      </c>
      <c r="F194" s="106">
        <f>+IF(dwg!G194="","",IF(dwg!$E194-dwg!G194-200&lt;=0,0,10*ROUND((dwg!$E194-dwg!G194-200)/10,0)))</f>
        <v>0</v>
      </c>
      <c r="G194" s="106">
        <f>+IF(dwg!H194="","",IF(dwg!$E194-dwg!H194-200&lt;=0,0,10*ROUND((dwg!$E194-dwg!H194-200)/10,0)))</f>
        <v>230</v>
      </c>
      <c r="H194" s="106">
        <f>+IF(dwg!I194="","",IF(dwg!$E194-dwg!I194-200&lt;=0,0,10*ROUND((dwg!$E194-dwg!I194-200)/10,0)))</f>
        <v>120</v>
      </c>
      <c r="I194" s="106">
        <f>+IF(dwg!J194="","",IF(dwg!$E194-dwg!J194-200&lt;=0,0,10*ROUND((dwg!$E194-dwg!J194-200)/10,0)))</f>
        <v>80</v>
      </c>
      <c r="J194" s="96">
        <f>+IF(dwg!K194="","",IF(dwg!$E194-dwg!K194-200&lt;=0,0,10*ROUND((dwg!$E194-dwg!K194-200)/10,0)))</f>
        <v>110</v>
      </c>
      <c r="K194" s="96">
        <f>+IF(dwg!L194="","",IF(dwg!$E194-dwg!L194-200&lt;=0,0,10*ROUND((dwg!$E194-dwg!L194-200)/10,0)))</f>
        <v>170</v>
      </c>
      <c r="L194" s="96">
        <f>+IF(dwg!M194="","",IF(dwg!$E194-dwg!M194-200&lt;=0,0,10*ROUND((dwg!$E194-dwg!M194-200)/10,0)))</f>
        <v>190</v>
      </c>
      <c r="M194" s="96">
        <f>+IF(dwg!N194="","",IF(dwg!$E194-dwg!N194-200&lt;=0,0,10*ROUND((dwg!$E194-dwg!N194-200)/10,0)))</f>
        <v>320</v>
      </c>
      <c r="N194" s="96">
        <f>+IF(dwg!O194="","",IF(dwg!$E194-dwg!O194-200&lt;=0,0,10*ROUND((dwg!$E194-dwg!O194-200)/10,0)))</f>
        <v>180</v>
      </c>
      <c r="O194" s="96">
        <f>+IF(dwg!P194="","",IF(dwg!$E194-dwg!P194-200&lt;=0,0,10*ROUND((dwg!$E194-dwg!P194-200)/10,0)))</f>
        <v>710</v>
      </c>
      <c r="P194" s="96">
        <f>+IF(dwg!Q194="","",IF(dwg!$E194-dwg!Q194-200&lt;=0,0,10*ROUND((dwg!$E194-dwg!Q194-200)/10,0)))</f>
        <v>690</v>
      </c>
      <c r="Q194" s="96">
        <f>+IF(dwg!R194="","",IF(dwg!$E194-dwg!R194-200&lt;=0,0,10*ROUND((dwg!$E194-dwg!R194-200)/10,0)))</f>
        <v>520</v>
      </c>
      <c r="R194" s="96">
        <f>+IF(dwg!S194="","",IF(dwg!$E194-dwg!S194-200&lt;=0,0,10*ROUND((dwg!$E194-dwg!S194-200)/10,0)))</f>
        <v>350</v>
      </c>
      <c r="S194" s="102">
        <f>+IF(dwg!T194="","",IF(dwg!$E194-dwg!T194-200&lt;=0,0,10*ROUND((dwg!$E194-dwg!T194-200)/10,0)))</f>
        <v>400</v>
      </c>
      <c r="T194" s="96">
        <f>+IF(dwg!U194="","",IF(dwg!$E194-dwg!U194-200&lt;=0,0,10*ROUND((dwg!$E194-dwg!U194-200)/10,0)))</f>
        <v>500</v>
      </c>
      <c r="U194" s="96">
        <f>+IF(dwg!V194="","",IF(dwg!$E194-dwg!V194-200&lt;=0,0,10*ROUND((dwg!$E194-dwg!V194-200)/10,0)))</f>
        <v>710</v>
      </c>
      <c r="V194" s="96">
        <f>+IF(dwg!W194="","",IF(dwg!$E194-dwg!W194-200&lt;=0,0,10*ROUND((dwg!$E194-dwg!W194-200)/10,0)))</f>
        <v>780</v>
      </c>
      <c r="W194" s="96">
        <f>+IF(dwg!X194="","",IF(dwg!$E194-dwg!X194-200&lt;=0,0,10*ROUND((dwg!$E194-dwg!X194-200)/10,0)))</f>
        <v>350</v>
      </c>
      <c r="X194" s="96">
        <f>+IF(dwg!Y194="","",IF(dwg!$E194-dwg!Y194-200&lt;=0,0,10*ROUND((dwg!$E194-dwg!Y194-200)/10,0)))</f>
        <v>240</v>
      </c>
      <c r="Y194" s="96">
        <f>+IF(dwg!Z194="","",IF(dwg!$E194-dwg!Z194-200&lt;=0,0,10*ROUND((dwg!$E194-dwg!Z194-200)/10,0)))</f>
        <v>510</v>
      </c>
      <c r="Z194" s="96">
        <f>+IF(dwg!AA194="","",IF(dwg!$E194-dwg!AA194-200&lt;=0,0,10*ROUND((dwg!$E194-dwg!AA194-200)/10,0)))</f>
        <v>230</v>
      </c>
      <c r="AA194" s="96">
        <f>+IF(dwg!AB194="","",IF(dwg!$E194-dwg!AB194-200&lt;=0,0,10*ROUND((dwg!$E194-dwg!AB194-200)/10,0)))</f>
        <v>280</v>
      </c>
      <c r="AB194" s="96">
        <f>+IF(dwg!AC194="","",IF(dwg!$E194-dwg!AC194-200&lt;=0,0,10*ROUND((dwg!$E194-dwg!AC194-200)/10,0)))</f>
        <v>310</v>
      </c>
      <c r="AC194" s="96">
        <f>+IF(dwg!AD194="","",IF(dwg!$E194-dwg!AD194-200&lt;=0,0,10*ROUND((dwg!$E194-dwg!AD194-200)/10,0)))</f>
        <v>440</v>
      </c>
      <c r="AD194" s="96">
        <f>+IF(dwg!AE194="","",IF(dwg!$E194-dwg!AE194-200&lt;=0,0,10*ROUND((dwg!$E194-dwg!AE194-200)/10,0)))</f>
        <v>270</v>
      </c>
      <c r="AE194" s="96">
        <f>+IF(dwg!AF194="","",IF(dwg!$E194-dwg!AF194-200&lt;=0,0,10*ROUND((dwg!$E194-dwg!AF194-200)/10,0)))</f>
        <v>740</v>
      </c>
      <c r="AF194" s="96">
        <f>+IF(dwg!AG194="","",IF(dwg!$E194-dwg!AG194-200&lt;=0,0,10*ROUND((dwg!$E194-dwg!AG194-200)/10,0)))</f>
        <v>420</v>
      </c>
      <c r="AG194" s="99">
        <f t="shared" si="1"/>
        <v>9850</v>
      </c>
    </row>
    <row r="195" ht="12.75" customHeight="1">
      <c r="A195" s="96">
        <v>909.0</v>
      </c>
      <c r="B195" s="97" t="s">
        <v>15</v>
      </c>
      <c r="C195" s="96" t="s">
        <v>419</v>
      </c>
      <c r="D195" s="96"/>
      <c r="E195" s="106">
        <f>+IF(dwg!F195="","",IF(dwg!$E195-dwg!F195-200&lt;=0,0,10*ROUND((dwg!$E195-dwg!F195-200)/10,0)))</f>
        <v>0</v>
      </c>
      <c r="F195" s="106">
        <f>+IF(dwg!G195="","",IF(dwg!$E195-dwg!G195-200&lt;=0,0,10*ROUND((dwg!$E195-dwg!G195-200)/10,0)))</f>
        <v>70</v>
      </c>
      <c r="G195" s="106">
        <f>+IF(dwg!H195="","",IF(dwg!$E195-dwg!H195-200&lt;=0,0,10*ROUND((dwg!$E195-dwg!H195-200)/10,0)))</f>
        <v>310</v>
      </c>
      <c r="H195" s="106">
        <f>+IF(dwg!I195="","",IF(dwg!$E195-dwg!I195-200&lt;=0,0,10*ROUND((dwg!$E195-dwg!I195-200)/10,0)))</f>
        <v>140</v>
      </c>
      <c r="I195" s="106">
        <f>+IF(dwg!J195="","",IF(dwg!$E195-dwg!J195-200&lt;=0,0,10*ROUND((dwg!$E195-dwg!J195-200)/10,0)))</f>
        <v>120</v>
      </c>
      <c r="J195" s="96" t="str">
        <f>+IF(dwg!K195="","",IF(dwg!$E195-dwg!K195-200&lt;=0,0,10*ROUND((dwg!$E195-dwg!K195-200)/10,0)))</f>
        <v/>
      </c>
      <c r="K195" s="96" t="str">
        <f>+IF(dwg!L195="","",IF(dwg!$E195-dwg!L195-200&lt;=0,0,10*ROUND((dwg!$E195-dwg!L195-200)/10,0)))</f>
        <v/>
      </c>
      <c r="L195" s="96" t="str">
        <f>+IF(dwg!M195="","",IF(dwg!$E195-dwg!M195-200&lt;=0,0,10*ROUND((dwg!$E195-dwg!M195-200)/10,0)))</f>
        <v/>
      </c>
      <c r="M195" s="96" t="str">
        <f>+IF(dwg!N195="","",IF(dwg!$E195-dwg!N195-200&lt;=0,0,10*ROUND((dwg!$E195-dwg!N195-200)/10,0)))</f>
        <v/>
      </c>
      <c r="N195" s="96" t="str">
        <f>+IF(dwg!O195="","",IF(dwg!$E195-dwg!O195-200&lt;=0,0,10*ROUND((dwg!$E195-dwg!O195-200)/10,0)))</f>
        <v/>
      </c>
      <c r="O195" s="96" t="str">
        <f>+IF(dwg!P195="","",IF(dwg!$E195-dwg!P195-200&lt;=0,0,10*ROUND((dwg!$E195-dwg!P195-200)/10,0)))</f>
        <v/>
      </c>
      <c r="P195" s="96" t="str">
        <f>+IF(dwg!Q195="","",IF(dwg!$E195-dwg!Q195-200&lt;=0,0,10*ROUND((dwg!$E195-dwg!Q195-200)/10,0)))</f>
        <v/>
      </c>
      <c r="Q195" s="96" t="str">
        <f>+IF(dwg!R195="","",IF(dwg!$E195-dwg!R195-200&lt;=0,0,10*ROUND((dwg!$E195-dwg!R195-200)/10,0)))</f>
        <v/>
      </c>
      <c r="R195" s="96" t="str">
        <f>+IF(dwg!S195="","",IF(dwg!$E195-dwg!S195-200&lt;=0,0,10*ROUND((dwg!$E195-dwg!S195-200)/10,0)))</f>
        <v/>
      </c>
      <c r="S195" s="102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9">
        <f t="shared" si="1"/>
        <v>640</v>
      </c>
    </row>
    <row r="196" ht="12.75" customHeight="1">
      <c r="A196" s="96">
        <v>910.0</v>
      </c>
      <c r="B196" s="97" t="s">
        <v>15</v>
      </c>
      <c r="C196" s="100" t="s">
        <v>6</v>
      </c>
      <c r="D196" s="96"/>
      <c r="E196" s="106">
        <f>+IF(dwg!F196="","",IF(dwg!$E196-dwg!F196-200&lt;=0,0,10*ROUND((dwg!$E196-dwg!F196-200)/10,0)))</f>
        <v>0</v>
      </c>
      <c r="F196" s="106">
        <f>+IF(dwg!G196="","",IF(dwg!$E196-dwg!G196-200&lt;=0,0,10*ROUND((dwg!$E196-dwg!G196-200)/10,0)))</f>
        <v>0</v>
      </c>
      <c r="G196" s="106">
        <f>+IF(dwg!H196="","",IF(dwg!$E196-dwg!H196-200&lt;=0,0,10*ROUND((dwg!$E196-dwg!H196-200)/10,0)))</f>
        <v>30</v>
      </c>
      <c r="H196" s="106">
        <f>+IF(dwg!I196="","",IF(dwg!$E196-dwg!I196-200&lt;=0,0,10*ROUND((dwg!$E196-dwg!I196-200)/10,0)))</f>
        <v>70</v>
      </c>
      <c r="I196" s="106">
        <f>+IF(dwg!J196="","",IF(dwg!$E196-dwg!J196-200&lt;=0,0,10*ROUND((dwg!$E196-dwg!J196-200)/10,0)))</f>
        <v>50</v>
      </c>
      <c r="J196" s="96">
        <f>+IF(dwg!K196="","",IF(trans!J196-100&lt;=0,0,10*ROUND((trans!J196-100)/10,0)))</f>
        <v>0</v>
      </c>
      <c r="K196" s="96">
        <f>+IF(dwg!L196="","",IF(trans!K196-100&lt;=0,0,10*ROUND((trans!K196-100)/10,0)))</f>
        <v>10</v>
      </c>
      <c r="L196" s="96">
        <f>+IF(dwg!M196="","",IF(trans!L196-100&lt;=0,0,10*ROUND((trans!L196-100)/10,0)))</f>
        <v>0</v>
      </c>
      <c r="M196" s="96">
        <f>+IF(dwg!N196="","",IF(trans!M196-100&lt;=0,0,10*ROUND((trans!M196-100)/10,0)))</f>
        <v>50</v>
      </c>
      <c r="N196" s="96">
        <f>+IF(dwg!O196="","",IF(trans!N196-100&lt;=0,0,10*ROUND((trans!N196-100)/10,0)))</f>
        <v>0</v>
      </c>
      <c r="O196" s="96">
        <f>+IF(dwg!P196="","",IF(trans!O196-100&lt;=0,0,10*ROUND((trans!O196-100)/10,0)))</f>
        <v>180</v>
      </c>
      <c r="P196" s="96">
        <f>+IF(dwg!Q196="","",IF(trans!P196-100&lt;=0,0,10*ROUND((trans!P196-100)/10,0)))</f>
        <v>220</v>
      </c>
      <c r="Q196" s="96">
        <f>+IF(dwg!R196="","",IF(trans!Q196-100&lt;=0,0,10*ROUND((trans!Q196-100)/10,0)))</f>
        <v>100</v>
      </c>
      <c r="R196" s="96">
        <f>+IF(dwg!S196="","",IF(trans!R196-100&lt;=0,0,10*ROUND((trans!R196-100)/10,0)))</f>
        <v>40</v>
      </c>
      <c r="S196" s="102">
        <f>+IF(dwg!T196="","",IF(trans!S196-200&lt;=0,0,10*ROUND((trans!S196-200)/10,0)))</f>
        <v>0</v>
      </c>
      <c r="T196" s="96">
        <f>+IF(dwg!U196="","",IF(trans!T196-200&lt;=0,0,10*ROUND((trans!T196-200)/10,0)))</f>
        <v>20</v>
      </c>
      <c r="U196" s="96">
        <f>+IF(dwg!V196="","",IF(trans!U196-200&lt;=0,0,10*ROUND((trans!U196-200)/10,0)))</f>
        <v>110</v>
      </c>
      <c r="V196" s="96">
        <f>+IF(dwg!W196="","",IF(trans!V196-200&lt;=0,0,10*ROUND((trans!V196-200)/10,0)))</f>
        <v>110</v>
      </c>
      <c r="W196" s="96">
        <f>+IF(dwg!X196="","",IF(trans!W196-200&lt;=0,0,10*ROUND((trans!W196-200)/10,0)))</f>
        <v>0</v>
      </c>
      <c r="X196" s="96">
        <f>+IF(dwg!Y196="","",IF(trans!X196-200&lt;=0,0,10*ROUND((trans!X196-200)/10,0)))</f>
        <v>0</v>
      </c>
      <c r="Y196" s="96">
        <f>+IF(dwg!Z196="","",IF(trans!Y196-200&lt;=0,0,10*ROUND((trans!Y196-200)/10,0)))</f>
        <v>0</v>
      </c>
      <c r="Z196" s="96">
        <f>+IF(dwg!AA196="","",IF(trans!Z196-200&lt;=0,0,10*ROUND((trans!Z196-200)/10,0)))</f>
        <v>0</v>
      </c>
      <c r="AA196" s="96">
        <f>+IF(dwg!AB196="","",IF(trans!AA196-200&lt;=0,0,10*ROUND((trans!AA196-200)/10,0)))</f>
        <v>0</v>
      </c>
      <c r="AB196" s="96">
        <f>+IF(dwg!AC196="","",IF(trans!AB196-200&lt;=0,0,10*ROUND((trans!AB196-200)/10,0)))</f>
        <v>0</v>
      </c>
      <c r="AC196" s="96">
        <f>+IF(dwg!AD196="","",IF(trans!AC196-200&lt;=0,0,10*ROUND((trans!AC196-200)/10,0)))</f>
        <v>0</v>
      </c>
      <c r="AD196" s="96">
        <f>+IF(dwg!AE196="","",IF(trans!AD196-200&lt;=0,0,10*ROUND((trans!AD196-200)/10,0)))</f>
        <v>0</v>
      </c>
      <c r="AE196" s="96">
        <f>+IF(dwg!AF196="","",IF(trans!AE196-200&lt;=0,0,10*ROUND((trans!AE196-200)/10,0)))</f>
        <v>0</v>
      </c>
      <c r="AF196" s="96">
        <f>+IF(dwg!AG196="","",IF(trans!AF196-200&lt;=0,0,10*ROUND((trans!AF196-200)/10,0)))</f>
        <v>0</v>
      </c>
      <c r="AG196" s="99">
        <f t="shared" si="1"/>
        <v>990</v>
      </c>
    </row>
    <row r="197" ht="12.75" customHeight="1">
      <c r="A197" s="96">
        <v>911.0</v>
      </c>
      <c r="B197" s="97" t="s">
        <v>22</v>
      </c>
      <c r="C197" s="98" t="s">
        <v>29</v>
      </c>
      <c r="D197" s="96"/>
      <c r="E197" s="106">
        <f>+IF(dwg!F197="","",IF(dwg!$E197-dwg!F197-200&lt;=0,0,10*ROUND((dwg!$E197-dwg!F197-200)/10,0)))</f>
        <v>0</v>
      </c>
      <c r="F197" s="106">
        <f>+IF(dwg!G197="","",IF(dwg!$E197-dwg!G197-200&lt;=0,0,10*ROUND((dwg!$E197-dwg!G197-200)/10,0)))</f>
        <v>130</v>
      </c>
      <c r="G197" s="106">
        <f>+IF(dwg!H197="","",IF(dwg!$E197-dwg!H197-200&lt;=0,0,10*ROUND((dwg!$E197-dwg!H197-200)/10,0)))</f>
        <v>390</v>
      </c>
      <c r="H197" s="106">
        <f>+IF(dwg!I197="","",IF(dwg!$E197-dwg!I197-200&lt;=0,0,10*ROUND((dwg!$E197-dwg!I197-200)/10,0)))</f>
        <v>150</v>
      </c>
      <c r="I197" s="106">
        <f>+IF(dwg!J197="","",IF(dwg!$E197-dwg!J197-200&lt;=0,0,10*ROUND((dwg!$E197-dwg!J197-200)/10,0)))</f>
        <v>120</v>
      </c>
      <c r="J197" s="96">
        <f>+IF(dwg!K197="","",IF(dwg!$E197-dwg!K197-200&lt;=0,0,10*ROUND((dwg!$E197-dwg!K197-200)/10,0)))</f>
        <v>150</v>
      </c>
      <c r="K197" s="96">
        <f>+IF(dwg!L197="","",IF(dwg!$E197-dwg!L197-200&lt;=0,0,10*ROUND((dwg!$E197-dwg!L197-200)/10,0)))</f>
        <v>230</v>
      </c>
      <c r="L197" s="96">
        <f>+IF(dwg!M197="","",IF(dwg!$E197-dwg!M197-200&lt;=0,0,10*ROUND((dwg!$E197-dwg!M197-200)/10,0)))</f>
        <v>290</v>
      </c>
      <c r="M197" s="96">
        <f>+IF(dwg!N197="","",IF(dwg!$E197-dwg!N197-200&lt;=0,0,10*ROUND((dwg!$E197-dwg!N197-200)/10,0)))</f>
        <v>410</v>
      </c>
      <c r="N197" s="96">
        <f>+IF(dwg!O197="","",IF(dwg!$E197-dwg!O197-200&lt;=0,0,10*ROUND((dwg!$E197-dwg!O197-200)/10,0)))</f>
        <v>180</v>
      </c>
      <c r="O197" s="96">
        <f>+IF(dwg!P197="","",IF(dwg!$E197-dwg!P197-200&lt;=0,0,10*ROUND((dwg!$E197-dwg!P197-200)/10,0)))</f>
        <v>620</v>
      </c>
      <c r="P197" s="96">
        <f>+IF(dwg!Q197="","",IF(dwg!$E197-dwg!Q197-200&lt;=0,0,10*ROUND((dwg!$E197-dwg!Q197-200)/10,0)))</f>
        <v>610</v>
      </c>
      <c r="Q197" s="96">
        <f>+IF(dwg!R197="","",IF(dwg!$E197-dwg!R197-200&lt;=0,0,10*ROUND((dwg!$E197-dwg!R197-200)/10,0)))</f>
        <v>360</v>
      </c>
      <c r="R197" s="96">
        <f>+IF(dwg!S197="","",IF(dwg!$E197-dwg!S197-200&lt;=0,0,10*ROUND((dwg!$E197-dwg!S197-200)/10,0)))</f>
        <v>260</v>
      </c>
      <c r="S197" s="102">
        <f>+IF(dwg!T197="","",IF(dwg!$E197-dwg!T197-200&lt;=0,0,10*ROUND((dwg!$E197-dwg!T197-200)/10,0)))</f>
        <v>290</v>
      </c>
      <c r="T197" s="96">
        <f>+IF(dwg!U197="","",IF(dwg!$E197-dwg!U197-200&lt;=0,0,10*ROUND((dwg!$E197-dwg!U197-200)/10,0)))</f>
        <v>330</v>
      </c>
      <c r="U197" s="96">
        <f>+IF(dwg!V197="","",IF(dwg!$E197-dwg!V197-200&lt;=0,0,10*ROUND((dwg!$E197-dwg!V197-200)/10,0)))</f>
        <v>560</v>
      </c>
      <c r="V197" s="96">
        <f>+IF(dwg!W197="","",IF(dwg!$E197-dwg!W197-200&lt;=0,0,10*ROUND((dwg!$E197-dwg!W197-200)/10,0)))</f>
        <v>650</v>
      </c>
      <c r="W197" s="96">
        <f>+IF(dwg!X197="","",IF(dwg!$E197-dwg!X197-200&lt;=0,0,10*ROUND((dwg!$E197-dwg!X197-200)/10,0)))</f>
        <v>270</v>
      </c>
      <c r="X197" s="96">
        <f>+IF(dwg!Y197="","",IF(dwg!$E197-dwg!Y197-200&lt;=0,0,10*ROUND((dwg!$E197-dwg!Y197-200)/10,0)))</f>
        <v>220</v>
      </c>
      <c r="Y197" s="96">
        <f>+IF(dwg!Z197="","",IF(dwg!$E197-dwg!Z197-200&lt;=0,0,10*ROUND((dwg!$E197-dwg!Z197-200)/10,0)))</f>
        <v>350</v>
      </c>
      <c r="Z197" s="96">
        <f>+IF(dwg!AA197="","",IF(dwg!$E197-dwg!AA197-200&lt;=0,0,10*ROUND((dwg!$E197-dwg!AA197-200)/10,0)))</f>
        <v>150</v>
      </c>
      <c r="AA197" s="96">
        <f>+IF(dwg!AB197="","",IF(dwg!$E197-dwg!AB197-200&lt;=0,0,10*ROUND((dwg!$E197-dwg!AB197-200)/10,0)))</f>
        <v>170</v>
      </c>
      <c r="AB197" s="96">
        <f>+IF(dwg!AC197="","",IF(dwg!$E197-dwg!AC197-200&lt;=0,0,10*ROUND((dwg!$E197-dwg!AC197-200)/10,0)))</f>
        <v>220</v>
      </c>
      <c r="AC197" s="96">
        <f>+IF(dwg!AD197="","",IF(dwg!$E197-dwg!AD197-200&lt;=0,0,10*ROUND((dwg!$E197-dwg!AD197-200)/10,0)))</f>
        <v>250</v>
      </c>
      <c r="AD197" s="96">
        <f>+IF(dwg!AE197="","",IF(dwg!$E197-dwg!AE197-200&lt;=0,0,10*ROUND((dwg!$E197-dwg!AE197-200)/10,0)))</f>
        <v>200</v>
      </c>
      <c r="AE197" s="96">
        <f>+IF(dwg!AF197="","",IF(dwg!$E197-dwg!AF197-200&lt;=0,0,10*ROUND((dwg!$E197-dwg!AF197-200)/10,0)))</f>
        <v>450</v>
      </c>
      <c r="AF197" s="96">
        <f>+IF(dwg!AG197="","",IF(dwg!$E197-dwg!AG197-200&lt;=0,0,10*ROUND((dwg!$E197-dwg!AG197-200)/10,0)))</f>
        <v>350</v>
      </c>
      <c r="AG197" s="99">
        <f t="shared" si="1"/>
        <v>8360</v>
      </c>
    </row>
    <row r="198" ht="12.75" customHeight="1">
      <c r="A198" s="96">
        <v>912.0</v>
      </c>
      <c r="B198" s="97" t="s">
        <v>22</v>
      </c>
      <c r="C198" s="96" t="s">
        <v>419</v>
      </c>
      <c r="D198" s="96"/>
      <c r="E198" s="106">
        <f>+IF(dwg!F198="","",IF(dwg!$E198-dwg!F198-200&lt;=0,0,10*ROUND((dwg!$E198-dwg!F198-200)/10,0)))</f>
        <v>0</v>
      </c>
      <c r="F198" s="106">
        <f>+IF(dwg!G198="","",IF(dwg!$E198-dwg!G198-200&lt;=0,0,10*ROUND((dwg!$E198-dwg!G198-200)/10,0)))</f>
        <v>70</v>
      </c>
      <c r="G198" s="106">
        <f>+IF(dwg!H198="","",IF(dwg!$E198-dwg!H198-200&lt;=0,0,10*ROUND((dwg!$E198-dwg!H198-200)/10,0)))</f>
        <v>250</v>
      </c>
      <c r="H198" s="106">
        <f>+IF(dwg!I198="","",IF(dwg!$E198-dwg!I198-200&lt;=0,0,10*ROUND((dwg!$E198-dwg!I198-200)/10,0)))</f>
        <v>120</v>
      </c>
      <c r="I198" s="106">
        <f>+IF(dwg!J198="","",IF(dwg!$E198-dwg!J198-200&lt;=0,0,10*ROUND((dwg!$E198-dwg!J198-200)/10,0)))</f>
        <v>90</v>
      </c>
      <c r="J198" s="96" t="str">
        <f>+IF(dwg!K198="","",IF(dwg!$E198-dwg!K198-200&lt;=0,0,10*ROUND((dwg!$E198-dwg!K198-200)/10,0)))</f>
        <v/>
      </c>
      <c r="K198" s="96" t="str">
        <f>+IF(dwg!L198="","",IF(dwg!$E198-dwg!L198-200&lt;=0,0,10*ROUND((dwg!$E198-dwg!L198-200)/10,0)))</f>
        <v/>
      </c>
      <c r="L198" s="96" t="str">
        <f>+IF(dwg!M198="","",IF(dwg!$E198-dwg!M198-200&lt;=0,0,10*ROUND((dwg!$E198-dwg!M198-200)/10,0)))</f>
        <v/>
      </c>
      <c r="M198" s="96" t="str">
        <f>+IF(dwg!N198="","",IF(dwg!$E198-dwg!N198-200&lt;=0,0,10*ROUND((dwg!$E198-dwg!N198-200)/10,0)))</f>
        <v/>
      </c>
      <c r="N198" s="96" t="str">
        <f>+IF(dwg!O198="","",IF(dwg!$E198-dwg!O198-200&lt;=0,0,10*ROUND((dwg!$E198-dwg!O198-200)/10,0)))</f>
        <v/>
      </c>
      <c r="O198" s="96" t="str">
        <f>+IF(dwg!P198="","",IF(dwg!$E198-dwg!P198-200&lt;=0,0,10*ROUND((dwg!$E198-dwg!P198-200)/10,0)))</f>
        <v/>
      </c>
      <c r="P198" s="96" t="str">
        <f>+IF(dwg!Q198="","",IF(dwg!$E198-dwg!Q198-200&lt;=0,0,10*ROUND((dwg!$E198-dwg!Q198-200)/10,0)))</f>
        <v/>
      </c>
      <c r="Q198" s="96" t="str">
        <f>+IF(dwg!R198="","",IF(dwg!$E198-dwg!R198-200&lt;=0,0,10*ROUND((dwg!$E198-dwg!R198-200)/10,0)))</f>
        <v/>
      </c>
      <c r="R198" s="96" t="str">
        <f>+IF(dwg!S198="","",IF(dwg!$E198-dwg!S198-200&lt;=0,0,10*ROUND((dwg!$E198-dwg!S198-200)/10,0)))</f>
        <v/>
      </c>
      <c r="S198" s="102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9">
        <f t="shared" si="1"/>
        <v>530</v>
      </c>
    </row>
    <row r="199" ht="12.75" customHeight="1">
      <c r="A199" s="96">
        <v>913.0</v>
      </c>
      <c r="B199" s="97" t="s">
        <v>22</v>
      </c>
      <c r="C199" s="100" t="s">
        <v>6</v>
      </c>
      <c r="D199" s="96"/>
      <c r="E199" s="106">
        <f>+IF(dwg!F199="","",IF(dwg!$E199-dwg!F199-200&lt;=0,0,10*ROUND((dwg!$E199-dwg!F199-200)/10,0)))</f>
        <v>0</v>
      </c>
      <c r="F199" s="106">
        <f>+IF(dwg!G199="","",IF(dwg!$E199-dwg!G199-200&lt;=0,0,10*ROUND((dwg!$E199-dwg!G199-200)/10,0)))</f>
        <v>20</v>
      </c>
      <c r="G199" s="106">
        <f>+IF(dwg!H199="","",IF(dwg!$E199-dwg!H199-200&lt;=0,0,10*ROUND((dwg!$E199-dwg!H199-200)/10,0)))</f>
        <v>150</v>
      </c>
      <c r="H199" s="106">
        <f>+IF(dwg!I199="","",IF(dwg!$E199-dwg!I199-200&lt;=0,0,10*ROUND((dwg!$E199-dwg!I199-200)/10,0)))</f>
        <v>230</v>
      </c>
      <c r="I199" s="106">
        <f>+IF(dwg!J199="","",IF(dwg!$E199-dwg!J199-200&lt;=0,0,10*ROUND((dwg!$E199-dwg!J199-200)/10,0)))</f>
        <v>80</v>
      </c>
      <c r="J199" s="96">
        <f>+IF(dwg!K199="","",IF(trans!J199-100&lt;=0,0,10*ROUND((trans!J199-100)/10,0)))</f>
        <v>0</v>
      </c>
      <c r="K199" s="96">
        <f>+IF(dwg!L199="","",IF(trans!K199-100&lt;=0,0,10*ROUND((trans!K199-100)/10,0)))</f>
        <v>40</v>
      </c>
      <c r="L199" s="96">
        <f>+IF(dwg!M199="","",IF(trans!L199-100&lt;=0,0,10*ROUND((trans!L199-100)/10,0)))</f>
        <v>60</v>
      </c>
      <c r="M199" s="96">
        <f>+IF(dwg!N199="","",IF(trans!M199-100&lt;=0,0,10*ROUND((trans!M199-100)/10,0)))</f>
        <v>180</v>
      </c>
      <c r="N199" s="96">
        <f>+IF(dwg!O199="","",IF(trans!N199-100&lt;=0,0,10*ROUND((trans!N199-100)/10,0)))</f>
        <v>0</v>
      </c>
      <c r="O199" s="96">
        <f>+IF(dwg!P199="","",IF(trans!O199-100&lt;=0,0,10*ROUND((trans!O199-100)/10,0)))</f>
        <v>330</v>
      </c>
      <c r="P199" s="96">
        <f>+IF(dwg!Q199="","",IF(trans!P199-100&lt;=0,0,10*ROUND((trans!P199-100)/10,0)))</f>
        <v>380</v>
      </c>
      <c r="Q199" s="96">
        <f>+IF(dwg!R199="","",IF(trans!Q199-100&lt;=0,0,10*ROUND((trans!Q199-100)/10,0)))</f>
        <v>170</v>
      </c>
      <c r="R199" s="96">
        <f>+IF(dwg!S199="","",IF(trans!R199-100&lt;=0,0,10*ROUND((trans!R199-100)/10,0)))</f>
        <v>110</v>
      </c>
      <c r="S199" s="102">
        <f>+IF(dwg!T199="","",IF(trans!S199-200&lt;=0,0,10*ROUND((trans!S199-200)/10,0)))</f>
        <v>0</v>
      </c>
      <c r="T199" s="96">
        <f>+IF(dwg!U199="","",IF(trans!T199-200&lt;=0,0,10*ROUND((trans!T199-200)/10,0)))</f>
        <v>10</v>
      </c>
      <c r="U199" s="96">
        <f>+IF(dwg!V199="","",IF(trans!U199-200&lt;=0,0,10*ROUND((trans!U199-200)/10,0)))</f>
        <v>90</v>
      </c>
      <c r="V199" s="96">
        <f>+IF(dwg!W199="","",IF(trans!V199-200&lt;=0,0,10*ROUND((trans!V199-200)/10,0)))</f>
        <v>90</v>
      </c>
      <c r="W199" s="96">
        <f>+IF(dwg!X199="","",IF(trans!W199-200&lt;=0,0,10*ROUND((trans!W199-200)/10,0)))</f>
        <v>0</v>
      </c>
      <c r="X199" s="96">
        <f>+IF(dwg!Y199="","",IF(trans!X199-200&lt;=0,0,10*ROUND((trans!X199-200)/10,0)))</f>
        <v>0</v>
      </c>
      <c r="Y199" s="96">
        <f>+IF(dwg!Z199="","",IF(trans!Y199-200&lt;=0,0,10*ROUND((trans!Y199-200)/10,0)))</f>
        <v>0</v>
      </c>
      <c r="Z199" s="96">
        <f>+IF(dwg!AA199="","",IF(trans!Z199-200&lt;=0,0,10*ROUND((trans!Z199-200)/10,0)))</f>
        <v>0</v>
      </c>
      <c r="AA199" s="96">
        <f>+IF(dwg!AB199="","",IF(trans!AA199-200&lt;=0,0,10*ROUND((trans!AA199-200)/10,0)))</f>
        <v>0</v>
      </c>
      <c r="AB199" s="96">
        <f>+IF(dwg!AC199="","",IF(trans!AB199-200&lt;=0,0,10*ROUND((trans!AB199-200)/10,0)))</f>
        <v>0</v>
      </c>
      <c r="AC199" s="96">
        <f>+IF(dwg!AD199="","",IF(trans!AC199-200&lt;=0,0,10*ROUND((trans!AC199-200)/10,0)))</f>
        <v>0</v>
      </c>
      <c r="AD199" s="96">
        <f>+IF(dwg!AE199="","",IF(trans!AD199-200&lt;=0,0,10*ROUND((trans!AD199-200)/10,0)))</f>
        <v>0</v>
      </c>
      <c r="AE199" s="96">
        <f>+IF(dwg!AF199="","",IF(trans!AE199-200&lt;=0,0,10*ROUND((trans!AE199-200)/10,0)))</f>
        <v>0</v>
      </c>
      <c r="AF199" s="96">
        <f>+IF(dwg!AG199="","",IF(trans!AF199-200&lt;=0,0,10*ROUND((trans!AF199-200)/10,0)))</f>
        <v>0</v>
      </c>
      <c r="AG199" s="99">
        <f t="shared" si="1"/>
        <v>1940</v>
      </c>
    </row>
    <row r="200" ht="12.75" customHeight="1">
      <c r="A200" s="96">
        <v>914.0</v>
      </c>
      <c r="B200" s="97" t="s">
        <v>22</v>
      </c>
      <c r="C200" s="100" t="s">
        <v>6</v>
      </c>
      <c r="D200" s="96"/>
      <c r="E200" s="106">
        <f>+IF(dwg!F200="","",IF(dwg!$E200-dwg!F200-200&lt;=0,0,10*ROUND((dwg!$E200-dwg!F200-200)/10,0)))</f>
        <v>0</v>
      </c>
      <c r="F200" s="106">
        <f>+IF(dwg!G200="","",IF(dwg!$E200-dwg!G200-200&lt;=0,0,10*ROUND((dwg!$E200-dwg!G200-200)/10,0)))</f>
        <v>140</v>
      </c>
      <c r="G200" s="106">
        <f>+IF(dwg!H200="","",IF(dwg!$E200-dwg!H200-200&lt;=0,0,10*ROUND((dwg!$E200-dwg!H200-200)/10,0)))</f>
        <v>360</v>
      </c>
      <c r="H200" s="106">
        <f>+IF(dwg!I200="","",IF(dwg!$E200-dwg!I200-200&lt;=0,0,10*ROUND((dwg!$E200-dwg!I200-200)/10,0)))</f>
        <v>160</v>
      </c>
      <c r="I200" s="106">
        <f>+IF(dwg!J200="","",IF(dwg!$E200-dwg!J200-200&lt;=0,0,10*ROUND((dwg!$E200-dwg!J200-200)/10,0)))</f>
        <v>130</v>
      </c>
      <c r="J200" s="96">
        <f>+IF(dwg!K200="","",IF(trans!J200-100&lt;=0,0,10*ROUND((trans!J200-100)/10,0)))</f>
        <v>10</v>
      </c>
      <c r="K200" s="96">
        <f>+IF(dwg!L200="","",IF(trans!K200-100&lt;=0,0,10*ROUND((trans!K200-100)/10,0)))</f>
        <v>190</v>
      </c>
      <c r="L200" s="96">
        <f>+IF(dwg!M200="","",IF(trans!L200-100&lt;=0,0,10*ROUND((trans!L200-100)/10,0)))</f>
        <v>210</v>
      </c>
      <c r="M200" s="96">
        <f>+IF(dwg!N200="","",IF(trans!M200-100&lt;=0,0,10*ROUND((trans!M200-100)/10,0)))</f>
        <v>320</v>
      </c>
      <c r="N200" s="96">
        <f>+IF(dwg!O200="","",IF(trans!N200-100&lt;=0,0,10*ROUND((trans!N200-100)/10,0)))</f>
        <v>60</v>
      </c>
      <c r="O200" s="96">
        <f>+IF(dwg!P200="","",IF(trans!O200-100&lt;=0,0,10*ROUND((trans!O200-100)/10,0)))</f>
        <v>570</v>
      </c>
      <c r="P200" s="96">
        <f>+IF(dwg!Q200="","",IF(trans!P200-100&lt;=0,0,10*ROUND((trans!P200-100)/10,0)))</f>
        <v>630</v>
      </c>
      <c r="Q200" s="96">
        <f>+IF(dwg!R200="","",IF(trans!Q200-100&lt;=0,0,10*ROUND((trans!Q200-100)/10,0)))</f>
        <v>280</v>
      </c>
      <c r="R200" s="96">
        <f>+IF(dwg!S200="","",IF(trans!R200-100&lt;=0,0,10*ROUND((trans!R200-100)/10,0)))</f>
        <v>170</v>
      </c>
      <c r="S200" s="102">
        <f>+IF(dwg!T200="","",IF(trans!S200-200&lt;=0,0,10*ROUND((trans!S200-200)/10,0)))</f>
        <v>60</v>
      </c>
      <c r="T200" s="96">
        <f>+IF(dwg!U200="","",IF(trans!T200-200&lt;=0,0,10*ROUND((trans!T200-200)/10,0)))</f>
        <v>30</v>
      </c>
      <c r="U200" s="96">
        <f>+IF(dwg!V200="","",IF(trans!U200-200&lt;=0,0,10*ROUND((trans!U200-200)/10,0)))</f>
        <v>90</v>
      </c>
      <c r="V200" s="96">
        <f>+IF(dwg!W200="","",IF(trans!V200-200&lt;=0,0,10*ROUND((trans!V200-200)/10,0)))</f>
        <v>110</v>
      </c>
      <c r="W200" s="96">
        <f>+IF(dwg!X200="","",IF(trans!W200-200&lt;=0,0,10*ROUND((trans!W200-200)/10,0)))</f>
        <v>0</v>
      </c>
      <c r="X200" s="96">
        <f>+IF(dwg!Y200="","",IF(trans!X200-200&lt;=0,0,10*ROUND((trans!X200-200)/10,0)))</f>
        <v>0</v>
      </c>
      <c r="Y200" s="96">
        <f>+IF(dwg!Z200="","",IF(trans!Y200-200&lt;=0,0,10*ROUND((trans!Y200-200)/10,0)))</f>
        <v>0</v>
      </c>
      <c r="Z200" s="96">
        <f>+IF(dwg!AA200="","",IF(trans!Z200-200&lt;=0,0,10*ROUND((trans!Z200-200)/10,0)))</f>
        <v>0</v>
      </c>
      <c r="AA200" s="96">
        <f>+IF(dwg!AB200="","",IF(trans!AA200-200&lt;=0,0,10*ROUND((trans!AA200-200)/10,0)))</f>
        <v>0</v>
      </c>
      <c r="AB200" s="96">
        <f>+IF(dwg!AC200="","",IF(trans!AB200-200&lt;=0,0,10*ROUND((trans!AB200-200)/10,0)))</f>
        <v>0</v>
      </c>
      <c r="AC200" s="96">
        <f>+IF(dwg!AD200="","",IF(trans!AC200-200&lt;=0,0,10*ROUND((trans!AC200-200)/10,0)))</f>
        <v>0</v>
      </c>
      <c r="AD200" s="96">
        <f>+IF(dwg!AE200="","",IF(trans!AD200-200&lt;=0,0,10*ROUND((trans!AD200-200)/10,0)))</f>
        <v>0</v>
      </c>
      <c r="AE200" s="96">
        <f>+IF(dwg!AF200="","",IF(trans!AE200-200&lt;=0,0,10*ROUND((trans!AE200-200)/10,0)))</f>
        <v>0</v>
      </c>
      <c r="AF200" s="96">
        <f>+IF(dwg!AG200="","",IF(trans!AF200-200&lt;=0,0,10*ROUND((trans!AF200-200)/10,0)))</f>
        <v>0</v>
      </c>
      <c r="AG200" s="99">
        <f t="shared" si="1"/>
        <v>3520</v>
      </c>
    </row>
    <row r="201" ht="12.75" customHeight="1">
      <c r="A201" s="96">
        <v>915.0</v>
      </c>
      <c r="B201" s="97" t="s">
        <v>22</v>
      </c>
      <c r="C201" s="96" t="s">
        <v>419</v>
      </c>
      <c r="D201" s="96"/>
      <c r="E201" s="106">
        <f>+IF(dwg!F201="","",IF(dwg!$E201-dwg!F201-200&lt;=0,0,10*ROUND((dwg!$E201-dwg!F201-200)/10,0)))</f>
        <v>10</v>
      </c>
      <c r="F201" s="106">
        <f>+IF(dwg!G201="","",IF(dwg!$E201-dwg!G201-200&lt;=0,0,10*ROUND((dwg!$E201-dwg!G201-200)/10,0)))</f>
        <v>50</v>
      </c>
      <c r="G201" s="106">
        <f>+IF(dwg!H201="","",IF(dwg!$E201-dwg!H201-200&lt;=0,0,10*ROUND((dwg!$E201-dwg!H201-200)/10,0)))</f>
        <v>220</v>
      </c>
      <c r="H201" s="106">
        <f>+IF(dwg!I201="","",IF(dwg!$E201-dwg!I201-200&lt;=0,0,10*ROUND((dwg!$E201-dwg!I201-200)/10,0)))</f>
        <v>100</v>
      </c>
      <c r="I201" s="106">
        <f>+IF(dwg!J201="","",IF(dwg!$E201-dwg!J201-200&lt;=0,0,10*ROUND((dwg!$E201-dwg!J201-200)/10,0)))</f>
        <v>70</v>
      </c>
      <c r="J201" s="96" t="str">
        <f>+IF(dwg!K201="","",IF(dwg!$E201-dwg!K201-200&lt;=0,0,10*ROUND((dwg!$E201-dwg!K201-200)/10,0)))</f>
        <v/>
      </c>
      <c r="K201" s="96" t="str">
        <f>+IF(dwg!L201="","",IF(dwg!$E201-dwg!L201-200&lt;=0,0,10*ROUND((dwg!$E201-dwg!L201-200)/10,0)))</f>
        <v/>
      </c>
      <c r="L201" s="96" t="str">
        <f>+IF(dwg!M201="","",IF(dwg!$E201-dwg!M201-200&lt;=0,0,10*ROUND((dwg!$E201-dwg!M201-200)/10,0)))</f>
        <v/>
      </c>
      <c r="M201" s="96" t="str">
        <f>+IF(dwg!N201="","",IF(dwg!$E201-dwg!N201-200&lt;=0,0,10*ROUND((dwg!$E201-dwg!N201-200)/10,0)))</f>
        <v/>
      </c>
      <c r="N201" s="96" t="str">
        <f>+IF(dwg!O201="","",IF(dwg!$E201-dwg!O201-200&lt;=0,0,10*ROUND((dwg!$E201-dwg!O201-200)/10,0)))</f>
        <v/>
      </c>
      <c r="O201" s="96" t="str">
        <f>+IF(dwg!P201="","",IF(dwg!$E201-dwg!P201-200&lt;=0,0,10*ROUND((dwg!$E201-dwg!P201-200)/10,0)))</f>
        <v/>
      </c>
      <c r="P201" s="96" t="str">
        <f>+IF(dwg!Q201="","",IF(dwg!$E201-dwg!Q201-200&lt;=0,0,10*ROUND((dwg!$E201-dwg!Q201-200)/10,0)))</f>
        <v/>
      </c>
      <c r="Q201" s="96" t="str">
        <f>+IF(dwg!R201="","",IF(dwg!$E201-dwg!R201-200&lt;=0,0,10*ROUND((dwg!$E201-dwg!R201-200)/10,0)))</f>
        <v/>
      </c>
      <c r="R201" s="96" t="str">
        <f>+IF(dwg!S201="","",IF(dwg!$E201-dwg!S201-200&lt;=0,0,10*ROUND((dwg!$E201-dwg!S201-200)/10,0)))</f>
        <v/>
      </c>
      <c r="S201" s="102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9">
        <f t="shared" si="1"/>
        <v>450</v>
      </c>
    </row>
    <row r="202" ht="12.75" customHeight="1">
      <c r="A202" s="96">
        <v>916.0</v>
      </c>
      <c r="B202" s="97" t="s">
        <v>22</v>
      </c>
      <c r="C202" s="96" t="s">
        <v>419</v>
      </c>
      <c r="D202" s="96"/>
      <c r="E202" s="106">
        <f>+IF(dwg!F202="","",IF(dwg!$E202-dwg!F202-200&lt;=0,0,10*ROUND((dwg!$E202-dwg!F202-200)/10,0)))</f>
        <v>10</v>
      </c>
      <c r="F202" s="106">
        <f>+IF(dwg!G202="","",IF(dwg!$E202-dwg!G202-200&lt;=0,0,10*ROUND((dwg!$E202-dwg!G202-200)/10,0)))</f>
        <v>120</v>
      </c>
      <c r="G202" s="106">
        <f>+IF(dwg!H202="","",IF(dwg!$E202-dwg!H202-200&lt;=0,0,10*ROUND((dwg!$E202-dwg!H202-200)/10,0)))</f>
        <v>270</v>
      </c>
      <c r="H202" s="106">
        <f>+IF(dwg!I202="","",IF(dwg!$E202-dwg!I202-200&lt;=0,0,10*ROUND((dwg!$E202-dwg!I202-200)/10,0)))</f>
        <v>240</v>
      </c>
      <c r="I202" s="106">
        <f>+IF(dwg!J202="","",IF(dwg!$E202-dwg!J202-200&lt;=0,0,10*ROUND((dwg!$E202-dwg!J202-200)/10,0)))</f>
        <v>130</v>
      </c>
      <c r="J202" s="96" t="str">
        <f>+IF(dwg!K202="","",IF(dwg!$E202-dwg!K202-200&lt;=0,0,10*ROUND((dwg!$E202-dwg!K202-200)/10,0)))</f>
        <v/>
      </c>
      <c r="K202" s="96" t="str">
        <f>+IF(dwg!L202="","",IF(dwg!$E202-dwg!L202-200&lt;=0,0,10*ROUND((dwg!$E202-dwg!L202-200)/10,0)))</f>
        <v/>
      </c>
      <c r="L202" s="96" t="str">
        <f>+IF(dwg!M202="","",IF(dwg!$E202-dwg!M202-200&lt;=0,0,10*ROUND((dwg!$E202-dwg!M202-200)/10,0)))</f>
        <v/>
      </c>
      <c r="M202" s="96" t="str">
        <f>+IF(dwg!N202="","",IF(dwg!$E202-dwg!N202-200&lt;=0,0,10*ROUND((dwg!$E202-dwg!N202-200)/10,0)))</f>
        <v/>
      </c>
      <c r="N202" s="96" t="str">
        <f>+IF(dwg!O202="","",IF(dwg!$E202-dwg!O202-200&lt;=0,0,10*ROUND((dwg!$E202-dwg!O202-200)/10,0)))</f>
        <v/>
      </c>
      <c r="O202" s="96" t="str">
        <f>+IF(dwg!P202="","",IF(dwg!$E202-dwg!P202-200&lt;=0,0,10*ROUND((dwg!$E202-dwg!P202-200)/10,0)))</f>
        <v/>
      </c>
      <c r="P202" s="96" t="str">
        <f>+IF(dwg!Q202="","",IF(dwg!$E202-dwg!Q202-200&lt;=0,0,10*ROUND((dwg!$E202-dwg!Q202-200)/10,0)))</f>
        <v/>
      </c>
      <c r="Q202" s="96" t="str">
        <f>+IF(dwg!R202="","",IF(dwg!$E202-dwg!R202-200&lt;=0,0,10*ROUND((dwg!$E202-dwg!R202-200)/10,0)))</f>
        <v/>
      </c>
      <c r="R202" s="96" t="str">
        <f>+IF(dwg!S202="","",IF(dwg!$E202-dwg!S202-200&lt;=0,0,10*ROUND((dwg!$E202-dwg!S202-200)/10,0)))</f>
        <v/>
      </c>
      <c r="S202" s="102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9">
        <f t="shared" si="1"/>
        <v>770</v>
      </c>
    </row>
    <row r="203" ht="12.75" customHeight="1">
      <c r="A203" s="96">
        <v>917.0</v>
      </c>
      <c r="B203" s="97" t="s">
        <v>22</v>
      </c>
      <c r="C203" s="98" t="s">
        <v>29</v>
      </c>
      <c r="D203" s="96"/>
      <c r="E203" s="106">
        <f>+IF(dwg!F203="","",IF(dwg!$E203-dwg!F203-200&lt;=0,0,10*ROUND((dwg!$E203-dwg!F203-200)/10,0)))</f>
        <v>0</v>
      </c>
      <c r="F203" s="106">
        <f>+IF(dwg!G203="","",IF(dwg!$E203-dwg!G203-200&lt;=0,0,10*ROUND((dwg!$E203-dwg!G203-200)/10,0)))</f>
        <v>80</v>
      </c>
      <c r="G203" s="106">
        <f>+IF(dwg!H203="","",IF(dwg!$E203-dwg!H203-200&lt;=0,0,10*ROUND((dwg!$E203-dwg!H203-200)/10,0)))</f>
        <v>290</v>
      </c>
      <c r="H203" s="106">
        <f>+IF(dwg!I203="","",IF(dwg!$E203-dwg!I203-200&lt;=0,0,10*ROUND((dwg!$E203-dwg!I203-200)/10,0)))</f>
        <v>130</v>
      </c>
      <c r="I203" s="106">
        <f>+IF(dwg!J203="","",IF(dwg!$E203-dwg!J203-200&lt;=0,0,10*ROUND((dwg!$E203-dwg!J203-200)/10,0)))</f>
        <v>100</v>
      </c>
      <c r="J203" s="96">
        <f>+IF(dwg!K203="","",IF(dwg!$E203-dwg!K203-200&lt;=0,0,10*ROUND((dwg!$E203-dwg!K203-200)/10,0)))</f>
        <v>90</v>
      </c>
      <c r="K203" s="96">
        <f>+IF(dwg!L203="","",IF(dwg!$E203-dwg!L203-200&lt;=0,0,10*ROUND((dwg!$E203-dwg!L203-200)/10,0)))</f>
        <v>230</v>
      </c>
      <c r="L203" s="96">
        <f>+IF(dwg!M203="","",IF(dwg!$E203-dwg!M203-200&lt;=0,0,10*ROUND((dwg!$E203-dwg!M203-200)/10,0)))</f>
        <v>270</v>
      </c>
      <c r="M203" s="96">
        <f>+IF(dwg!N203="","",IF(dwg!$E203-dwg!N203-200&lt;=0,0,10*ROUND((dwg!$E203-dwg!N203-200)/10,0)))</f>
        <v>360</v>
      </c>
      <c r="N203" s="96">
        <f>+IF(dwg!O203="","",IF(dwg!$E203-dwg!O203-200&lt;=0,0,10*ROUND((dwg!$E203-dwg!O203-200)/10,0)))</f>
        <v>170</v>
      </c>
      <c r="O203" s="96">
        <f>+IF(dwg!P203="","",IF(dwg!$E203-dwg!P203-200&lt;=0,0,10*ROUND((dwg!$E203-dwg!P203-200)/10,0)))</f>
        <v>700</v>
      </c>
      <c r="P203" s="96">
        <f>+IF(dwg!Q203="","",IF(dwg!$E203-dwg!Q203-200&lt;=0,0,10*ROUND((dwg!$E203-dwg!Q203-200)/10,0)))</f>
        <v>710</v>
      </c>
      <c r="Q203" s="96">
        <f>+IF(dwg!R203="","",IF(dwg!$E203-dwg!R203-200&lt;=0,0,10*ROUND((dwg!$E203-dwg!R203-200)/10,0)))</f>
        <v>420</v>
      </c>
      <c r="R203" s="96">
        <f>+IF(dwg!S203="","",IF(dwg!$E203-dwg!S203-200&lt;=0,0,10*ROUND((dwg!$E203-dwg!S203-200)/10,0)))</f>
        <v>300</v>
      </c>
      <c r="S203" s="102">
        <f>+IF(dwg!T203="","",IF(dwg!$E203-dwg!T203-200&lt;=0,0,10*ROUND((dwg!$E203-dwg!T203-200)/10,0)))</f>
        <v>310</v>
      </c>
      <c r="T203" s="96">
        <f>+IF(dwg!U203="","",IF(dwg!$E203-dwg!U203-200&lt;=0,0,10*ROUND((dwg!$E203-dwg!U203-200)/10,0)))</f>
        <v>380</v>
      </c>
      <c r="U203" s="96">
        <f>+IF(dwg!V203="","",IF(dwg!$E203-dwg!V203-200&lt;=0,0,10*ROUND((dwg!$E203-dwg!V203-200)/10,0)))</f>
        <v>680</v>
      </c>
      <c r="V203" s="96">
        <f>+IF(dwg!W203="","",IF(dwg!$E203-dwg!W203-200&lt;=0,0,10*ROUND((dwg!$E203-dwg!W203-200)/10,0)))</f>
        <v>750</v>
      </c>
      <c r="W203" s="96">
        <f>+IF(dwg!X203="","",IF(dwg!$E203-dwg!X203-200&lt;=0,0,10*ROUND((dwg!$E203-dwg!X203-200)/10,0)))</f>
        <v>260</v>
      </c>
      <c r="X203" s="96">
        <f>+IF(dwg!Y203="","",IF(dwg!$E203-dwg!Y203-200&lt;=0,0,10*ROUND((dwg!$E203-dwg!Y203-200)/10,0)))</f>
        <v>230</v>
      </c>
      <c r="Y203" s="96">
        <f>+IF(dwg!Z203="","",IF(dwg!$E203-dwg!Z203-200&lt;=0,0,10*ROUND((dwg!$E203-dwg!Z203-200)/10,0)))</f>
        <v>400</v>
      </c>
      <c r="Z203" s="96">
        <f>+IF(dwg!AA203="","",IF(dwg!$E203-dwg!AA203-200&lt;=0,0,10*ROUND((dwg!$E203-dwg!AA203-200)/10,0)))</f>
        <v>170</v>
      </c>
      <c r="AA203" s="96">
        <f>+IF(dwg!AB203="","",IF(dwg!$E203-dwg!AB203-200&lt;=0,0,10*ROUND((dwg!$E203-dwg!AB203-200)/10,0)))</f>
        <v>210</v>
      </c>
      <c r="AB203" s="96">
        <f>+IF(dwg!AC203="","",IF(dwg!$E203-dwg!AC203-200&lt;=0,0,10*ROUND((dwg!$E203-dwg!AC203-200)/10,0)))</f>
        <v>250</v>
      </c>
      <c r="AC203" s="96">
        <f>+IF(dwg!AD203="","",IF(dwg!$E203-dwg!AD203-200&lt;=0,0,10*ROUND((dwg!$E203-dwg!AD203-200)/10,0)))</f>
        <v>300</v>
      </c>
      <c r="AD203" s="96">
        <f>+IF(dwg!AE203="","",IF(dwg!$E203-dwg!AE203-200&lt;=0,0,10*ROUND((dwg!$E203-dwg!AE203-200)/10,0)))</f>
        <v>180</v>
      </c>
      <c r="AE203" s="96">
        <f>+IF(dwg!AF203="","",IF(dwg!$E203-dwg!AF203-200&lt;=0,0,10*ROUND((dwg!$E203-dwg!AF203-200)/10,0)))</f>
        <v>480</v>
      </c>
      <c r="AF203" s="96">
        <f>+IF(dwg!AG203="","",IF(dwg!$E203-dwg!AG203-200&lt;=0,0,10*ROUND((dwg!$E203-dwg!AG203-200)/10,0)))</f>
        <v>410</v>
      </c>
      <c r="AG203" s="99">
        <f t="shared" si="1"/>
        <v>8860</v>
      </c>
    </row>
    <row r="204" ht="12.75" customHeight="1">
      <c r="A204" s="96">
        <v>918.0</v>
      </c>
      <c r="B204" s="97" t="s">
        <v>22</v>
      </c>
      <c r="C204" s="96" t="s">
        <v>419</v>
      </c>
      <c r="D204" s="96"/>
      <c r="E204" s="106">
        <f>+IF(dwg!F204="","",IF(dwg!$E204-dwg!F204-200&lt;=0,0,10*ROUND((dwg!$E204-dwg!F204-200)/10,0)))</f>
        <v>0</v>
      </c>
      <c r="F204" s="106">
        <f>+IF(dwg!G204="","",IF(dwg!$E204-dwg!G204-200&lt;=0,0,10*ROUND((dwg!$E204-dwg!G204-200)/10,0)))</f>
        <v>10</v>
      </c>
      <c r="G204" s="106">
        <f>+IF(dwg!H204="","",IF(dwg!$E204-dwg!H204-200&lt;=0,0,10*ROUND((dwg!$E204-dwg!H204-200)/10,0)))</f>
        <v>220</v>
      </c>
      <c r="H204" s="106">
        <f>+IF(dwg!I204="","",IF(dwg!$E204-dwg!I204-200&lt;=0,0,10*ROUND((dwg!$E204-dwg!I204-200)/10,0)))</f>
        <v>90</v>
      </c>
      <c r="I204" s="106">
        <f>+IF(dwg!J204="","",IF(dwg!$E204-dwg!J204-200&lt;=0,0,10*ROUND((dwg!$E204-dwg!J204-200)/10,0)))</f>
        <v>70</v>
      </c>
      <c r="J204" s="96" t="str">
        <f>+IF(dwg!K204="","",IF(dwg!$E204-dwg!K204-200&lt;=0,0,10*ROUND((dwg!$E204-dwg!K204-200)/10,0)))</f>
        <v/>
      </c>
      <c r="K204" s="96" t="str">
        <f>+IF(dwg!L204="","",IF(dwg!$E204-dwg!L204-200&lt;=0,0,10*ROUND((dwg!$E204-dwg!L204-200)/10,0)))</f>
        <v/>
      </c>
      <c r="L204" s="96" t="str">
        <f>+IF(dwg!M204="","",IF(dwg!$E204-dwg!M204-200&lt;=0,0,10*ROUND((dwg!$E204-dwg!M204-200)/10,0)))</f>
        <v/>
      </c>
      <c r="M204" s="96" t="str">
        <f>+IF(dwg!N204="","",IF(dwg!$E204-dwg!N204-200&lt;=0,0,10*ROUND((dwg!$E204-dwg!N204-200)/10,0)))</f>
        <v/>
      </c>
      <c r="N204" s="96" t="str">
        <f>+IF(dwg!O204="","",IF(dwg!$E204-dwg!O204-200&lt;=0,0,10*ROUND((dwg!$E204-dwg!O204-200)/10,0)))</f>
        <v/>
      </c>
      <c r="O204" s="96" t="str">
        <f>+IF(dwg!P204="","",IF(dwg!$E204-dwg!P204-200&lt;=0,0,10*ROUND((dwg!$E204-dwg!P204-200)/10,0)))</f>
        <v/>
      </c>
      <c r="P204" s="96" t="str">
        <f>+IF(dwg!Q204="","",IF(dwg!$E204-dwg!Q204-200&lt;=0,0,10*ROUND((dwg!$E204-dwg!Q204-200)/10,0)))</f>
        <v/>
      </c>
      <c r="Q204" s="96" t="str">
        <f>+IF(dwg!R204="","",IF(dwg!$E204-dwg!R204-200&lt;=0,0,10*ROUND((dwg!$E204-dwg!R204-200)/10,0)))</f>
        <v/>
      </c>
      <c r="R204" s="96" t="str">
        <f>+IF(dwg!S204="","",IF(dwg!$E204-dwg!S204-200&lt;=0,0,10*ROUND((dwg!$E204-dwg!S204-200)/10,0)))</f>
        <v/>
      </c>
      <c r="S204" s="102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9">
        <f t="shared" si="1"/>
        <v>390</v>
      </c>
    </row>
    <row r="205" ht="12.75" customHeight="1">
      <c r="A205" s="96">
        <v>919.0</v>
      </c>
      <c r="B205" s="97" t="s">
        <v>22</v>
      </c>
      <c r="C205" s="98" t="s">
        <v>29</v>
      </c>
      <c r="D205" s="96"/>
      <c r="E205" s="106">
        <f>+IF(dwg!F205="","",IF(dwg!$E205-dwg!F205-200&lt;=0,0,10*ROUND((dwg!$E205-dwg!F205-200)/10,0)))</f>
        <v>0</v>
      </c>
      <c r="F205" s="106">
        <f>+IF(dwg!G205="","",IF(dwg!$E205-dwg!G205-200&lt;=0,0,10*ROUND((dwg!$E205-dwg!G205-200)/10,0)))</f>
        <v>70</v>
      </c>
      <c r="G205" s="106">
        <f>+IF(dwg!H205="","",IF(dwg!$E205-dwg!H205-200&lt;=0,0,10*ROUND((dwg!$E205-dwg!H205-200)/10,0)))</f>
        <v>210</v>
      </c>
      <c r="H205" s="106">
        <f>+IF(dwg!I205="","",IF(dwg!$E205-dwg!I205-200&lt;=0,0,10*ROUND((dwg!$E205-dwg!I205-200)/10,0)))</f>
        <v>70</v>
      </c>
      <c r="I205" s="106">
        <f>+IF(dwg!J205="","",IF(dwg!$E205-dwg!J205-200&lt;=0,0,10*ROUND((dwg!$E205-dwg!J205-200)/10,0)))</f>
        <v>100</v>
      </c>
      <c r="J205" s="96">
        <f>+IF(dwg!K205="","",IF(dwg!$E205-dwg!K205-200&lt;=0,0,10*ROUND((dwg!$E205-dwg!K205-200)/10,0)))</f>
        <v>70</v>
      </c>
      <c r="K205" s="96">
        <f>+IF(dwg!L205="","",IF(dwg!$E205-dwg!L205-200&lt;=0,0,10*ROUND((dwg!$E205-dwg!L205-200)/10,0)))</f>
        <v>240</v>
      </c>
      <c r="L205" s="96">
        <f>+IF(dwg!M205="","",IF(dwg!$E205-dwg!M205-200&lt;=0,0,10*ROUND((dwg!$E205-dwg!M205-200)/10,0)))</f>
        <v>310</v>
      </c>
      <c r="M205" s="96">
        <f>+IF(dwg!N205="","",IF(dwg!$E205-dwg!N205-200&lt;=0,0,10*ROUND((dwg!$E205-dwg!N205-200)/10,0)))</f>
        <v>310</v>
      </c>
      <c r="N205" s="96">
        <f>+IF(dwg!O205="","",IF(dwg!$E205-dwg!O205-200&lt;=0,0,10*ROUND((dwg!$E205-dwg!O205-200)/10,0)))</f>
        <v>160</v>
      </c>
      <c r="O205" s="96">
        <f>+IF(dwg!P205="","",IF(dwg!$E205-dwg!P205-200&lt;=0,0,10*ROUND((dwg!$E205-dwg!P205-200)/10,0)))</f>
        <v>1070</v>
      </c>
      <c r="P205" s="96">
        <f>+IF(dwg!Q205="","",IF(dwg!$E205-dwg!Q205-200&lt;=0,0,10*ROUND((dwg!$E205-dwg!Q205-200)/10,0)))</f>
        <v>600</v>
      </c>
      <c r="Q205" s="96">
        <f>+IF(dwg!R205="","",IF(dwg!$E205-dwg!R205-200&lt;=0,0,10*ROUND((dwg!$E205-dwg!R205-200)/10,0)))</f>
        <v>480</v>
      </c>
      <c r="R205" s="96">
        <f>+IF(dwg!S205="","",IF(dwg!$E205-dwg!S205-200&lt;=0,0,10*ROUND((dwg!$E205-dwg!S205-200)/10,0)))</f>
        <v>300</v>
      </c>
      <c r="S205" s="102">
        <f>+IF(dwg!T205="","",IF(dwg!$E205-dwg!T205-200&lt;=0,0,10*ROUND((dwg!$E205-dwg!T205-200)/10,0)))</f>
        <v>290</v>
      </c>
      <c r="T205" s="96">
        <f>+IF(dwg!U205="","",IF(dwg!$E205-dwg!U205-200&lt;=0,0,10*ROUND((dwg!$E205-dwg!U205-200)/10,0)))</f>
        <v>360</v>
      </c>
      <c r="U205" s="96">
        <f>+IF(dwg!V205="","",IF(dwg!$E205-dwg!V205-200&lt;=0,0,10*ROUND((dwg!$E205-dwg!V205-200)/10,0)))</f>
        <v>560</v>
      </c>
      <c r="V205" s="96">
        <f>+IF(dwg!W205="","",IF(dwg!$E205-dwg!W205-200&lt;=0,0,10*ROUND((dwg!$E205-dwg!W205-200)/10,0)))</f>
        <v>750</v>
      </c>
      <c r="W205" s="96">
        <f>+IF(dwg!X205="","",IF(dwg!$E205-dwg!X205-200&lt;=0,0,10*ROUND((dwg!$E205-dwg!X205-200)/10,0)))</f>
        <v>260</v>
      </c>
      <c r="X205" s="96">
        <f>+IF(dwg!Y205="","",IF(dwg!$E205-dwg!Y205-200&lt;=0,0,10*ROUND((dwg!$E205-dwg!Y205-200)/10,0)))</f>
        <v>180</v>
      </c>
      <c r="Y205" s="96">
        <f>+IF(dwg!Z205="","",IF(dwg!$E205-dwg!Z205-200&lt;=0,0,10*ROUND((dwg!$E205-dwg!Z205-200)/10,0)))</f>
        <v>260</v>
      </c>
      <c r="Z205" s="96">
        <f>+IF(dwg!AA205="","",IF(dwg!$E205-dwg!AA205-200&lt;=0,0,10*ROUND((dwg!$E205-dwg!AA205-200)/10,0)))</f>
        <v>120</v>
      </c>
      <c r="AA205" s="96">
        <f>+IF(dwg!AB205="","",IF(dwg!$E205-dwg!AB205-200&lt;=0,0,10*ROUND((dwg!$E205-dwg!AB205-200)/10,0)))</f>
        <v>160</v>
      </c>
      <c r="AB205" s="96">
        <f>+IF(dwg!AC205="","",IF(dwg!$E205-dwg!AC205-200&lt;=0,0,10*ROUND((dwg!$E205-dwg!AC205-200)/10,0)))</f>
        <v>220</v>
      </c>
      <c r="AC205" s="96">
        <f>+IF(dwg!AD205="","",IF(dwg!$E205-dwg!AD205-200&lt;=0,0,10*ROUND((dwg!$E205-dwg!AD205-200)/10,0)))</f>
        <v>180</v>
      </c>
      <c r="AD205" s="96">
        <f>+IF(dwg!AE205="","",IF(dwg!$E205-dwg!AE205-200&lt;=0,0,10*ROUND((dwg!$E205-dwg!AE205-200)/10,0)))</f>
        <v>110</v>
      </c>
      <c r="AE205" s="96">
        <f>+IF(dwg!AF205="","",IF(dwg!$E205-dwg!AF205-200&lt;=0,0,10*ROUND((dwg!$E205-dwg!AF205-200)/10,0)))</f>
        <v>180</v>
      </c>
      <c r="AF205" s="96">
        <f>+IF(dwg!AG205="","",IF(dwg!$E205-dwg!AG205-200&lt;=0,0,10*ROUND((dwg!$E205-dwg!AG205-200)/10,0)))</f>
        <v>110</v>
      </c>
      <c r="AG205" s="99">
        <f t="shared" si="1"/>
        <v>7730</v>
      </c>
    </row>
    <row r="206" ht="12.75" customHeight="1">
      <c r="A206" s="96">
        <v>920.0</v>
      </c>
      <c r="B206" s="97" t="s">
        <v>22</v>
      </c>
      <c r="C206" s="96" t="s">
        <v>419</v>
      </c>
      <c r="D206" s="96"/>
      <c r="E206" s="106">
        <f>+IF(dwg!F206="","",IF(dwg!$E206-dwg!F206-200&lt;=0,0,10*ROUND((dwg!$E206-dwg!F206-200)/10,0)))</f>
        <v>0</v>
      </c>
      <c r="F206" s="106">
        <f>+IF(dwg!G206="","",IF(dwg!$E206-dwg!G206-200&lt;=0,0,10*ROUND((dwg!$E206-dwg!G206-200)/10,0)))</f>
        <v>80</v>
      </c>
      <c r="G206" s="106">
        <f>300+300</f>
        <v>600</v>
      </c>
      <c r="H206" s="106">
        <f>+IF(dwg!I206="","",IF(dwg!$E206-dwg!I206-200&lt;=0,0,10*ROUND((dwg!$E206-dwg!I206-200)/10,0)))</f>
        <v>0</v>
      </c>
      <c r="I206" s="106">
        <f>+IF(dwg!J206="","",IF(dwg!$E206-dwg!J206-200&lt;=0,0,10*ROUND((dwg!$E206-dwg!J206-200)/10,0)))</f>
        <v>0</v>
      </c>
      <c r="J206" s="96" t="str">
        <f>+IF(dwg!K206="","",IF(dwg!$E206-dwg!K206-200&lt;=0,0,10*ROUND((dwg!$E206-dwg!K206-200)/10,0)))</f>
        <v/>
      </c>
      <c r="K206" s="96" t="str">
        <f>+IF(dwg!L206="","",IF(dwg!$E206-dwg!L206-200&lt;=0,0,10*ROUND((dwg!$E206-dwg!L206-200)/10,0)))</f>
        <v/>
      </c>
      <c r="L206" s="96" t="str">
        <f>+IF(dwg!M206="","",IF(dwg!$E206-dwg!M206-200&lt;=0,0,10*ROUND((dwg!$E206-dwg!M206-200)/10,0)))</f>
        <v/>
      </c>
      <c r="M206" s="96" t="str">
        <f>+IF(dwg!N206="","",IF(dwg!$E206-dwg!N206-200&lt;=0,0,10*ROUND((dwg!$E206-dwg!N206-200)/10,0)))</f>
        <v/>
      </c>
      <c r="N206" s="96" t="str">
        <f>+IF(dwg!O206="","",IF(dwg!$E206-dwg!O206-200&lt;=0,0,10*ROUND((dwg!$E206-dwg!O206-200)/10,0)))</f>
        <v/>
      </c>
      <c r="O206" s="96" t="str">
        <f>+IF(dwg!P206="","",IF(dwg!$E206-dwg!P206-200&lt;=0,0,10*ROUND((dwg!$E206-dwg!P206-200)/10,0)))</f>
        <v/>
      </c>
      <c r="P206" s="96" t="str">
        <f>+IF(dwg!Q206="","",IF(dwg!$E206-dwg!Q206-200&lt;=0,0,10*ROUND((dwg!$E206-dwg!Q206-200)/10,0)))</f>
        <v/>
      </c>
      <c r="Q206" s="96" t="str">
        <f>+IF(dwg!R206="","",IF(dwg!$E206-dwg!R206-200&lt;=0,0,10*ROUND((dwg!$E206-dwg!R206-200)/10,0)))</f>
        <v/>
      </c>
      <c r="R206" s="96" t="str">
        <f>+IF(dwg!S206="","",IF(dwg!$E206-dwg!S206-200&lt;=0,0,10*ROUND((dwg!$E206-dwg!S206-200)/10,0)))</f>
        <v/>
      </c>
      <c r="S206" s="102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9">
        <f t="shared" si="1"/>
        <v>680</v>
      </c>
    </row>
    <row r="207" ht="12.75" customHeight="1">
      <c r="A207" s="96">
        <v>921.0</v>
      </c>
      <c r="B207" s="97" t="s">
        <v>22</v>
      </c>
      <c r="C207" s="98" t="s">
        <v>29</v>
      </c>
      <c r="D207" s="96"/>
      <c r="E207" s="106">
        <f>+IF(dwg!F207="","",IF(dwg!$E207-dwg!F207-200&lt;=0,0,10*ROUND((dwg!$E207-dwg!F207-200)/10,0)))</f>
        <v>0</v>
      </c>
      <c r="F207" s="106">
        <f>+IF(dwg!G207="","",IF(dwg!$E207-dwg!G207-200&lt;=0,0,10*ROUND((dwg!$E207-dwg!G207-200)/10,0)))</f>
        <v>60</v>
      </c>
      <c r="G207" s="106">
        <f>230+230</f>
        <v>460</v>
      </c>
      <c r="H207" s="106">
        <f>+IF(dwg!I207="","",IF(dwg!$E207-dwg!I207-200&lt;=0,0,10*ROUND((dwg!$E207-dwg!I207-200)/10,0)))</f>
        <v>0</v>
      </c>
      <c r="I207" s="106">
        <f>+IF(dwg!J207="","",IF(dwg!$E207-dwg!J207-200&lt;=0,0,10*ROUND((dwg!$E207-dwg!J207-200)/10,0)))</f>
        <v>0</v>
      </c>
      <c r="J207" s="96">
        <f>+IF(dwg!K207="","",IF(dwg!$E207-dwg!K207-200&lt;=0,0,10*ROUND((dwg!$E207-dwg!K207-200)/10,0)))</f>
        <v>50</v>
      </c>
      <c r="K207" s="96">
        <f>+IF(dwg!L207="","",IF(dwg!$E207-dwg!L207-200&lt;=0,0,10*ROUND((dwg!$E207-dwg!L207-200)/10,0)))</f>
        <v>190</v>
      </c>
      <c r="L207" s="96">
        <f>+IF(dwg!M207="","",IF(dwg!$E207-dwg!M207-200&lt;=0,0,10*ROUND((dwg!$E207-dwg!M207-200)/10,0)))</f>
        <v>230</v>
      </c>
      <c r="M207" s="96">
        <f>+IF(dwg!N207="","",IF(dwg!$E207-dwg!N207-200&lt;=0,0,10*ROUND((dwg!$E207-dwg!N207-200)/10,0)))</f>
        <v>310</v>
      </c>
      <c r="N207" s="96">
        <f>+IF(dwg!O207="","",IF(dwg!$E207-dwg!O207-200&lt;=0,0,10*ROUND((dwg!$E207-dwg!O207-200)/10,0)))</f>
        <v>170</v>
      </c>
      <c r="O207" s="96">
        <f>+IF(dwg!P207="","",IF(dwg!$E207-dwg!P207-200&lt;=0,0,10*ROUND((dwg!$E207-dwg!P207-200)/10,0)))</f>
        <v>660</v>
      </c>
      <c r="P207" s="96">
        <f>+IF(dwg!Q207="","",IF(dwg!$E207-dwg!Q207-200&lt;=0,0,10*ROUND((dwg!$E207-dwg!Q207-200)/10,0)))</f>
        <v>750</v>
      </c>
      <c r="Q207" s="96">
        <f>+IF(dwg!R207="","",IF(dwg!$E207-dwg!R207-200&lt;=0,0,10*ROUND((dwg!$E207-dwg!R207-200)/10,0)))</f>
        <v>420</v>
      </c>
      <c r="R207" s="96">
        <f>+IF(dwg!S207="","",IF(dwg!$E207-dwg!S207-200&lt;=0,0,10*ROUND((dwg!$E207-dwg!S207-200)/10,0)))</f>
        <v>350</v>
      </c>
      <c r="S207" s="102">
        <f>+IF(dwg!T207="","",IF(dwg!$E207-dwg!T207-200&lt;=0,0,10*ROUND((dwg!$E207-dwg!T207-200)/10,0)))</f>
        <v>310</v>
      </c>
      <c r="T207" s="96">
        <f>+IF(dwg!U207="","",IF(dwg!$E207-dwg!U207-200&lt;=0,0,10*ROUND((dwg!$E207-dwg!U207-200)/10,0)))</f>
        <v>410</v>
      </c>
      <c r="U207" s="96">
        <f>+IF(dwg!V207="","",IF(dwg!$E207-dwg!V207-200&lt;=0,0,10*ROUND((dwg!$E207-dwg!V207-200)/10,0)))</f>
        <v>740</v>
      </c>
      <c r="V207" s="96">
        <f>+IF(dwg!W207="","",IF(dwg!$E207-dwg!W207-200&lt;=0,0,10*ROUND((dwg!$E207-dwg!W207-200)/10,0)))</f>
        <v>760</v>
      </c>
      <c r="W207" s="96">
        <f>+IF(dwg!X207="","",IF(dwg!$E207-dwg!X207-200&lt;=0,0,10*ROUND((dwg!$E207-dwg!X207-200)/10,0)))</f>
        <v>310</v>
      </c>
      <c r="X207" s="96">
        <f>+IF(dwg!Y207="","",IF(dwg!$E207-dwg!Y207-200&lt;=0,0,10*ROUND((dwg!$E207-dwg!Y207-200)/10,0)))</f>
        <v>200</v>
      </c>
      <c r="Y207" s="96">
        <f>+IF(dwg!Z207="","",IF(dwg!$E207-dwg!Z207-200&lt;=0,0,10*ROUND((dwg!$E207-dwg!Z207-200)/10,0)))</f>
        <v>450</v>
      </c>
      <c r="Z207" s="96">
        <f>+IF(dwg!AA207="","",IF(dwg!$E207-dwg!AA207-200&lt;=0,0,10*ROUND((dwg!$E207-dwg!AA207-200)/10,0)))</f>
        <v>220</v>
      </c>
      <c r="AA207" s="96">
        <f>+IF(dwg!AB207="","",IF(dwg!$E207-dwg!AB207-200&lt;=0,0,10*ROUND((dwg!$E207-dwg!AB207-200)/10,0)))</f>
        <v>270</v>
      </c>
      <c r="AB207" s="96">
        <f>+IF(dwg!AC207="","",IF(dwg!$E207-dwg!AC207-200&lt;=0,0,10*ROUND((dwg!$E207-dwg!AC207-200)/10,0)))</f>
        <v>270</v>
      </c>
      <c r="AC207" s="96">
        <f>+IF(dwg!AD207="","",IF(dwg!$E207-dwg!AD207-200&lt;=0,0,10*ROUND((dwg!$E207-dwg!AD207-200)/10,0)))</f>
        <v>350</v>
      </c>
      <c r="AD207" s="96">
        <f>+IF(dwg!AE207="","",IF(dwg!$E207-dwg!AE207-200&lt;=0,0,10*ROUND((dwg!$E207-dwg!AE207-200)/10,0)))</f>
        <v>220</v>
      </c>
      <c r="AE207" s="96">
        <f>+IF(dwg!AF207="","",IF(dwg!$E207-dwg!AF207-200&lt;=0,0,10*ROUND((dwg!$E207-dwg!AF207-200)/10,0)))</f>
        <v>750</v>
      </c>
      <c r="AF207" s="96">
        <f>+IF(dwg!AG207="","",IF(dwg!$E207-dwg!AG207-200&lt;=0,0,10*ROUND((dwg!$E207-dwg!AG207-200)/10,0)))</f>
        <v>380</v>
      </c>
      <c r="AG207" s="99">
        <f t="shared" si="1"/>
        <v>9290</v>
      </c>
    </row>
    <row r="208" ht="12.75" customHeight="1">
      <c r="A208" s="96">
        <v>922.0</v>
      </c>
      <c r="B208" s="97" t="s">
        <v>22</v>
      </c>
      <c r="C208" s="100" t="s">
        <v>6</v>
      </c>
      <c r="D208" s="96"/>
      <c r="E208" s="106">
        <f>+IF(dwg!F208="","",IF(dwg!$E208-dwg!F208-200&lt;=0,0,10*ROUND((dwg!$E208-dwg!F208-200)/10,0)))</f>
        <v>0</v>
      </c>
      <c r="F208" s="106">
        <f>+IF(dwg!G208="","",IF(dwg!$E208-dwg!G208-200&lt;=0,0,10*ROUND((dwg!$E208-dwg!G208-200)/10,0)))</f>
        <v>50</v>
      </c>
      <c r="G208" s="106">
        <f>+IF(dwg!H208="","",IF(dwg!$E208-dwg!H208-200&lt;=0,0,10*ROUND((dwg!$E208-dwg!H208-200)/10,0)))</f>
        <v>260</v>
      </c>
      <c r="H208" s="106">
        <f>+IF(dwg!I208="","",IF(dwg!$E208-dwg!I208-200&lt;=0,0,10*ROUND((dwg!$E208-dwg!I208-200)/10,0)))</f>
        <v>160</v>
      </c>
      <c r="I208" s="106">
        <f>+IF(dwg!J208="","",IF(dwg!$E208-dwg!J208-200&lt;=0,0,10*ROUND((dwg!$E208-dwg!J208-200)/10,0)))</f>
        <v>100</v>
      </c>
      <c r="J208" s="96">
        <f>+IF(dwg!K208="","",IF(trans!J208-100&lt;=0,0,10*ROUND((trans!J208-100)/10,0)))</f>
        <v>0</v>
      </c>
      <c r="K208" s="96">
        <f>+IF(dwg!L208="","",IF(trans!K208-100&lt;=0,0,10*ROUND((trans!K208-100)/10,0)))</f>
        <v>90</v>
      </c>
      <c r="L208" s="96">
        <f>+IF(dwg!M208="","",IF(trans!L208-100&lt;=0,0,10*ROUND((trans!L208-100)/10,0)))</f>
        <v>100</v>
      </c>
      <c r="M208" s="96">
        <f>+IF(dwg!N208="","",IF(trans!M208-100&lt;=0,0,10*ROUND((trans!M208-100)/10,0)))</f>
        <v>200</v>
      </c>
      <c r="N208" s="96">
        <f>+IF(dwg!O208="","",IF(trans!N208-100&lt;=0,0,10*ROUND((trans!N208-100)/10,0)))</f>
        <v>30</v>
      </c>
      <c r="O208" s="96">
        <f>+IF(dwg!P208="","",IF(trans!O208-100&lt;=0,0,10*ROUND((trans!O208-100)/10,0)))</f>
        <v>420</v>
      </c>
      <c r="P208" s="96">
        <f>+IF(dwg!Q208="","",IF(trans!P208-100&lt;=0,0,10*ROUND((trans!P208-100)/10,0)))</f>
        <v>420</v>
      </c>
      <c r="Q208" s="96">
        <f>+IF(dwg!R208="","",IF(trans!Q208-100&lt;=0,0,10*ROUND((trans!Q208-100)/10,0)))</f>
        <v>240</v>
      </c>
      <c r="R208" s="96">
        <f>+IF(dwg!S208="","",IF(trans!R208-100&lt;=0,0,10*ROUND((trans!R208-100)/10,0)))</f>
        <v>100</v>
      </c>
      <c r="S208" s="102">
        <f>+IF(dwg!T208="","",IF(trans!S208-200&lt;=0,0,10*ROUND((trans!S208-200)/10,0)))</f>
        <v>0</v>
      </c>
      <c r="T208" s="96">
        <f>+IF(dwg!U208="","",IF(trans!T208-200&lt;=0,0,10*ROUND((trans!T208-200)/10,0)))</f>
        <v>0</v>
      </c>
      <c r="U208" s="96">
        <f>+IF(dwg!V208="","",IF(trans!U208-200&lt;=0,0,10*ROUND((trans!U208-200)/10,0)))</f>
        <v>70</v>
      </c>
      <c r="V208" s="96">
        <f>+IF(dwg!W208="","",IF(trans!V208-200&lt;=0,0,10*ROUND((trans!V208-200)/10,0)))</f>
        <v>50</v>
      </c>
      <c r="W208" s="96">
        <f>+IF(dwg!X208="","",IF(trans!W208-200&lt;=0,0,10*ROUND((trans!W208-200)/10,0)))</f>
        <v>0</v>
      </c>
      <c r="X208" s="96">
        <f>+IF(dwg!Y208="","",IF(trans!X208-200&lt;=0,0,10*ROUND((trans!X208-200)/10,0)))</f>
        <v>0</v>
      </c>
      <c r="Y208" s="96">
        <f>+IF(dwg!Z208="","",IF(trans!Y208-200&lt;=0,0,10*ROUND((trans!Y208-200)/10,0)))</f>
        <v>0</v>
      </c>
      <c r="Z208" s="96">
        <f>+IF(dwg!AA208="","",IF(trans!Z208-200&lt;=0,0,10*ROUND((trans!Z208-200)/10,0)))</f>
        <v>0</v>
      </c>
      <c r="AA208" s="96">
        <f>+IF(dwg!AB208="","",IF(trans!AA208-200&lt;=0,0,10*ROUND((trans!AA208-200)/10,0)))</f>
        <v>0</v>
      </c>
      <c r="AB208" s="96">
        <f>+IF(dwg!AC208="","",IF(trans!AB208-200&lt;=0,0,10*ROUND((trans!AB208-200)/10,0)))</f>
        <v>0</v>
      </c>
      <c r="AC208" s="96">
        <f>+IF(dwg!AD208="","",IF(trans!AC208-200&lt;=0,0,10*ROUND((trans!AC208-200)/10,0)))</f>
        <v>0</v>
      </c>
      <c r="AD208" s="96">
        <f>+IF(dwg!AE208="","",IF(trans!AD208-200&lt;=0,0,10*ROUND((trans!AD208-200)/10,0)))</f>
        <v>0</v>
      </c>
      <c r="AE208" s="96">
        <f>+IF(dwg!AF208="","",IF(trans!AE208-200&lt;=0,0,10*ROUND((trans!AE208-200)/10,0)))</f>
        <v>0</v>
      </c>
      <c r="AF208" s="96">
        <f>+IF(dwg!AG208="","",IF(trans!AF208-200&lt;=0,0,10*ROUND((trans!AF208-200)/10,0)))</f>
        <v>0</v>
      </c>
      <c r="AG208" s="99">
        <f t="shared" si="1"/>
        <v>2290</v>
      </c>
    </row>
    <row r="209" ht="12.75" customHeight="1">
      <c r="A209" s="96">
        <v>923.0</v>
      </c>
      <c r="B209" s="97" t="s">
        <v>22</v>
      </c>
      <c r="C209" s="100" t="s">
        <v>6</v>
      </c>
      <c r="D209" s="96"/>
      <c r="E209" s="106">
        <f>+IF(dwg!F209="","",IF(dwg!$E209-dwg!F209-200&lt;=0,0,10*ROUND((dwg!$E209-dwg!F209-200)/10,0)))</f>
        <v>0</v>
      </c>
      <c r="F209" s="106">
        <f>+IF(dwg!G209="","",IF(dwg!$E209-dwg!G209-200&lt;=0,0,10*ROUND((dwg!$E209-dwg!G209-200)/10,0)))</f>
        <v>100</v>
      </c>
      <c r="G209" s="106">
        <f>+IF(dwg!H209="","",IF(dwg!$E209-dwg!H209-200&lt;=0,0,10*ROUND((dwg!$E209-dwg!H209-200)/10,0)))</f>
        <v>290</v>
      </c>
      <c r="H209" s="106">
        <f>+IF(dwg!I209="","",IF(dwg!$E209-dwg!I209-200&lt;=0,0,10*ROUND((dwg!$E209-dwg!I209-200)/10,0)))</f>
        <v>140</v>
      </c>
      <c r="I209" s="106">
        <f>+IF(dwg!J209="","",IF(dwg!$E209-dwg!J209-200&lt;=0,0,10*ROUND((dwg!$E209-dwg!J209-200)/10,0)))</f>
        <v>110</v>
      </c>
      <c r="J209" s="96">
        <f>+IF(dwg!K209="","",IF(trans!J209-100&lt;=0,0,10*ROUND((trans!J209-100)/10,0)))</f>
        <v>0</v>
      </c>
      <c r="K209" s="96">
        <f>+IF(dwg!L209="","",IF(trans!K209-100&lt;=0,0,10*ROUND((trans!K209-100)/10,0)))</f>
        <v>120</v>
      </c>
      <c r="L209" s="96">
        <f>+IF(dwg!M209="","",IF(trans!L209-100&lt;=0,0,10*ROUND((trans!L209-100)/10,0)))</f>
        <v>150</v>
      </c>
      <c r="M209" s="96">
        <f>+IF(dwg!N209="","",IF(trans!M209-100&lt;=0,0,10*ROUND((trans!M209-100)/10,0)))</f>
        <v>210</v>
      </c>
      <c r="N209" s="96">
        <f>+IF(dwg!O209="","",IF(trans!N209-100&lt;=0,0,10*ROUND((trans!N209-100)/10,0)))</f>
        <v>70</v>
      </c>
      <c r="O209" s="96">
        <f>+IF(dwg!P209="","",IF(trans!O209-100&lt;=0,0,10*ROUND((trans!O209-100)/10,0)))</f>
        <v>530</v>
      </c>
      <c r="P209" s="96">
        <f>+IF(dwg!Q209="","",IF(trans!P209-100&lt;=0,0,10*ROUND((trans!P209-100)/10,0)))</f>
        <v>560</v>
      </c>
      <c r="Q209" s="96">
        <f>+IF(dwg!R209="","",IF(trans!Q209-100&lt;=0,0,10*ROUND((trans!Q209-100)/10,0)))</f>
        <v>300</v>
      </c>
      <c r="R209" s="96">
        <f>+IF(dwg!S209="","",IF(trans!R209-100&lt;=0,0,10*ROUND((trans!R209-100)/10,0)))</f>
        <v>190</v>
      </c>
      <c r="S209" s="102">
        <f>+IF(dwg!T209="","",IF(trans!S209-200&lt;=0,0,10*ROUND((trans!S209-200)/10,0)))</f>
        <v>20</v>
      </c>
      <c r="T209" s="96">
        <f>+IF(dwg!U209="","",IF(trans!T209-200&lt;=0,0,10*ROUND((trans!T209-200)/10,0)))</f>
        <v>100</v>
      </c>
      <c r="U209" s="96">
        <f>+IF(dwg!V209="","",IF(trans!U209-200&lt;=0,0,10*ROUND((trans!U209-200)/10,0)))</f>
        <v>170</v>
      </c>
      <c r="V209" s="96">
        <f>+IF(dwg!W209="","",IF(trans!V209-200&lt;=0,0,10*ROUND((trans!V209-200)/10,0)))</f>
        <v>120</v>
      </c>
      <c r="W209" s="96">
        <f>+IF(dwg!X209="","",IF(trans!W209-200&lt;=0,0,10*ROUND((trans!W209-200)/10,0)))</f>
        <v>0</v>
      </c>
      <c r="X209" s="96">
        <f>+IF(dwg!Y209="","",IF(trans!X209-200&lt;=0,0,10*ROUND((trans!X209-200)/10,0)))</f>
        <v>0</v>
      </c>
      <c r="Y209" s="96">
        <f>+IF(dwg!Z209="","",IF(trans!Y209-200&lt;=0,0,10*ROUND((trans!Y209-200)/10,0)))</f>
        <v>0</v>
      </c>
      <c r="Z209" s="96">
        <f>+IF(dwg!AA209="","",IF(trans!Z209-200&lt;=0,0,10*ROUND((trans!Z209-200)/10,0)))</f>
        <v>0</v>
      </c>
      <c r="AA209" s="96">
        <f>+IF(dwg!AB209="","",IF(trans!AA209-200&lt;=0,0,10*ROUND((trans!AA209-200)/10,0)))</f>
        <v>0</v>
      </c>
      <c r="AB209" s="96">
        <f>+IF(dwg!AC209="","",IF(trans!AB209-200&lt;=0,0,10*ROUND((trans!AB209-200)/10,0)))</f>
        <v>0</v>
      </c>
      <c r="AC209" s="96">
        <f>+IF(dwg!AD209="","",IF(trans!AC209-200&lt;=0,0,10*ROUND((trans!AC209-200)/10,0)))</f>
        <v>0</v>
      </c>
      <c r="AD209" s="96">
        <f>+IF(dwg!AE209="","",IF(trans!AD209-200&lt;=0,0,10*ROUND((trans!AD209-200)/10,0)))</f>
        <v>0</v>
      </c>
      <c r="AE209" s="96">
        <f>+IF(dwg!AF209="","",IF(trans!AE209-200&lt;=0,0,10*ROUND((trans!AE209-200)/10,0)))</f>
        <v>0</v>
      </c>
      <c r="AF209" s="96">
        <f>+IF(dwg!AG209="","",IF(trans!AF209-200&lt;=0,0,10*ROUND((trans!AF209-200)/10,0)))</f>
        <v>0</v>
      </c>
      <c r="AG209" s="99">
        <f t="shared" si="1"/>
        <v>3180</v>
      </c>
    </row>
    <row r="210" ht="12.75" customHeight="1">
      <c r="A210" s="96">
        <v>924.0</v>
      </c>
      <c r="B210" s="97" t="s">
        <v>22</v>
      </c>
      <c r="C210" s="100" t="s">
        <v>6</v>
      </c>
      <c r="D210" s="96"/>
      <c r="E210" s="106">
        <f>+IF(dwg!F210="","",IF(dwg!$E210-dwg!F210-200&lt;=0,0,10*ROUND((dwg!$E210-dwg!F210-200)/10,0)))</f>
        <v>0</v>
      </c>
      <c r="F210" s="106">
        <f>+IF(dwg!G210="","",IF(dwg!$E210-dwg!G210-200&lt;=0,0,10*ROUND((dwg!$E210-dwg!G210-200)/10,0)))</f>
        <v>20</v>
      </c>
      <c r="G210" s="106">
        <f>+IF(dwg!H210="","",IF(dwg!$E210-dwg!H210-200&lt;=0,0,10*ROUND((dwg!$E210-dwg!H210-200)/10,0)))</f>
        <v>230</v>
      </c>
      <c r="H210" s="106">
        <f>+IF(dwg!I210="","",IF(dwg!$E210-dwg!I210-200&lt;=0,0,10*ROUND((dwg!$E210-dwg!I210-200)/10,0)))</f>
        <v>120</v>
      </c>
      <c r="I210" s="106">
        <f>+IF(dwg!J210="","",IF(dwg!$E210-dwg!J210-200&lt;=0,0,10*ROUND((dwg!$E210-dwg!J210-200)/10,0)))</f>
        <v>70</v>
      </c>
      <c r="J210" s="96">
        <f>+IF(dwg!K210="","",IF(trans!J210-100&lt;=0,0,10*ROUND((trans!J210-100)/10,0)))</f>
        <v>0</v>
      </c>
      <c r="K210" s="96">
        <f>+IF(dwg!L210="","",IF(trans!K210-100&lt;=0,0,10*ROUND((trans!K210-100)/10,0)))</f>
        <v>70</v>
      </c>
      <c r="L210" s="96">
        <f>+IF(dwg!M210="","",IF(trans!L210-100&lt;=0,0,10*ROUND((trans!L210-100)/10,0)))</f>
        <v>90</v>
      </c>
      <c r="M210" s="96">
        <f>+IF(dwg!N210="","",IF(trans!M210-100&lt;=0,0,10*ROUND((trans!M210-100)/10,0)))</f>
        <v>160</v>
      </c>
      <c r="N210" s="96">
        <f>+IF(dwg!O210="","",IF(trans!N210-100&lt;=0,0,10*ROUND((trans!N210-100)/10,0)))</f>
        <v>40</v>
      </c>
      <c r="O210" s="96">
        <f>+IF(dwg!P210="","",IF(trans!O210-100&lt;=0,0,10*ROUND((trans!O210-100)/10,0)))</f>
        <v>370</v>
      </c>
      <c r="P210" s="96">
        <f>+IF(dwg!Q210="","",IF(trans!P210-100&lt;=0,0,10*ROUND((trans!P210-100)/10,0)))</f>
        <v>410</v>
      </c>
      <c r="Q210" s="96">
        <f>+IF(dwg!R210="","",IF(trans!Q210-100&lt;=0,0,10*ROUND((trans!Q210-100)/10,0)))</f>
        <v>230</v>
      </c>
      <c r="R210" s="96">
        <f>+IF(dwg!S210="","",IF(trans!R210-100&lt;=0,0,10*ROUND((trans!R210-100)/10,0)))</f>
        <v>150</v>
      </c>
      <c r="S210" s="102">
        <f>+IF(dwg!T210="","",IF(trans!S210-200&lt;=0,0,10*ROUND((trans!S210-200)/10,0)))</f>
        <v>60</v>
      </c>
      <c r="T210" s="96">
        <f>+IF(dwg!U210="","",IF(trans!T210-200&lt;=0,0,10*ROUND((trans!T210-200)/10,0)))</f>
        <v>70</v>
      </c>
      <c r="U210" s="96">
        <f>+IF(dwg!V210="","",IF(trans!U210-200&lt;=0,0,10*ROUND((trans!U210-200)/10,0)))</f>
        <v>150</v>
      </c>
      <c r="V210" s="96">
        <f>+IF(dwg!W210="","",IF(trans!V210-200&lt;=0,0,10*ROUND((trans!V210-200)/10,0)))</f>
        <v>140</v>
      </c>
      <c r="W210" s="96">
        <f>+IF(dwg!X210="","",IF(trans!W210-200&lt;=0,0,10*ROUND((trans!W210-200)/10,0)))</f>
        <v>0</v>
      </c>
      <c r="X210" s="96">
        <f>+IF(dwg!Y210="","",IF(trans!X210-200&lt;=0,0,10*ROUND((trans!X210-200)/10,0)))</f>
        <v>0</v>
      </c>
      <c r="Y210" s="96">
        <f>+IF(dwg!Z210="","",IF(trans!Y210-200&lt;=0,0,10*ROUND((trans!Y210-200)/10,0)))</f>
        <v>0</v>
      </c>
      <c r="Z210" s="96">
        <f>+IF(dwg!AA210="","",IF(trans!Z210-200&lt;=0,0,10*ROUND((trans!Z210-200)/10,0)))</f>
        <v>0</v>
      </c>
      <c r="AA210" s="96">
        <f>+IF(dwg!AB210="","",IF(trans!AA210-200&lt;=0,0,10*ROUND((trans!AA210-200)/10,0)))</f>
        <v>0</v>
      </c>
      <c r="AB210" s="96">
        <f>+IF(dwg!AC210="","",IF(trans!AB210-200&lt;=0,0,10*ROUND((trans!AB210-200)/10,0)))</f>
        <v>0</v>
      </c>
      <c r="AC210" s="96">
        <f>+IF(dwg!AD210="","",IF(trans!AC210-200&lt;=0,0,10*ROUND((trans!AC210-200)/10,0)))</f>
        <v>0</v>
      </c>
      <c r="AD210" s="96">
        <f>+IF(dwg!AE210="","",IF(trans!AD210-200&lt;=0,0,10*ROUND((trans!AD210-200)/10,0)))</f>
        <v>0</v>
      </c>
      <c r="AE210" s="96">
        <f>+IF(dwg!AF210="","",IF(trans!AE210-200&lt;=0,0,10*ROUND((trans!AE210-200)/10,0)))</f>
        <v>0</v>
      </c>
      <c r="AF210" s="96">
        <f>+IF(dwg!AG210="","",IF(trans!AF210-200&lt;=0,0,10*ROUND((trans!AF210-200)/10,0)))</f>
        <v>0</v>
      </c>
      <c r="AG210" s="99">
        <f t="shared" si="1"/>
        <v>2380</v>
      </c>
    </row>
    <row r="211" ht="12.75" customHeight="1">
      <c r="A211" s="96">
        <v>925.0</v>
      </c>
      <c r="B211" s="97" t="s">
        <v>22</v>
      </c>
      <c r="C211" s="98" t="s">
        <v>29</v>
      </c>
      <c r="D211" s="96"/>
      <c r="E211" s="106">
        <f>+IF(dwg!F211="","",IF(dwg!$E211-dwg!F211-200&lt;=0,0,10*ROUND((dwg!$E211-dwg!F211-200)/10,0)))</f>
        <v>30</v>
      </c>
      <c r="F211" s="106">
        <f>+IF(dwg!G211="","",IF(dwg!$E211-dwg!G211-200&lt;=0,0,10*ROUND((dwg!$E211-dwg!G211-200)/10,0)))</f>
        <v>130</v>
      </c>
      <c r="G211" s="106">
        <f>+IF(dwg!H211="","",IF(dwg!$E211-dwg!H211-200&lt;=0,0,10*ROUND((dwg!$E211-dwg!H211-200)/10,0)))</f>
        <v>330</v>
      </c>
      <c r="H211" s="106">
        <f>+IF(dwg!I211="","",IF(dwg!$E211-dwg!I211-200&lt;=0,0,10*ROUND((dwg!$E211-dwg!I211-200)/10,0)))</f>
        <v>140</v>
      </c>
      <c r="I211" s="106">
        <f>+IF(dwg!J211="","",IF(dwg!$E211-dwg!J211-200&lt;=0,0,10*ROUND((dwg!$E211-dwg!J211-200)/10,0)))</f>
        <v>120</v>
      </c>
      <c r="J211" s="96">
        <f>+IF(dwg!K211="","",IF(dwg!$E211-dwg!K211-200&lt;=0,0,10*ROUND((dwg!$E211-dwg!K211-200)/10,0)))</f>
        <v>110</v>
      </c>
      <c r="K211" s="96">
        <f>+IF(dwg!L211="","",IF(dwg!$E211-dwg!L211-200&lt;=0,0,10*ROUND((dwg!$E211-dwg!L211-200)/10,0)))</f>
        <v>260</v>
      </c>
      <c r="L211" s="96">
        <f>+IF(dwg!M211="","",IF(dwg!$E211-dwg!M211-200&lt;=0,0,10*ROUND((dwg!$E211-dwg!M211-200)/10,0)))</f>
        <v>280</v>
      </c>
      <c r="M211" s="96">
        <f>+IF(dwg!N211="","",IF(dwg!$E211-dwg!N211-200&lt;=0,0,10*ROUND((dwg!$E211-dwg!N211-200)/10,0)))</f>
        <v>420</v>
      </c>
      <c r="N211" s="96">
        <f>+IF(dwg!O211="","",IF(dwg!$E211-dwg!O211-200&lt;=0,0,10*ROUND((dwg!$E211-dwg!O211-200)/10,0)))</f>
        <v>220</v>
      </c>
      <c r="O211" s="96">
        <f>+IF(dwg!P211="","",IF(dwg!$E211-dwg!P211-200&lt;=0,0,10*ROUND((dwg!$E211-dwg!P211-200)/10,0)))</f>
        <v>850</v>
      </c>
      <c r="P211" s="96">
        <f>+IF(dwg!Q211="","",IF(dwg!$E211-dwg!Q211-200&lt;=0,0,10*ROUND((dwg!$E211-dwg!Q211-200)/10,0)))</f>
        <v>810</v>
      </c>
      <c r="Q211" s="96">
        <f>+IF(dwg!R211="","",IF(dwg!$E211-dwg!R211-200&lt;=0,0,10*ROUND((dwg!$E211-dwg!R211-200)/10,0)))</f>
        <v>540</v>
      </c>
      <c r="R211" s="96">
        <f>+IF(dwg!S211="","",IF(dwg!$E211-dwg!S211-200&lt;=0,0,10*ROUND((dwg!$E211-dwg!S211-200)/10,0)))</f>
        <v>360</v>
      </c>
      <c r="S211" s="102">
        <f>+IF(dwg!T211="","",IF(dwg!$E211-dwg!T211-200&lt;=0,0,10*ROUND((dwg!$E211-dwg!T211-200)/10,0)))</f>
        <v>400</v>
      </c>
      <c r="T211" s="96">
        <f>+IF(dwg!U211="","",IF(dwg!$E211-dwg!U211-200&lt;=0,0,10*ROUND((dwg!$E211-dwg!U211-200)/10,0)))</f>
        <v>510</v>
      </c>
      <c r="U211" s="96">
        <f>+IF(dwg!V211="","",IF(dwg!$E211-dwg!V211-200&lt;=0,0,10*ROUND((dwg!$E211-dwg!V211-200)/10,0)))</f>
        <v>820</v>
      </c>
      <c r="V211" s="96">
        <f>+IF(dwg!W211="","",IF(dwg!$E211-dwg!W211-200&lt;=0,0,10*ROUND((dwg!$E211-dwg!W211-200)/10,0)))</f>
        <v>920</v>
      </c>
      <c r="W211" s="96">
        <f>+IF(dwg!X211="","",IF(dwg!$E211-dwg!X211-200&lt;=0,0,10*ROUND((dwg!$E211-dwg!X211-200)/10,0)))</f>
        <v>340</v>
      </c>
      <c r="X211" s="96">
        <f>+IF(dwg!Y211="","",IF(dwg!$E211-dwg!Y211-200&lt;=0,0,10*ROUND((dwg!$E211-dwg!Y211-200)/10,0)))</f>
        <v>270</v>
      </c>
      <c r="Y211" s="96">
        <f>+IF(dwg!Z211="","",IF(dwg!$E211-dwg!Z211-200&lt;=0,0,10*ROUND((dwg!$E211-dwg!Z211-200)/10,0)))</f>
        <v>540</v>
      </c>
      <c r="Z211" s="96">
        <f>+IF(dwg!AA211="","",IF(dwg!$E211-dwg!AA211-200&lt;=0,0,10*ROUND((dwg!$E211-dwg!AA211-200)/10,0)))</f>
        <v>240</v>
      </c>
      <c r="AA211" s="96">
        <f>+IF(dwg!AB211="","",IF(dwg!$E211-dwg!AB211-200&lt;=0,0,10*ROUND((dwg!$E211-dwg!AB211-200)/10,0)))</f>
        <v>290</v>
      </c>
      <c r="AB211" s="96">
        <f>+IF(dwg!AC211="","",IF(dwg!$E211-dwg!AC211-200&lt;=0,0,10*ROUND((dwg!$E211-dwg!AC211-200)/10,0)))</f>
        <v>310</v>
      </c>
      <c r="AC211" s="96">
        <f>+IF(dwg!AD211="","",IF(dwg!$E211-dwg!AD211-200&lt;=0,0,10*ROUND((dwg!$E211-dwg!AD211-200)/10,0)))</f>
        <v>520</v>
      </c>
      <c r="AD211" s="96">
        <f>+IF(dwg!AE211="","",IF(dwg!$E211-dwg!AE211-200&lt;=0,0,10*ROUND((dwg!$E211-dwg!AE211-200)/10,0)))</f>
        <v>240</v>
      </c>
      <c r="AE211" s="96">
        <f>+IF(dwg!AF211="","",IF(dwg!$E211-dwg!AF211-200&lt;=0,0,10*ROUND((dwg!$E211-dwg!AF211-200)/10,0)))</f>
        <v>820</v>
      </c>
      <c r="AF211" s="96">
        <f>+IF(dwg!AG211="","",IF(dwg!$E211-dwg!AG211-200&lt;=0,0,10*ROUND((dwg!$E211-dwg!AG211-200)/10,0)))</f>
        <v>480</v>
      </c>
      <c r="AG211" s="99">
        <f t="shared" si="1"/>
        <v>11300</v>
      </c>
    </row>
    <row r="212" ht="12.75" customHeight="1">
      <c r="A212" s="96">
        <v>926.0</v>
      </c>
      <c r="B212" s="97" t="s">
        <v>21</v>
      </c>
      <c r="C212" s="98" t="s">
        <v>29</v>
      </c>
      <c r="D212" s="96"/>
      <c r="E212" s="106">
        <f>+IF(dwg!F212="","",IF(dwg!$E212-dwg!F212-200&lt;=0,0,10*ROUND((dwg!$E212-dwg!F212-200)/10,0)))</f>
        <v>10</v>
      </c>
      <c r="F212" s="106">
        <f>+IF(dwg!G212="","",IF(dwg!$E212-dwg!G212-200&lt;=0,0,10*ROUND((dwg!$E212-dwg!G212-200)/10,0)))</f>
        <v>120</v>
      </c>
      <c r="G212" s="106">
        <f>+IF(dwg!H212="","",IF(dwg!$E212-dwg!H212-200&lt;=0,0,10*ROUND((dwg!$E212-dwg!H212-200)/10,0)))</f>
        <v>340</v>
      </c>
      <c r="H212" s="106">
        <f>+IF(dwg!I212="","",IF(dwg!$E212-dwg!I212-200&lt;=0,0,10*ROUND((dwg!$E212-dwg!I212-200)/10,0)))</f>
        <v>150</v>
      </c>
      <c r="I212" s="106">
        <f>+IF(dwg!J212="","",IF(dwg!$E212-dwg!J212-200&lt;=0,0,10*ROUND((dwg!$E212-dwg!J212-200)/10,0)))</f>
        <v>120</v>
      </c>
      <c r="J212" s="96">
        <f>+IF(dwg!K212="","",IF(dwg!$E212-dwg!K212-200&lt;=0,0,10*ROUND((dwg!$E212-dwg!K212-200)/10,0)))</f>
        <v>140</v>
      </c>
      <c r="K212" s="96">
        <f>+IF(dwg!L212="","",IF(dwg!$E212-dwg!L212-200&lt;=0,0,10*ROUND((dwg!$E212-dwg!L212-200)/10,0)))</f>
        <v>250</v>
      </c>
      <c r="L212" s="96">
        <f>+IF(dwg!M212="","",IF(dwg!$E212-dwg!M212-200&lt;=0,0,10*ROUND((dwg!$E212-dwg!M212-200)/10,0)))</f>
        <v>300</v>
      </c>
      <c r="M212" s="96">
        <f>+IF(dwg!N212="","",IF(dwg!$E212-dwg!N212-200&lt;=0,0,10*ROUND((dwg!$E212-dwg!N212-200)/10,0)))</f>
        <v>430</v>
      </c>
      <c r="N212" s="96">
        <f>+IF(dwg!O212="","",IF(dwg!$E212-dwg!O212-200&lt;=0,0,10*ROUND((dwg!$E212-dwg!O212-200)/10,0)))</f>
        <v>240</v>
      </c>
      <c r="O212" s="96">
        <f>+IF(dwg!P212="","",IF(dwg!$E212-dwg!P212-200&lt;=0,0,10*ROUND((dwg!$E212-dwg!P212-200)/10,0)))</f>
        <v>780</v>
      </c>
      <c r="P212" s="96">
        <f>+IF(dwg!Q212="","",IF(dwg!$E212-dwg!Q212-200&lt;=0,0,10*ROUND((dwg!$E212-dwg!Q212-200)/10,0)))</f>
        <v>800</v>
      </c>
      <c r="Q212" s="96">
        <f>+IF(dwg!R212="","",IF(dwg!$E212-dwg!R212-200&lt;=0,0,10*ROUND((dwg!$E212-dwg!R212-200)/10,0)))</f>
        <v>460</v>
      </c>
      <c r="R212" s="96">
        <f>+IF(dwg!S212="","",IF(dwg!$E212-dwg!S212-200&lt;=0,0,10*ROUND((dwg!$E212-dwg!S212-200)/10,0)))</f>
        <v>320</v>
      </c>
      <c r="S212" s="102">
        <f>+IF(dwg!T212="","",IF(dwg!$E212-dwg!T212-200&lt;=0,0,10*ROUND((dwg!$E212-dwg!T212-200)/10,0)))</f>
        <v>300</v>
      </c>
      <c r="T212" s="96">
        <f>+IF(dwg!U212="","",IF(dwg!$E212-dwg!U212-200&lt;=0,0,10*ROUND((dwg!$E212-dwg!U212-200)/10,0)))</f>
        <v>410</v>
      </c>
      <c r="U212" s="96">
        <f>+IF(dwg!V212="","",IF(dwg!$E212-dwg!V212-200&lt;=0,0,10*ROUND((dwg!$E212-dwg!V212-200)/10,0)))</f>
        <v>620</v>
      </c>
      <c r="V212" s="96">
        <f>+IF(dwg!W212="","",IF(dwg!$E212-dwg!W212-200&lt;=0,0,10*ROUND((dwg!$E212-dwg!W212-200)/10,0)))</f>
        <v>710</v>
      </c>
      <c r="W212" s="96">
        <f>+IF(dwg!X212="","",IF(dwg!$E212-dwg!X212-200&lt;=0,0,10*ROUND((dwg!$E212-dwg!X212-200)/10,0)))</f>
        <v>260</v>
      </c>
      <c r="X212" s="96">
        <f>+IF(dwg!Y212="","",IF(dwg!$E212-dwg!Y212-200&lt;=0,0,10*ROUND((dwg!$E212-dwg!Y212-200)/10,0)))</f>
        <v>220</v>
      </c>
      <c r="Y212" s="96">
        <f>+IF(dwg!Z212="","",IF(dwg!$E212-dwg!Z212-200&lt;=0,0,10*ROUND((dwg!$E212-dwg!Z212-200)/10,0)))</f>
        <v>290</v>
      </c>
      <c r="Z212" s="96">
        <f>+IF(dwg!AA212="","",IF(dwg!$E212-dwg!AA212-200&lt;=0,0,10*ROUND((dwg!$E212-dwg!AA212-200)/10,0)))</f>
        <v>150</v>
      </c>
      <c r="AA212" s="96">
        <f>+IF(dwg!AB212="","",IF(dwg!$E212-dwg!AB212-200&lt;=0,0,10*ROUND((dwg!$E212-dwg!AB212-200)/10,0)))</f>
        <v>190</v>
      </c>
      <c r="AB212" s="96">
        <f>+IF(dwg!AC212="","",IF(dwg!$E212-dwg!AC212-200&lt;=0,0,10*ROUND((dwg!$E212-dwg!AC212-200)/10,0)))</f>
        <v>200</v>
      </c>
      <c r="AC212" s="96">
        <f>+IF(dwg!AD212="","",IF(dwg!$E212-dwg!AD212-200&lt;=0,0,10*ROUND((dwg!$E212-dwg!AD212-200)/10,0)))</f>
        <v>280</v>
      </c>
      <c r="AD212" s="96">
        <f>+IF(dwg!AE212="","",IF(dwg!$E212-dwg!AE212-200&lt;=0,0,10*ROUND((dwg!$E212-dwg!AE212-200)/10,0)))</f>
        <v>190</v>
      </c>
      <c r="AE212" s="96">
        <f>+IF(dwg!AF212="","",IF(dwg!$E212-dwg!AF212-200&lt;=0,0,10*ROUND((dwg!$E212-dwg!AF212-200)/10,0)))</f>
        <v>540</v>
      </c>
      <c r="AF212" s="96">
        <f>+IF(dwg!AG212="","",IF(dwg!$E212-dwg!AG212-200&lt;=0,0,10*ROUND((dwg!$E212-dwg!AG212-200)/10,0)))</f>
        <v>320</v>
      </c>
      <c r="AG212" s="99">
        <f t="shared" si="1"/>
        <v>9140</v>
      </c>
    </row>
    <row r="213" ht="12.75" customHeight="1">
      <c r="A213" s="96">
        <v>927.0</v>
      </c>
      <c r="B213" s="97" t="s">
        <v>21</v>
      </c>
      <c r="C213" s="98" t="s">
        <v>29</v>
      </c>
      <c r="D213" s="96"/>
      <c r="E213" s="106">
        <f>+IF(dwg!F213="","",IF(dwg!$E213-dwg!F213-200&lt;=0,0,10*ROUND((dwg!$E213-dwg!F213-200)/10,0)))</f>
        <v>0</v>
      </c>
      <c r="F213" s="106">
        <f>+IF(dwg!G213="","",IF(dwg!$E213-dwg!G213-200&lt;=0,0,10*ROUND((dwg!$E213-dwg!G213-200)/10,0)))</f>
        <v>0</v>
      </c>
      <c r="G213" s="106">
        <f>+IF(dwg!H213="","",IF(dwg!$E213-dwg!H213-200&lt;=0,0,10*ROUND((dwg!$E213-dwg!H213-200)/10,0)))</f>
        <v>230</v>
      </c>
      <c r="H213" s="106">
        <f>+IF(dwg!I213="","",IF(dwg!$E213-dwg!I213-200&lt;=0,0,10*ROUND((dwg!$E213-dwg!I213-200)/10,0)))</f>
        <v>120</v>
      </c>
      <c r="I213" s="106">
        <f>+IF(dwg!J213="","",IF(dwg!$E213-dwg!J213-200&lt;=0,0,10*ROUND((dwg!$E213-dwg!J213-200)/10,0)))</f>
        <v>70</v>
      </c>
      <c r="J213" s="96">
        <f>+IF(dwg!K213="","",IF(dwg!$E213-dwg!K213-200&lt;=0,0,10*ROUND((dwg!$E213-dwg!K213-200)/10,0)))</f>
        <v>110</v>
      </c>
      <c r="K213" s="96">
        <f>+IF(dwg!L213="","",IF(dwg!$E213-dwg!L213-200&lt;=0,0,10*ROUND((dwg!$E213-dwg!L213-200)/10,0)))</f>
        <v>190</v>
      </c>
      <c r="L213" s="96">
        <f>+IF(dwg!M213="","",IF(dwg!$E213-dwg!M213-200&lt;=0,0,10*ROUND((dwg!$E213-dwg!M213-200)/10,0)))</f>
        <v>240</v>
      </c>
      <c r="M213" s="96">
        <f>+IF(dwg!N213="","",IF(dwg!$E213-dwg!N213-200&lt;=0,0,10*ROUND((dwg!$E213-dwg!N213-200)/10,0)))</f>
        <v>340</v>
      </c>
      <c r="N213" s="96">
        <f>+IF(dwg!O213="","",IF(dwg!$E213-dwg!O213-200&lt;=0,0,10*ROUND((dwg!$E213-dwg!O213-200)/10,0)))</f>
        <v>190</v>
      </c>
      <c r="O213" s="96">
        <f>+IF(dwg!P213="","",IF(dwg!$E213-dwg!P213-200&lt;=0,0,10*ROUND((dwg!$E213-dwg!P213-200)/10,0)))</f>
        <v>840</v>
      </c>
      <c r="P213" s="96">
        <f>+IF(dwg!Q213="","",IF(dwg!$E213-dwg!Q213-200&lt;=0,0,10*ROUND((dwg!$E213-dwg!Q213-200)/10,0)))</f>
        <v>830</v>
      </c>
      <c r="Q213" s="96">
        <f>+IF(dwg!R213="","",IF(dwg!$E213-dwg!R213-200&lt;=0,0,10*ROUND((dwg!$E213-dwg!R213-200)/10,0)))</f>
        <v>480</v>
      </c>
      <c r="R213" s="96">
        <f>+IF(dwg!S213="","",IF(dwg!$E213-dwg!S213-200&lt;=0,0,10*ROUND((dwg!$E213-dwg!S213-200)/10,0)))</f>
        <v>370</v>
      </c>
      <c r="S213" s="102">
        <f>+IF(dwg!T213="","",IF(dwg!$E213-dwg!T213-200&lt;=0,0,10*ROUND((dwg!$E213-dwg!T213-200)/10,0)))</f>
        <v>320</v>
      </c>
      <c r="T213" s="96">
        <f>+IF(dwg!U213="","",IF(dwg!$E213-dwg!U213-200&lt;=0,0,10*ROUND((dwg!$E213-dwg!U213-200)/10,0)))</f>
        <v>460</v>
      </c>
      <c r="U213" s="96">
        <f>+IF(dwg!V213="","",IF(dwg!$E213-dwg!V213-200&lt;=0,0,10*ROUND((dwg!$E213-dwg!V213-200)/10,0)))</f>
        <v>620</v>
      </c>
      <c r="V213" s="96">
        <f>+IF(dwg!W213="","",IF(dwg!$E213-dwg!W213-200&lt;=0,0,10*ROUND((dwg!$E213-dwg!W213-200)/10,0)))</f>
        <v>820</v>
      </c>
      <c r="W213" s="96">
        <f>+IF(dwg!X213="","",IF(dwg!$E213-dwg!X213-200&lt;=0,0,10*ROUND((dwg!$E213-dwg!X213-200)/10,0)))</f>
        <v>300</v>
      </c>
      <c r="X213" s="96">
        <f>+IF(dwg!Y213="","",IF(dwg!$E213-dwg!Y213-200&lt;=0,0,10*ROUND((dwg!$E213-dwg!Y213-200)/10,0)))</f>
        <v>270</v>
      </c>
      <c r="Y213" s="96">
        <f>+IF(dwg!Z213="","",IF(dwg!$E213-dwg!Z213-200&lt;=0,0,10*ROUND((dwg!$E213-dwg!Z213-200)/10,0)))</f>
        <v>430</v>
      </c>
      <c r="Z213" s="96">
        <f>+IF(dwg!AA213="","",IF(dwg!$E213-dwg!AA213-200&lt;=0,0,10*ROUND((dwg!$E213-dwg!AA213-200)/10,0)))</f>
        <v>180</v>
      </c>
      <c r="AA213" s="96">
        <f>+IF(dwg!AB213="","",IF(dwg!$E213-dwg!AB213-200&lt;=0,0,10*ROUND((dwg!$E213-dwg!AB213-200)/10,0)))</f>
        <v>250</v>
      </c>
      <c r="AB213" s="96">
        <f>+IF(dwg!AC213="","",IF(dwg!$E213-dwg!AC213-200&lt;=0,0,10*ROUND((dwg!$E213-dwg!AC213-200)/10,0)))</f>
        <v>300</v>
      </c>
      <c r="AC213" s="96">
        <f>+IF(dwg!AD213="","",IF(dwg!$E213-dwg!AD213-200&lt;=0,0,10*ROUND((dwg!$E213-dwg!AD213-200)/10,0)))</f>
        <v>360</v>
      </c>
      <c r="AD213" s="96">
        <f>+IF(dwg!AE213="","",IF(dwg!$E213-dwg!AE213-200&lt;=0,0,10*ROUND((dwg!$E213-dwg!AE213-200)/10,0)))</f>
        <v>280</v>
      </c>
      <c r="AE213" s="96">
        <f>+IF(dwg!AF213="","",IF(dwg!$E213-dwg!AF213-200&lt;=0,0,10*ROUND((dwg!$E213-dwg!AF213-200)/10,0)))</f>
        <v>560</v>
      </c>
      <c r="AF213" s="96">
        <f>+IF(dwg!AG213="","",IF(dwg!$E213-dwg!AG213-200&lt;=0,0,10*ROUND((dwg!$E213-dwg!AG213-200)/10,0)))</f>
        <v>450</v>
      </c>
      <c r="AG213" s="99">
        <f t="shared" si="1"/>
        <v>9610</v>
      </c>
    </row>
    <row r="214" ht="12.75" customHeight="1">
      <c r="A214" s="96">
        <v>928.0</v>
      </c>
      <c r="B214" s="97" t="s">
        <v>21</v>
      </c>
      <c r="C214" s="96" t="s">
        <v>419</v>
      </c>
      <c r="D214" s="96"/>
      <c r="E214" s="106">
        <f>+IF(dwg!F214="","",IF(dwg!$E214-dwg!F214-200&lt;=0,0,10*ROUND((dwg!$E214-dwg!F214-200)/10,0)))</f>
        <v>0</v>
      </c>
      <c r="F214" s="106">
        <f>+IF(dwg!G214="","",IF(dwg!$E214-dwg!G214-200&lt;=0,0,10*ROUND((dwg!$E214-dwg!G214-200)/10,0)))</f>
        <v>0</v>
      </c>
      <c r="G214" s="106">
        <f>+IF(dwg!H214="","",IF(dwg!$E214-dwg!H214-200&lt;=0,0,10*ROUND((dwg!$E214-dwg!H214-200)/10,0)))</f>
        <v>180</v>
      </c>
      <c r="H214" s="106">
        <f>+IF(dwg!I214="","",IF(dwg!$E214-dwg!I214-200&lt;=0,0,10*ROUND((dwg!$E214-dwg!I214-200)/10,0)))</f>
        <v>100</v>
      </c>
      <c r="I214" s="106">
        <f>+IF(dwg!J214="","",IF(dwg!$E214-dwg!J214-200&lt;=0,0,10*ROUND((dwg!$E214-dwg!J214-200)/10,0)))</f>
        <v>80</v>
      </c>
      <c r="J214" s="96" t="str">
        <f>+IF(dwg!K214="","",IF(dwg!$E214-dwg!K214-200&lt;=0,0,10*ROUND((dwg!$E214-dwg!K214-200)/10,0)))</f>
        <v/>
      </c>
      <c r="K214" s="96" t="str">
        <f>+IF(dwg!L214="","",IF(dwg!$E214-dwg!L214-200&lt;=0,0,10*ROUND((dwg!$E214-dwg!L214-200)/10,0)))</f>
        <v/>
      </c>
      <c r="L214" s="96" t="str">
        <f>+IF(dwg!M214="","",IF(dwg!$E214-dwg!M214-200&lt;=0,0,10*ROUND((dwg!$E214-dwg!M214-200)/10,0)))</f>
        <v/>
      </c>
      <c r="M214" s="96" t="str">
        <f>+IF(dwg!N214="","",IF(dwg!$E214-dwg!N214-200&lt;=0,0,10*ROUND((dwg!$E214-dwg!N214-200)/10,0)))</f>
        <v/>
      </c>
      <c r="N214" s="96" t="str">
        <f>+IF(dwg!O214="","",IF(dwg!$E214-dwg!O214-200&lt;=0,0,10*ROUND((dwg!$E214-dwg!O214-200)/10,0)))</f>
        <v/>
      </c>
      <c r="O214" s="96" t="str">
        <f>+IF(dwg!P214="","",IF(dwg!$E214-dwg!P214-200&lt;=0,0,10*ROUND((dwg!$E214-dwg!P214-200)/10,0)))</f>
        <v/>
      </c>
      <c r="P214" s="96" t="str">
        <f>+IF(dwg!Q214="","",IF(dwg!$E214-dwg!Q214-200&lt;=0,0,10*ROUND((dwg!$E214-dwg!Q214-200)/10,0)))</f>
        <v/>
      </c>
      <c r="Q214" s="96" t="str">
        <f>+IF(dwg!R214="","",IF(dwg!$E214-dwg!R214-200&lt;=0,0,10*ROUND((dwg!$E214-dwg!R214-200)/10,0)))</f>
        <v/>
      </c>
      <c r="R214" s="96" t="str">
        <f>+IF(dwg!S214="","",IF(dwg!$E214-dwg!S214-200&lt;=0,0,10*ROUND((dwg!$E214-dwg!S214-200)/10,0)))</f>
        <v/>
      </c>
      <c r="S214" s="102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9">
        <f t="shared" si="1"/>
        <v>360</v>
      </c>
    </row>
    <row r="215" ht="12.75" customHeight="1">
      <c r="A215" s="96">
        <v>929.0</v>
      </c>
      <c r="B215" s="97" t="s">
        <v>21</v>
      </c>
      <c r="C215" s="98" t="s">
        <v>29</v>
      </c>
      <c r="D215" s="96"/>
      <c r="E215" s="106">
        <f>+IF(dwg!F215="","",IF(dwg!$E215-dwg!F215-200&lt;=0,0,10*ROUND((dwg!$E215-dwg!F215-200)/10,0)))</f>
        <v>0</v>
      </c>
      <c r="F215" s="106">
        <f>+IF(dwg!G215="","",IF(dwg!$E215-dwg!G215-200&lt;=0,0,10*ROUND((dwg!$E215-dwg!G215-200)/10,0)))</f>
        <v>60</v>
      </c>
      <c r="G215" s="106">
        <f>+IF(dwg!H215="","",IF(dwg!$E215-dwg!H215-200&lt;=0,0,10*ROUND((dwg!$E215-dwg!H215-200)/10,0)))</f>
        <v>250</v>
      </c>
      <c r="H215" s="106">
        <f>+IF(dwg!I215="","",IF(dwg!$E215-dwg!I215-200&lt;=0,0,10*ROUND((dwg!$E215-dwg!I215-200)/10,0)))</f>
        <v>120</v>
      </c>
      <c r="I215" s="106">
        <f>+IF(dwg!J215="","",IF(dwg!$E215-dwg!J215-200&lt;=0,0,10*ROUND((dwg!$E215-dwg!J215-200)/10,0)))</f>
        <v>110</v>
      </c>
      <c r="J215" s="96">
        <f>+IF(dwg!K215="","",IF(dwg!$E215-dwg!K215-200&lt;=0,0,10*ROUND((dwg!$E215-dwg!K215-200)/10,0)))</f>
        <v>110</v>
      </c>
      <c r="K215" s="96">
        <f>+IF(dwg!L215="","",IF(dwg!$E215-dwg!L215-200&lt;=0,0,10*ROUND((dwg!$E215-dwg!L215-200)/10,0)))</f>
        <v>230</v>
      </c>
      <c r="L215" s="96">
        <f>+IF(dwg!M215="","",IF(dwg!$E215-dwg!M215-200&lt;=0,0,10*ROUND((dwg!$E215-dwg!M215-200)/10,0)))</f>
        <v>260</v>
      </c>
      <c r="M215" s="96">
        <f>+IF(dwg!N215="","",IF(dwg!$E215-dwg!N215-200&lt;=0,0,10*ROUND((dwg!$E215-dwg!N215-200)/10,0)))</f>
        <v>360</v>
      </c>
      <c r="N215" s="96">
        <f>+IF(dwg!O215="","",IF(dwg!$E215-dwg!O215-200&lt;=0,0,10*ROUND((dwg!$E215-dwg!O215-200)/10,0)))</f>
        <v>220</v>
      </c>
      <c r="O215" s="96">
        <f>+IF(dwg!P215="","",IF(dwg!$E215-dwg!P215-200&lt;=0,0,10*ROUND((dwg!$E215-dwg!P215-200)/10,0)))</f>
        <v>960</v>
      </c>
      <c r="P215" s="96">
        <f>+IF(dwg!Q215="","",IF(dwg!$E215-dwg!Q215-200&lt;=0,0,10*ROUND((dwg!$E215-dwg!Q215-200)/10,0)))</f>
        <v>950</v>
      </c>
      <c r="Q215" s="96">
        <f>+IF(dwg!R215="","",IF(dwg!$E215-dwg!R215-200&lt;=0,0,10*ROUND((dwg!$E215-dwg!R215-200)/10,0)))</f>
        <v>610</v>
      </c>
      <c r="R215" s="96">
        <f>+IF(dwg!S215="","",IF(dwg!$E215-dwg!S215-200&lt;=0,0,10*ROUND((dwg!$E215-dwg!S215-200)/10,0)))</f>
        <v>420</v>
      </c>
      <c r="S215" s="102">
        <f>+IF(dwg!T215="","",IF(dwg!$E215-dwg!T215-200&lt;=0,0,10*ROUND((dwg!$E215-dwg!T215-200)/10,0)))</f>
        <v>430</v>
      </c>
      <c r="T215" s="96">
        <f>+IF(dwg!U215="","",IF(dwg!$E215-dwg!U215-200&lt;=0,0,10*ROUND((dwg!$E215-dwg!U215-200)/10,0)))</f>
        <v>580</v>
      </c>
      <c r="U215" s="96">
        <f>+IF(dwg!V215="","",IF(dwg!$E215-dwg!V215-200&lt;=0,0,10*ROUND((dwg!$E215-dwg!V215-200)/10,0)))</f>
        <v>770</v>
      </c>
      <c r="V215" s="96">
        <f>+IF(dwg!W215="","",IF(dwg!$E215-dwg!W215-200&lt;=0,0,10*ROUND((dwg!$E215-dwg!W215-200)/10,0)))</f>
        <v>900</v>
      </c>
      <c r="W215" s="96">
        <f>+IF(dwg!X215="","",IF(dwg!$E215-dwg!X215-200&lt;=0,0,10*ROUND((dwg!$E215-dwg!X215-200)/10,0)))</f>
        <v>350</v>
      </c>
      <c r="X215" s="96">
        <f>+IF(dwg!Y215="","",IF(dwg!$E215-dwg!Y215-200&lt;=0,0,10*ROUND((dwg!$E215-dwg!Y215-200)/10,0)))</f>
        <v>240</v>
      </c>
      <c r="Y215" s="96">
        <f>+IF(dwg!Z215="","",IF(dwg!$E215-dwg!Z215-200&lt;=0,0,10*ROUND((dwg!$E215-dwg!Z215-200)/10,0)))</f>
        <v>410</v>
      </c>
      <c r="Z215" s="96">
        <f>+IF(dwg!AA215="","",IF(dwg!$E215-dwg!AA215-200&lt;=0,0,10*ROUND((dwg!$E215-dwg!AA215-200)/10,0)))</f>
        <v>170</v>
      </c>
      <c r="AA215" s="96">
        <f>+IF(dwg!AB215="","",IF(dwg!$E215-dwg!AB215-200&lt;=0,0,10*ROUND((dwg!$E215-dwg!AB215-200)/10,0)))</f>
        <v>190</v>
      </c>
      <c r="AB215" s="96">
        <f>+IF(dwg!AC215="","",IF(dwg!$E215-dwg!AC215-200&lt;=0,0,10*ROUND((dwg!$E215-dwg!AC215-200)/10,0)))</f>
        <v>230</v>
      </c>
      <c r="AC215" s="96">
        <f>+IF(dwg!AD215="","",IF(dwg!$E215-dwg!AD215-200&lt;=0,0,10*ROUND((dwg!$E215-dwg!AD215-200)/10,0)))</f>
        <v>280</v>
      </c>
      <c r="AD215" s="96">
        <f>+IF(dwg!AE215="","",IF(dwg!$E215-dwg!AE215-200&lt;=0,0,10*ROUND((dwg!$E215-dwg!AE215-200)/10,0)))</f>
        <v>210</v>
      </c>
      <c r="AE215" s="96">
        <f>+IF(dwg!AF215="","",IF(dwg!$E215-dwg!AF215-200&lt;=0,0,10*ROUND((dwg!$E215-dwg!AF215-200)/10,0)))</f>
        <v>470</v>
      </c>
      <c r="AF215" s="96">
        <f>+IF(dwg!AG215="","",IF(dwg!$E215-dwg!AG215-200&lt;=0,0,10*ROUND((dwg!$E215-dwg!AG215-200)/10,0)))</f>
        <v>280</v>
      </c>
      <c r="AG215" s="99">
        <f t="shared" si="1"/>
        <v>10170</v>
      </c>
    </row>
    <row r="216" ht="12.75" customHeight="1">
      <c r="A216" s="96">
        <v>930.0</v>
      </c>
      <c r="B216" s="97" t="s">
        <v>21</v>
      </c>
      <c r="C216" s="100" t="s">
        <v>6</v>
      </c>
      <c r="D216" s="96"/>
      <c r="E216" s="106">
        <f>+IF(dwg!F216="","",IF(dwg!$E216-dwg!F216-200&lt;=0,0,10*ROUND((dwg!$E216-dwg!F216-200)/10,0)))</f>
        <v>0</v>
      </c>
      <c r="F216" s="106">
        <f>+IF(dwg!G216="","",IF(dwg!$E216-dwg!G216-200&lt;=0,0,10*ROUND((dwg!$E216-dwg!G216-200)/10,0)))</f>
        <v>20</v>
      </c>
      <c r="G216" s="106">
        <f>+IF(dwg!H216="","",IF(dwg!$E216-dwg!H216-200&lt;=0,0,10*ROUND((dwg!$E216-dwg!H216-200)/10,0)))</f>
        <v>260</v>
      </c>
      <c r="H216" s="106">
        <f>+IF(dwg!I216="","",IF(dwg!$E216-dwg!I216-200&lt;=0,0,10*ROUND((dwg!$E216-dwg!I216-200)/10,0)))</f>
        <v>110</v>
      </c>
      <c r="I216" s="106">
        <f>+IF(dwg!J216="","",IF(dwg!$E216-dwg!J216-200&lt;=0,0,10*ROUND((dwg!$E216-dwg!J216-200)/10,0)))</f>
        <v>100</v>
      </c>
      <c r="J216" s="96">
        <f>+IF(dwg!K216="","",IF(trans!J216-100&lt;=0,0,10*ROUND((trans!J216-100)/10,0)))</f>
        <v>10</v>
      </c>
      <c r="K216" s="96">
        <f>+IF(dwg!L216="","",IF(trans!K216-100&lt;=0,0,10*ROUND((trans!K216-100)/10,0)))</f>
        <v>140</v>
      </c>
      <c r="L216" s="96">
        <f>+IF(dwg!M216="","",IF(trans!L216-100&lt;=0,0,10*ROUND((trans!L216-100)/10,0)))</f>
        <v>170</v>
      </c>
      <c r="M216" s="96">
        <f>+IF(dwg!N216="","",IF(trans!M216-100&lt;=0,0,10*ROUND((trans!M216-100)/10,0)))</f>
        <v>290</v>
      </c>
      <c r="N216" s="96">
        <f>+IF(dwg!O216="","",IF(trans!N216-100&lt;=0,0,10*ROUND((trans!N216-100)/10,0)))</f>
        <v>110</v>
      </c>
      <c r="O216" s="96">
        <f>+IF(dwg!P216="","",IF(trans!O216-100&lt;=0,0,10*ROUND((trans!O216-100)/10,0)))</f>
        <v>690</v>
      </c>
      <c r="P216" s="96">
        <f>+IF(dwg!Q216="","",IF(trans!P216-100&lt;=0,0,10*ROUND((trans!P216-100)/10,0)))</f>
        <v>680</v>
      </c>
      <c r="Q216" s="96">
        <f>+IF(dwg!R216="","",IF(trans!Q216-100&lt;=0,0,10*ROUND((trans!Q216-100)/10,0)))</f>
        <v>360</v>
      </c>
      <c r="R216" s="96">
        <f>+IF(dwg!S216="","",IF(trans!R216-100&lt;=0,0,10*ROUND((trans!R216-100)/10,0)))</f>
        <v>230</v>
      </c>
      <c r="S216" s="102">
        <f>+IF(dwg!T216="","",IF(trans!S216-200&lt;=0,0,10*ROUND((trans!S216-200)/10,0)))</f>
        <v>120</v>
      </c>
      <c r="T216" s="96">
        <f>+IF(dwg!U216="","",IF(trans!T216-200&lt;=0,0,10*ROUND((trans!T216-200)/10,0)))</f>
        <v>120</v>
      </c>
      <c r="U216" s="96">
        <f>+IF(dwg!V216="","",IF(trans!U216-200&lt;=0,0,10*ROUND((trans!U216-200)/10,0)))</f>
        <v>160</v>
      </c>
      <c r="V216" s="96">
        <f>+IF(dwg!W216="","",IF(trans!V216-200&lt;=0,0,10*ROUND((trans!V216-200)/10,0)))</f>
        <v>120</v>
      </c>
      <c r="W216" s="96">
        <f>+IF(dwg!X216="","",IF(trans!W216-200&lt;=0,0,10*ROUND((trans!W216-200)/10,0)))</f>
        <v>0</v>
      </c>
      <c r="X216" s="96">
        <f>+IF(dwg!Y216="","",IF(trans!X216-200&lt;=0,0,10*ROUND((trans!X216-200)/10,0)))</f>
        <v>0</v>
      </c>
      <c r="Y216" s="96">
        <f>+IF(dwg!Z216="","",IF(trans!Y216-200&lt;=0,0,10*ROUND((trans!Y216-200)/10,0)))</f>
        <v>0</v>
      </c>
      <c r="Z216" s="96">
        <f>+IF(dwg!AA216="","",IF(trans!Z216-200&lt;=0,0,10*ROUND((trans!Z216-200)/10,0)))</f>
        <v>0</v>
      </c>
      <c r="AA216" s="96">
        <f>+IF(dwg!AB216="","",IF(trans!AA216-200&lt;=0,0,10*ROUND((trans!AA216-200)/10,0)))</f>
        <v>0</v>
      </c>
      <c r="AB216" s="96">
        <f>+IF(dwg!AC216="","",IF(trans!AB216-200&lt;=0,0,10*ROUND((trans!AB216-200)/10,0)))</f>
        <v>0</v>
      </c>
      <c r="AC216" s="96">
        <f>+IF(dwg!AD216="","",IF(trans!AC216-200&lt;=0,0,10*ROUND((trans!AC216-200)/10,0)))</f>
        <v>0</v>
      </c>
      <c r="AD216" s="96">
        <f>+IF(dwg!AE216="","",IF(trans!AD216-200&lt;=0,0,10*ROUND((trans!AD216-200)/10,0)))</f>
        <v>0</v>
      </c>
      <c r="AE216" s="96">
        <f>+IF(dwg!AF216="","",IF(trans!AE216-200&lt;=0,0,10*ROUND((trans!AE216-200)/10,0)))</f>
        <v>0</v>
      </c>
      <c r="AF216" s="96">
        <f>+IF(dwg!AG216="","",IF(trans!AF216-200&lt;=0,0,10*ROUND((trans!AF216-200)/10,0)))</f>
        <v>0</v>
      </c>
      <c r="AG216" s="99">
        <f t="shared" si="1"/>
        <v>3690</v>
      </c>
    </row>
    <row r="217" ht="12.75" customHeight="1">
      <c r="A217" s="96">
        <v>931.0</v>
      </c>
      <c r="B217" s="97" t="s">
        <v>21</v>
      </c>
      <c r="C217" s="96" t="s">
        <v>419</v>
      </c>
      <c r="D217" s="96"/>
      <c r="E217" s="106">
        <f>+IF(dwg!F217="","",IF(dwg!$E217-dwg!F217-200&lt;=0,0,10*ROUND((dwg!$E217-dwg!F217-200)/10,0)))</f>
        <v>0</v>
      </c>
      <c r="F217" s="106">
        <f>+IF(dwg!G217="","",IF(dwg!$E217-dwg!G217-200&lt;=0,0,10*ROUND((dwg!$E217-dwg!G217-200)/10,0)))</f>
        <v>70</v>
      </c>
      <c r="G217" s="106">
        <f>+IF(dwg!H217="","",IF(dwg!$E217-dwg!H217-200&lt;=0,0,10*ROUND((dwg!$E217-dwg!H217-200)/10,0)))</f>
        <v>240</v>
      </c>
      <c r="H217" s="106">
        <f>+IF(dwg!I217="","",IF(dwg!$E217-dwg!I217-200&lt;=0,0,10*ROUND((dwg!$E217-dwg!I217-200)/10,0)))</f>
        <v>130</v>
      </c>
      <c r="I217" s="106">
        <f>+IF(dwg!J217="","",IF(dwg!$E217-dwg!J217-200&lt;=0,0,10*ROUND((dwg!$E217-dwg!J217-200)/10,0)))</f>
        <v>110</v>
      </c>
      <c r="J217" s="96" t="str">
        <f>+IF(dwg!K217="","",IF(dwg!$E217-dwg!K217-200&lt;=0,0,10*ROUND((dwg!$E217-dwg!K217-200)/10,0)))</f>
        <v/>
      </c>
      <c r="K217" s="96" t="str">
        <f>+IF(dwg!L217="","",IF(dwg!$E217-dwg!L217-200&lt;=0,0,10*ROUND((dwg!$E217-dwg!L217-200)/10,0)))</f>
        <v/>
      </c>
      <c r="L217" s="96" t="str">
        <f>+IF(dwg!M217="","",IF(dwg!$E217-dwg!M217-200&lt;=0,0,10*ROUND((dwg!$E217-dwg!M217-200)/10,0)))</f>
        <v/>
      </c>
      <c r="M217" s="96" t="str">
        <f>+IF(dwg!N217="","",IF(dwg!$E217-dwg!N217-200&lt;=0,0,10*ROUND((dwg!$E217-dwg!N217-200)/10,0)))</f>
        <v/>
      </c>
      <c r="N217" s="96" t="str">
        <f>+IF(dwg!O217="","",IF(dwg!$E217-dwg!O217-200&lt;=0,0,10*ROUND((dwg!$E217-dwg!O217-200)/10,0)))</f>
        <v/>
      </c>
      <c r="O217" s="96" t="str">
        <f>+IF(dwg!P217="","",IF(dwg!$E217-dwg!P217-200&lt;=0,0,10*ROUND((dwg!$E217-dwg!P217-200)/10,0)))</f>
        <v/>
      </c>
      <c r="P217" s="96" t="str">
        <f>+IF(dwg!Q217="","",IF(dwg!$E217-dwg!Q217-200&lt;=0,0,10*ROUND((dwg!$E217-dwg!Q217-200)/10,0)))</f>
        <v/>
      </c>
      <c r="Q217" s="96" t="str">
        <f>+IF(dwg!R217="","",IF(dwg!$E217-dwg!R217-200&lt;=0,0,10*ROUND((dwg!$E217-dwg!R217-200)/10,0)))</f>
        <v/>
      </c>
      <c r="R217" s="96" t="str">
        <f>+IF(dwg!S217="","",IF(dwg!$E217-dwg!S217-200&lt;=0,0,10*ROUND((dwg!$E217-dwg!S217-200)/10,0)))</f>
        <v/>
      </c>
      <c r="S217" s="102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9">
        <f t="shared" si="1"/>
        <v>550</v>
      </c>
    </row>
    <row r="218" ht="12.75" customHeight="1">
      <c r="A218" s="96">
        <v>932.0</v>
      </c>
      <c r="B218" s="97" t="s">
        <v>21</v>
      </c>
      <c r="C218" s="100" t="s">
        <v>6</v>
      </c>
      <c r="D218" s="96"/>
      <c r="E218" s="106">
        <f>+IF(dwg!F218="","",IF(dwg!$E218-dwg!F218-200&lt;=0,0,10*ROUND((dwg!$E218-dwg!F218-200)/10,0)))</f>
        <v>0</v>
      </c>
      <c r="F218" s="106">
        <f>+IF(dwg!G218="","",IF(dwg!$E218-dwg!G218-200&lt;=0,0,10*ROUND((dwg!$E218-dwg!G218-200)/10,0)))</f>
        <v>0</v>
      </c>
      <c r="G218" s="106">
        <f>+IF(dwg!H218="","",IF(dwg!$E218-dwg!H218-200&lt;=0,0,10*ROUND((dwg!$E218-dwg!H218-200)/10,0)))</f>
        <v>120</v>
      </c>
      <c r="H218" s="106">
        <f>+IF(dwg!I218="","",IF(dwg!$E218-dwg!I218-200&lt;=0,0,10*ROUND((dwg!$E218-dwg!I218-200)/10,0)))</f>
        <v>70</v>
      </c>
      <c r="I218" s="106">
        <f>+IF(dwg!J218="","",IF(dwg!$E218-dwg!J218-200&lt;=0,0,10*ROUND((dwg!$E218-dwg!J218-200)/10,0)))</f>
        <v>60</v>
      </c>
      <c r="J218" s="96">
        <f>+IF(dwg!K218="","",IF(trans!J218-100&lt;=0,0,10*ROUND((trans!J218-100)/10,0)))</f>
        <v>0</v>
      </c>
      <c r="K218" s="96">
        <f>+IF(dwg!L218="","",IF(trans!K218-100&lt;=0,0,10*ROUND((trans!K218-100)/10,0)))</f>
        <v>0</v>
      </c>
      <c r="L218" s="96">
        <f>+IF(dwg!M218="","",IF(trans!L218-100&lt;=0,0,10*ROUND((trans!L218-100)/10,0)))</f>
        <v>20</v>
      </c>
      <c r="M218" s="96">
        <f>+IF(dwg!N218="","",IF(trans!M218-100&lt;=0,0,10*ROUND((trans!M218-100)/10,0)))</f>
        <v>100</v>
      </c>
      <c r="N218" s="96">
        <f>+IF(dwg!O218="","",IF(trans!N218-100&lt;=0,0,10*ROUND((trans!N218-100)/10,0)))</f>
        <v>0</v>
      </c>
      <c r="O218" s="96">
        <f>+IF(dwg!P218="","",IF(trans!O218-100&lt;=0,0,10*ROUND((trans!O218-100)/10,0)))</f>
        <v>350</v>
      </c>
      <c r="P218" s="96">
        <f>+IF(dwg!Q218="","",IF(trans!P218-100&lt;=0,0,10*ROUND((trans!P218-100)/10,0)))</f>
        <v>350</v>
      </c>
      <c r="Q218" s="96">
        <f>+IF(dwg!R218="","",IF(trans!Q218-100&lt;=0,0,10*ROUND((trans!Q218-100)/10,0)))</f>
        <v>240</v>
      </c>
      <c r="R218" s="96">
        <f>+IF(dwg!S218="","",IF(trans!R218-100&lt;=0,0,10*ROUND((trans!R218-100)/10,0)))</f>
        <v>130</v>
      </c>
      <c r="S218" s="102">
        <f>+IF(dwg!T218="","",IF(trans!S218-200&lt;=0,0,10*ROUND((trans!S218-200)/10,0)))</f>
        <v>10</v>
      </c>
      <c r="T218" s="96">
        <f>+IF(dwg!U218="","",IF(trans!T218-200&lt;=0,0,10*ROUND((trans!T218-200)/10,0)))</f>
        <v>60</v>
      </c>
      <c r="U218" s="96">
        <f>+IF(dwg!V218="","",IF(trans!U218-200&lt;=0,0,10*ROUND((trans!U218-200)/10,0)))</f>
        <v>120</v>
      </c>
      <c r="V218" s="96">
        <f>+IF(dwg!W218="","",IF(trans!V218-200&lt;=0,0,10*ROUND((trans!V218-200)/10,0)))</f>
        <v>150</v>
      </c>
      <c r="W218" s="96">
        <f>+IF(dwg!X218="","",IF(trans!W218-200&lt;=0,0,10*ROUND((trans!W218-200)/10,0)))</f>
        <v>0</v>
      </c>
      <c r="X218" s="96">
        <f>+IF(dwg!Y218="","",IF(trans!X218-200&lt;=0,0,10*ROUND((trans!X218-200)/10,0)))</f>
        <v>0</v>
      </c>
      <c r="Y218" s="96">
        <f>+IF(dwg!Z218="","",IF(trans!Y218-200&lt;=0,0,10*ROUND((trans!Y218-200)/10,0)))</f>
        <v>0</v>
      </c>
      <c r="Z218" s="96">
        <f>+IF(dwg!AA218="","",IF(trans!Z218-200&lt;=0,0,10*ROUND((trans!Z218-200)/10,0)))</f>
        <v>0</v>
      </c>
      <c r="AA218" s="96">
        <f>+IF(dwg!AB218="","",IF(trans!AA218-200&lt;=0,0,10*ROUND((trans!AA218-200)/10,0)))</f>
        <v>0</v>
      </c>
      <c r="AB218" s="96">
        <f>+IF(dwg!AC218="","",IF(trans!AB218-200&lt;=0,0,10*ROUND((trans!AB218-200)/10,0)))</f>
        <v>0</v>
      </c>
      <c r="AC218" s="96">
        <f>+IF(dwg!AD218="","",IF(trans!AC218-200&lt;=0,0,10*ROUND((trans!AC218-200)/10,0)))</f>
        <v>0</v>
      </c>
      <c r="AD218" s="96">
        <f>+IF(dwg!AE218="","",IF(trans!AD218-200&lt;=0,0,10*ROUND((trans!AD218-200)/10,0)))</f>
        <v>0</v>
      </c>
      <c r="AE218" s="96">
        <f>+IF(dwg!AF218="","",IF(trans!AE218-200&lt;=0,0,10*ROUND((trans!AE218-200)/10,0)))</f>
        <v>0</v>
      </c>
      <c r="AF218" s="96">
        <f>+IF(dwg!AG218="","",IF(trans!AF218-200&lt;=0,0,10*ROUND((trans!AF218-200)/10,0)))</f>
        <v>0</v>
      </c>
      <c r="AG218" s="99">
        <f t="shared" si="1"/>
        <v>1780</v>
      </c>
    </row>
    <row r="219" ht="12.75" customHeight="1">
      <c r="A219" s="96">
        <v>933.0</v>
      </c>
      <c r="B219" s="97" t="s">
        <v>21</v>
      </c>
      <c r="C219" s="100" t="s">
        <v>6</v>
      </c>
      <c r="D219" s="96"/>
      <c r="E219" s="106">
        <f>+IF(dwg!F219="","",IF(dwg!$E219-dwg!F219-200&lt;=0,0,10*ROUND((dwg!$E219-dwg!F219-200)/10,0)))</f>
        <v>0</v>
      </c>
      <c r="F219" s="106">
        <f>+IF(dwg!G219="","",IF(dwg!$E219-dwg!G219-200&lt;=0,0,10*ROUND((dwg!$E219-dwg!G219-200)/10,0)))</f>
        <v>0</v>
      </c>
      <c r="G219" s="106">
        <f>+IF(dwg!H219="","",IF(dwg!$E219-dwg!H219-200&lt;=0,0,10*ROUND((dwg!$E219-dwg!H219-200)/10,0)))</f>
        <v>190</v>
      </c>
      <c r="H219" s="106">
        <f>+IF(dwg!I219="","",IF(dwg!$E219-dwg!I219-200&lt;=0,0,10*ROUND((dwg!$E219-dwg!I219-200)/10,0)))</f>
        <v>100</v>
      </c>
      <c r="I219" s="106">
        <f>+IF(dwg!J219="","",IF(dwg!$E219-dwg!J219-200&lt;=0,0,10*ROUND((dwg!$E219-dwg!J219-200)/10,0)))</f>
        <v>70</v>
      </c>
      <c r="J219" s="96">
        <f>+IF(dwg!K219="","",IF(trans!J219-100&lt;=0,0,10*ROUND((trans!J219-100)/10,0)))</f>
        <v>0</v>
      </c>
      <c r="K219" s="96">
        <f>+IF(dwg!L219="","",IF(trans!K219-100&lt;=0,0,10*ROUND((trans!K219-100)/10,0)))</f>
        <v>50</v>
      </c>
      <c r="L219" s="96">
        <f>+IF(dwg!M219="","",IF(trans!L219-100&lt;=0,0,10*ROUND((trans!L219-100)/10,0)))</f>
        <v>60</v>
      </c>
      <c r="M219" s="96">
        <f>+IF(dwg!N219="","",IF(trans!M219-100&lt;=0,0,10*ROUND((trans!M219-100)/10,0)))</f>
        <v>140</v>
      </c>
      <c r="N219" s="96">
        <f>+IF(dwg!O219="","",IF(trans!N219-100&lt;=0,0,10*ROUND((trans!N219-100)/10,0)))</f>
        <v>40</v>
      </c>
      <c r="O219" s="96">
        <f>+IF(dwg!P219="","",IF(trans!O219-100&lt;=0,0,10*ROUND((trans!O219-100)/10,0)))</f>
        <v>430</v>
      </c>
      <c r="P219" s="96">
        <f>+IF(dwg!Q219="","",IF(trans!P219-100&lt;=0,0,10*ROUND((trans!P219-100)/10,0)))</f>
        <v>440</v>
      </c>
      <c r="Q219" s="96">
        <f>+IF(dwg!R219="","",IF(trans!Q219-100&lt;=0,0,10*ROUND((trans!Q219-100)/10,0)))</f>
        <v>240</v>
      </c>
      <c r="R219" s="96">
        <f>+IF(dwg!S219="","",IF(trans!R219-100&lt;=0,0,10*ROUND((trans!R219-100)/10,0)))</f>
        <v>160</v>
      </c>
      <c r="S219" s="102">
        <f>+IF(dwg!T219="","",IF(trans!S219-200&lt;=0,0,10*ROUND((trans!S219-200)/10,0)))</f>
        <v>50</v>
      </c>
      <c r="T219" s="96">
        <f>+IF(dwg!U219="","",IF(trans!T219-200&lt;=0,0,10*ROUND((trans!T219-200)/10,0)))</f>
        <v>100</v>
      </c>
      <c r="U219" s="96">
        <f>+IF(dwg!V219="","",IF(trans!U219-200&lt;=0,0,10*ROUND((trans!U219-200)/10,0)))</f>
        <v>150</v>
      </c>
      <c r="V219" s="96">
        <f>+IF(dwg!W219="","",IF(trans!V219-200&lt;=0,0,10*ROUND((trans!V219-200)/10,0)))</f>
        <v>160</v>
      </c>
      <c r="W219" s="96">
        <f>+IF(dwg!X219="","",IF(trans!W219-200&lt;=0,0,10*ROUND((trans!W219-200)/10,0)))</f>
        <v>0</v>
      </c>
      <c r="X219" s="96">
        <f>+IF(dwg!Y219="","",IF(trans!X219-200&lt;=0,0,10*ROUND((trans!X219-200)/10,0)))</f>
        <v>0</v>
      </c>
      <c r="Y219" s="96">
        <f>+IF(dwg!Z219="","",IF(trans!Y219-200&lt;=0,0,10*ROUND((trans!Y219-200)/10,0)))</f>
        <v>0</v>
      </c>
      <c r="Z219" s="96">
        <f>+IF(dwg!AA219="","",IF(trans!Z219-200&lt;=0,0,10*ROUND((trans!Z219-200)/10,0)))</f>
        <v>0</v>
      </c>
      <c r="AA219" s="96">
        <f>+IF(dwg!AB219="","",IF(trans!AA219-200&lt;=0,0,10*ROUND((trans!AA219-200)/10,0)))</f>
        <v>0</v>
      </c>
      <c r="AB219" s="96">
        <f>+IF(dwg!AC219="","",IF(trans!AB219-200&lt;=0,0,10*ROUND((trans!AB219-200)/10,0)))</f>
        <v>0</v>
      </c>
      <c r="AC219" s="96">
        <f>+IF(dwg!AD219="","",IF(trans!AC219-200&lt;=0,0,10*ROUND((trans!AC219-200)/10,0)))</f>
        <v>0</v>
      </c>
      <c r="AD219" s="96">
        <f>+IF(dwg!AE219="","",IF(trans!AD219-200&lt;=0,0,10*ROUND((trans!AD219-200)/10,0)))</f>
        <v>0</v>
      </c>
      <c r="AE219" s="96">
        <f>+IF(dwg!AF219="","",IF(trans!AE219-200&lt;=0,0,10*ROUND((trans!AE219-200)/10,0)))</f>
        <v>0</v>
      </c>
      <c r="AF219" s="96">
        <f>+IF(dwg!AG219="","",IF(trans!AF219-200&lt;=0,0,10*ROUND((trans!AF219-200)/10,0)))</f>
        <v>0</v>
      </c>
      <c r="AG219" s="99">
        <f t="shared" si="1"/>
        <v>2380</v>
      </c>
    </row>
    <row r="220" ht="12.75" customHeight="1">
      <c r="A220" s="96">
        <v>934.0</v>
      </c>
      <c r="B220" s="97" t="s">
        <v>21</v>
      </c>
      <c r="C220" s="96" t="s">
        <v>419</v>
      </c>
      <c r="D220" s="96"/>
      <c r="E220" s="106">
        <f>+IF(dwg!F220="","",IF(dwg!$E220-dwg!F220-200&lt;=0,0,10*ROUND((dwg!$E220-dwg!F220-200)/10,0)))</f>
        <v>0</v>
      </c>
      <c r="F220" s="106">
        <f>+IF(dwg!G220="","",IF(dwg!$E220-dwg!G220-200&lt;=0,0,10*ROUND((dwg!$E220-dwg!G220-200)/10,0)))</f>
        <v>60</v>
      </c>
      <c r="G220" s="106">
        <f>+IF(dwg!H220="","",IF(dwg!$E220-dwg!H220-200&lt;=0,0,10*ROUND((dwg!$E220-dwg!H220-200)/10,0)))</f>
        <v>270</v>
      </c>
      <c r="H220" s="106">
        <f>+IF(dwg!I220="","",IF(dwg!$E220-dwg!I220-200&lt;=0,0,10*ROUND((dwg!$E220-dwg!I220-200)/10,0)))</f>
        <v>160</v>
      </c>
      <c r="I220" s="106">
        <f>+IF(dwg!J220="","",IF(dwg!$E220-dwg!J220-200&lt;=0,0,10*ROUND((dwg!$E220-dwg!J220-200)/10,0)))</f>
        <v>120</v>
      </c>
      <c r="J220" s="96"/>
      <c r="K220" s="96"/>
      <c r="L220" s="96"/>
      <c r="M220" s="96"/>
      <c r="N220" s="96"/>
      <c r="O220" s="96"/>
      <c r="P220" s="96"/>
      <c r="Q220" s="96"/>
      <c r="R220" s="96"/>
      <c r="S220" s="102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9">
        <f t="shared" si="1"/>
        <v>610</v>
      </c>
    </row>
    <row r="221" ht="12.75" customHeight="1">
      <c r="A221" s="96">
        <v>935.0</v>
      </c>
      <c r="B221" s="97" t="s">
        <v>21</v>
      </c>
      <c r="C221" s="98" t="s">
        <v>29</v>
      </c>
      <c r="D221" s="96"/>
      <c r="E221" s="106">
        <f>+IF(dwg!F221="","",IF(dwg!$E221-dwg!F221-200&lt;=0,0,10*ROUND((dwg!$E221-dwg!F221-200)/10,0)))</f>
        <v>0</v>
      </c>
      <c r="F221" s="106">
        <f>+IF(dwg!G221="","",IF(dwg!$E221-dwg!G221-200&lt;=0,0,10*ROUND((dwg!$E221-dwg!G221-200)/10,0)))</f>
        <v>70</v>
      </c>
      <c r="G221" s="106">
        <f>+IF(dwg!H221="","",IF(dwg!$E221-dwg!H221-200&lt;=0,0,10*ROUND((dwg!$E221-dwg!H221-200)/10,0)))</f>
        <v>280</v>
      </c>
      <c r="H221" s="106">
        <f>+IF(dwg!I221="","",IF(dwg!$E221-dwg!I221-200&lt;=0,0,10*ROUND((dwg!$E221-dwg!I221-200)/10,0)))</f>
        <v>130</v>
      </c>
      <c r="I221" s="106">
        <f>+IF(dwg!J221="","",IF(dwg!$E221-dwg!J221-200&lt;=0,0,10*ROUND((dwg!$E221-dwg!J221-200)/10,0)))</f>
        <v>90</v>
      </c>
      <c r="J221" s="96">
        <f>+IF(dwg!K221="","",IF(dwg!$E221-dwg!K221-200&lt;=0,0,10*ROUND((dwg!$E221-dwg!K221-200)/10,0)))</f>
        <v>120</v>
      </c>
      <c r="K221" s="96">
        <f>+IF(dwg!L221="","",IF(dwg!$E221-dwg!L221-200&lt;=0,0,10*ROUND((dwg!$E221-dwg!L221-200)/10,0)))</f>
        <v>200</v>
      </c>
      <c r="L221" s="96">
        <f>+IF(dwg!M221="","",IF(dwg!$E221-dwg!M221-200&lt;=0,0,10*ROUND((dwg!$E221-dwg!M221-200)/10,0)))</f>
        <v>230</v>
      </c>
      <c r="M221" s="96">
        <f>+IF(dwg!N221="","",IF(dwg!$E221-dwg!N221-200&lt;=0,0,10*ROUND((dwg!$E221-dwg!N221-200)/10,0)))</f>
        <v>330</v>
      </c>
      <c r="N221" s="96">
        <f>+IF(dwg!O221="","",IF(dwg!$E221-dwg!O221-200&lt;=0,0,10*ROUND((dwg!$E221-dwg!O221-200)/10,0)))</f>
        <v>170</v>
      </c>
      <c r="O221" s="96">
        <f>+IF(dwg!P221="","",IF(dwg!$E221-dwg!P221-200&lt;=0,0,10*ROUND((dwg!$E221-dwg!P221-200)/10,0)))</f>
        <v>610</v>
      </c>
      <c r="P221" s="96">
        <f>+IF(dwg!Q221="","",IF(dwg!$E221-dwg!Q221-200&lt;=0,0,10*ROUND((dwg!$E221-dwg!Q221-200)/10,0)))</f>
        <v>530</v>
      </c>
      <c r="Q221" s="96">
        <f>+IF(dwg!R221="","",IF(dwg!$E221-dwg!R221-200&lt;=0,0,10*ROUND((dwg!$E221-dwg!R221-200)/10,0)))</f>
        <v>270</v>
      </c>
      <c r="R221" s="96">
        <f>+IF(dwg!S221="","",IF(dwg!$E221-dwg!S221-200&lt;=0,0,10*ROUND((dwg!$E221-dwg!S221-200)/10,0)))</f>
        <v>220</v>
      </c>
      <c r="S221" s="102">
        <f>+IF(dwg!T221="","",IF(dwg!$E221-dwg!T221-200&lt;=0,0,10*ROUND((dwg!$E221-dwg!T221-200)/10,0)))</f>
        <v>220</v>
      </c>
      <c r="T221" s="96">
        <f>+IF(dwg!U221="","",IF(dwg!$E221-dwg!U221-200&lt;=0,0,10*ROUND((dwg!$E221-dwg!U221-200)/10,0)))</f>
        <v>270</v>
      </c>
      <c r="U221" s="96">
        <f>+IF(dwg!V221="","",IF(dwg!$E221-dwg!V221-200&lt;=0,0,10*ROUND((dwg!$E221-dwg!V221-200)/10,0)))</f>
        <v>430</v>
      </c>
      <c r="V221" s="96">
        <f>+IF(dwg!W221="","",IF(dwg!$E221-dwg!W221-200&lt;=0,0,10*ROUND((dwg!$E221-dwg!W221-200)/10,0)))</f>
        <v>420</v>
      </c>
      <c r="W221" s="96">
        <f>+IF(dwg!X221="","",IF(dwg!$E221-dwg!X221-200&lt;=0,0,10*ROUND((dwg!$E221-dwg!X221-200)/10,0)))</f>
        <v>240</v>
      </c>
      <c r="X221" s="96">
        <f>+IF(dwg!Y221="","",IF(dwg!$E221-dwg!Y221-200&lt;=0,0,10*ROUND((dwg!$E221-dwg!Y221-200)/10,0)))</f>
        <v>140</v>
      </c>
      <c r="Y221" s="96">
        <f>+IF(dwg!Z221="","",IF(dwg!$E221-dwg!Z221-200&lt;=0,0,10*ROUND((dwg!$E221-dwg!Z221-200)/10,0)))</f>
        <v>260</v>
      </c>
      <c r="Z221" s="96">
        <f>+IF(dwg!AA221="","",IF(dwg!$E221-dwg!AA221-200&lt;=0,0,10*ROUND((dwg!$E221-dwg!AA221-200)/10,0)))</f>
        <v>150</v>
      </c>
      <c r="AA221" s="96">
        <f>+IF(dwg!AB221="","",IF(dwg!$E221-dwg!AB221-200&lt;=0,0,10*ROUND((dwg!$E221-dwg!AB221-200)/10,0)))</f>
        <v>180</v>
      </c>
      <c r="AB221" s="96">
        <f>+IF(dwg!AC221="","",IF(dwg!$E221-dwg!AC221-200&lt;=0,0,10*ROUND((dwg!$E221-dwg!AC221-200)/10,0)))</f>
        <v>140</v>
      </c>
      <c r="AC221" s="96">
        <f>+IF(dwg!AD221="","",IF(dwg!$E221-dwg!AD221-200&lt;=0,0,10*ROUND((dwg!$E221-dwg!AD221-200)/10,0)))</f>
        <v>200</v>
      </c>
      <c r="AD221" s="96">
        <f>+IF(dwg!AE221="","",IF(dwg!$E221-dwg!AE221-200&lt;=0,0,10*ROUND((dwg!$E221-dwg!AE221-200)/10,0)))</f>
        <v>140</v>
      </c>
      <c r="AE221" s="96">
        <f>+IF(dwg!AF221="","",IF(dwg!$E221-dwg!AF221-200&lt;=0,0,10*ROUND((dwg!$E221-dwg!AF221-200)/10,0)))</f>
        <v>310</v>
      </c>
      <c r="AF221" s="96">
        <f>+IF(dwg!AG221="","",IF(dwg!$E221-dwg!AG221-200&lt;=0,0,10*ROUND((dwg!$E221-dwg!AG221-200)/10,0)))</f>
        <v>180</v>
      </c>
      <c r="AG221" s="99">
        <f t="shared" si="1"/>
        <v>6530</v>
      </c>
    </row>
    <row r="222" ht="12.75" customHeight="1">
      <c r="A222" s="96">
        <v>936.0</v>
      </c>
      <c r="B222" s="97" t="s">
        <v>21</v>
      </c>
      <c r="C222" s="100" t="s">
        <v>6</v>
      </c>
      <c r="D222" s="96"/>
      <c r="E222" s="106">
        <f>+IF(dwg!F222="","",IF(dwg!$E222-dwg!F222-200&lt;=0,0,10*ROUND((dwg!$E222-dwg!F222-200)/10,0)))</f>
        <v>0</v>
      </c>
      <c r="F222" s="106">
        <f>+IF(dwg!G222="","",IF(dwg!$E222-dwg!G222-200&lt;=0,0,10*ROUND((dwg!$E222-dwg!G222-200)/10,0)))</f>
        <v>70</v>
      </c>
      <c r="G222" s="106">
        <f>+IF(dwg!H222="","",IF(dwg!$E222-dwg!H222-200&lt;=0,0,10*ROUND((dwg!$E222-dwg!H222-200)/10,0)))</f>
        <v>270</v>
      </c>
      <c r="H222" s="106">
        <f>+IF(dwg!I222="","",IF(dwg!$E222-dwg!I222-200&lt;=0,0,10*ROUND((dwg!$E222-dwg!I222-200)/10,0)))</f>
        <v>120</v>
      </c>
      <c r="I222" s="106">
        <f>+IF(dwg!J222="","",IF(dwg!$E222-dwg!J222-200&lt;=0,0,10*ROUND((dwg!$E222-dwg!J222-200)/10,0)))</f>
        <v>110</v>
      </c>
      <c r="J222" s="96">
        <f>+IF(dwg!K222="","",IF(trans!J222-100&lt;=0,0,10*ROUND((trans!J222-100)/10,0)))</f>
        <v>0</v>
      </c>
      <c r="K222" s="96">
        <f>+IF(dwg!L222="","",IF(trans!K222-100&lt;=0,0,10*ROUND((trans!K222-100)/10,0)))</f>
        <v>140</v>
      </c>
      <c r="L222" s="96">
        <f>+IF(dwg!M222="","",IF(trans!L222-100&lt;=0,0,10*ROUND((trans!L222-100)/10,0)))</f>
        <v>130</v>
      </c>
      <c r="M222" s="96">
        <f>+IF(dwg!N222="","",IF(trans!M222-100&lt;=0,0,10*ROUND((trans!M222-100)/10,0)))</f>
        <v>230</v>
      </c>
      <c r="N222" s="96">
        <f>+IF(dwg!O222="","",IF(trans!N222-100&lt;=0,0,10*ROUND((trans!N222-100)/10,0)))</f>
        <v>80</v>
      </c>
      <c r="O222" s="96">
        <f>+IF(dwg!P222="","",IF(trans!O222-100&lt;=0,0,10*ROUND((trans!O222-100)/10,0)))</f>
        <v>560</v>
      </c>
      <c r="P222" s="96">
        <f>+IF(dwg!Q222="","",IF(trans!P222-100&lt;=0,0,10*ROUND((trans!P222-100)/10,0)))</f>
        <v>580</v>
      </c>
      <c r="Q222" s="96">
        <f>+IF(dwg!R222="","",IF(trans!Q222-100&lt;=0,0,10*ROUND((trans!Q222-100)/10,0)))</f>
        <v>300</v>
      </c>
      <c r="R222" s="96">
        <f>+IF(dwg!S222="","",IF(trans!R222-100&lt;=0,0,10*ROUND((trans!R222-100)/10,0)))</f>
        <v>180</v>
      </c>
      <c r="S222" s="102">
        <f>+IF(dwg!T222="","",IF(trans!S222-200&lt;=0,0,10*ROUND((trans!S222-200)/10,0)))</f>
        <v>70</v>
      </c>
      <c r="T222" s="96">
        <f>+IF(dwg!U222="","",IF(trans!T222-200&lt;=0,0,10*ROUND((trans!T222-200)/10,0)))</f>
        <v>90</v>
      </c>
      <c r="U222" s="96">
        <f>+IF(dwg!V222="","",IF(trans!U222-200&lt;=0,0,10*ROUND((trans!U222-200)/10,0)))</f>
        <v>0</v>
      </c>
      <c r="V222" s="96">
        <f>+IF(dwg!W222="","",IF(trans!V222-200&lt;=0,0,10*ROUND((trans!V222-200)/10,0)))</f>
        <v>80</v>
      </c>
      <c r="W222" s="96">
        <f>+IF(dwg!X222="","",IF(trans!W222-200&lt;=0,0,10*ROUND((trans!W222-200)/10,0)))</f>
        <v>0</v>
      </c>
      <c r="X222" s="96">
        <f>+IF(dwg!Y222="","",IF(trans!X222-200&lt;=0,0,10*ROUND((trans!X222-200)/10,0)))</f>
        <v>0</v>
      </c>
      <c r="Y222" s="96">
        <f>+IF(dwg!Z222="","",IF(trans!Y222-200&lt;=0,0,10*ROUND((trans!Y222-200)/10,0)))</f>
        <v>0</v>
      </c>
      <c r="Z222" s="96">
        <f>+IF(dwg!AA222="","",IF(trans!Z222-200&lt;=0,0,10*ROUND((trans!Z222-200)/10,0)))</f>
        <v>0</v>
      </c>
      <c r="AA222" s="96">
        <f>+IF(dwg!AB222="","",IF(trans!AA222-200&lt;=0,0,10*ROUND((trans!AA222-200)/10,0)))</f>
        <v>0</v>
      </c>
      <c r="AB222" s="96">
        <f>+IF(dwg!AC222="","",IF(trans!AB222-200&lt;=0,0,10*ROUND((trans!AB222-200)/10,0)))</f>
        <v>0</v>
      </c>
      <c r="AC222" s="96">
        <f>+IF(dwg!AD222="","",IF(trans!AC222-200&lt;=0,0,10*ROUND((trans!AC222-200)/10,0)))</f>
        <v>0</v>
      </c>
      <c r="AD222" s="96">
        <f>+IF(dwg!AE222="","",IF(trans!AD222-200&lt;=0,0,10*ROUND((trans!AD222-200)/10,0)))</f>
        <v>0</v>
      </c>
      <c r="AE222" s="96">
        <f>+IF(dwg!AF222="","",IF(trans!AE222-200&lt;=0,0,10*ROUND((trans!AE222-200)/10,0)))</f>
        <v>0</v>
      </c>
      <c r="AF222" s="96">
        <f>+IF(dwg!AG222="","",IF(trans!AF222-200&lt;=0,0,10*ROUND((trans!AF222-200)/10,0)))</f>
        <v>0</v>
      </c>
      <c r="AG222" s="99">
        <f t="shared" si="1"/>
        <v>3010</v>
      </c>
    </row>
    <row r="223" ht="12.75" customHeight="1">
      <c r="A223" s="96">
        <v>937.0</v>
      </c>
      <c r="B223" s="97" t="s">
        <v>21</v>
      </c>
      <c r="C223" s="96" t="s">
        <v>419</v>
      </c>
      <c r="D223" s="96"/>
      <c r="E223" s="106">
        <f>+IF(dwg!F223="","",IF(dwg!$E223-dwg!F223-200&lt;=0,0,10*ROUND((dwg!$E223-dwg!F223-200)/10,0)))</f>
        <v>0</v>
      </c>
      <c r="F223" s="106">
        <f>+IF(dwg!G223="","",IF(dwg!$E223-dwg!G223-200&lt;=0,0,10*ROUND((dwg!$E223-dwg!G223-200)/10,0)))</f>
        <v>20</v>
      </c>
      <c r="G223" s="106">
        <f>+IF(dwg!H223="","",IF(dwg!$E223-dwg!H223-200&lt;=0,0,10*ROUND((dwg!$E223-dwg!H223-200)/10,0)))</f>
        <v>20</v>
      </c>
      <c r="H223" s="106">
        <f>+IF(dwg!I223="","",IF(dwg!$E223-dwg!I223-200&lt;=0,0,10*ROUND((dwg!$E223-dwg!I223-200)/10,0)))</f>
        <v>80</v>
      </c>
      <c r="I223" s="106">
        <f>+IF(dwg!J223="","",IF(dwg!$E223-dwg!J223-200&lt;=0,0,10*ROUND((dwg!$E223-dwg!J223-200)/10,0)))</f>
        <v>50</v>
      </c>
      <c r="J223" s="96" t="str">
        <f>+IF(dwg!K223="","",IF(dwg!$E223-dwg!K223-200&lt;=0,0,10*ROUND((dwg!$E223-dwg!K223-200)/10,0)))</f>
        <v/>
      </c>
      <c r="K223" s="96" t="str">
        <f>+IF(dwg!L223="","",IF(dwg!$E223-dwg!L223-200&lt;=0,0,10*ROUND((dwg!$E223-dwg!L223-200)/10,0)))</f>
        <v/>
      </c>
      <c r="L223" s="96" t="str">
        <f>+IF(dwg!M223="","",IF(dwg!$E223-dwg!M223-200&lt;=0,0,10*ROUND((dwg!$E223-dwg!M223-200)/10,0)))</f>
        <v/>
      </c>
      <c r="M223" s="96" t="str">
        <f>+IF(dwg!N223="","",IF(dwg!$E223-dwg!N223-200&lt;=0,0,10*ROUND((dwg!$E223-dwg!N223-200)/10,0)))</f>
        <v/>
      </c>
      <c r="N223" s="96" t="str">
        <f>+IF(dwg!O223="","",IF(dwg!$E223-dwg!O223-200&lt;=0,0,10*ROUND((dwg!$E223-dwg!O223-200)/10,0)))</f>
        <v/>
      </c>
      <c r="O223" s="96" t="str">
        <f>+IF(dwg!P223="","",IF(dwg!$E223-dwg!P223-200&lt;=0,0,10*ROUND((dwg!$E223-dwg!P223-200)/10,0)))</f>
        <v/>
      </c>
      <c r="P223" s="96" t="str">
        <f>+IF(dwg!Q223="","",IF(dwg!$E223-dwg!Q223-200&lt;=0,0,10*ROUND((dwg!$E223-dwg!Q223-200)/10,0)))</f>
        <v/>
      </c>
      <c r="Q223" s="96" t="str">
        <f>+IF(dwg!R223="","",IF(dwg!$E223-dwg!R223-200&lt;=0,0,10*ROUND((dwg!$E223-dwg!R223-200)/10,0)))</f>
        <v/>
      </c>
      <c r="R223" s="96" t="str">
        <f>+IF(dwg!S223="","",IF(dwg!$E223-dwg!S223-200&lt;=0,0,10*ROUND((dwg!$E223-dwg!S223-200)/10,0)))</f>
        <v/>
      </c>
      <c r="S223" s="102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9">
        <f t="shared" si="1"/>
        <v>170</v>
      </c>
    </row>
    <row r="224" ht="12.75" customHeight="1">
      <c r="A224" s="96">
        <v>938.0</v>
      </c>
      <c r="B224" s="97" t="s">
        <v>21</v>
      </c>
      <c r="C224" s="96" t="s">
        <v>419</v>
      </c>
      <c r="D224" s="96"/>
      <c r="E224" s="106">
        <f>+IF(dwg!F224="","",IF(dwg!$E224-dwg!F224-200&lt;=0,0,10*ROUND((dwg!$E224-dwg!F224-200)/10,0)))</f>
        <v>0</v>
      </c>
      <c r="F224" s="106">
        <f>+IF(dwg!G224="","",IF(dwg!$E224-dwg!G224-200&lt;=0,0,10*ROUND((dwg!$E224-dwg!G224-200)/10,0)))</f>
        <v>10</v>
      </c>
      <c r="G224" s="106">
        <f>+IF(dwg!H224="","",IF(dwg!$E224-dwg!H224-200&lt;=0,0,10*ROUND((dwg!$E224-dwg!H224-200)/10,0)))</f>
        <v>230</v>
      </c>
      <c r="H224" s="106">
        <f>+IF(dwg!I224="","",IF(dwg!$E224-dwg!I224-200&lt;=0,0,10*ROUND((dwg!$E224-dwg!I224-200)/10,0)))</f>
        <v>90</v>
      </c>
      <c r="I224" s="106">
        <f>+IF(dwg!J224="","",IF(dwg!$E224-dwg!J224-200&lt;=0,0,10*ROUND((dwg!$E224-dwg!J224-200)/10,0)))</f>
        <v>90</v>
      </c>
      <c r="J224" s="96" t="str">
        <f>+IF(dwg!K224="","",IF(dwg!$E224-dwg!K224-200&lt;=0,0,10*ROUND((dwg!$E224-dwg!K224-200)/10,0)))</f>
        <v/>
      </c>
      <c r="K224" s="96" t="str">
        <f>+IF(dwg!L224="","",IF(dwg!$E224-dwg!L224-200&lt;=0,0,10*ROUND((dwg!$E224-dwg!L224-200)/10,0)))</f>
        <v/>
      </c>
      <c r="L224" s="96" t="str">
        <f>+IF(dwg!M224="","",IF(dwg!$E224-dwg!M224-200&lt;=0,0,10*ROUND((dwg!$E224-dwg!M224-200)/10,0)))</f>
        <v/>
      </c>
      <c r="M224" s="96" t="str">
        <f>+IF(dwg!N224="","",IF(dwg!$E224-dwg!N224-200&lt;=0,0,10*ROUND((dwg!$E224-dwg!N224-200)/10,0)))</f>
        <v/>
      </c>
      <c r="N224" s="96" t="str">
        <f>+IF(dwg!O224="","",IF(dwg!$E224-dwg!O224-200&lt;=0,0,10*ROUND((dwg!$E224-dwg!O224-200)/10,0)))</f>
        <v/>
      </c>
      <c r="O224" s="96" t="str">
        <f>+IF(dwg!P224="","",IF(dwg!$E224-dwg!P224-200&lt;=0,0,10*ROUND((dwg!$E224-dwg!P224-200)/10,0)))</f>
        <v/>
      </c>
      <c r="P224" s="96" t="str">
        <f>+IF(dwg!Q224="","",IF(dwg!$E224-dwg!Q224-200&lt;=0,0,10*ROUND((dwg!$E224-dwg!Q224-200)/10,0)))</f>
        <v/>
      </c>
      <c r="Q224" s="96" t="str">
        <f>+IF(dwg!R224="","",IF(dwg!$E224-dwg!R224-200&lt;=0,0,10*ROUND((dwg!$E224-dwg!R224-200)/10,0)))</f>
        <v/>
      </c>
      <c r="R224" s="96" t="str">
        <f>+IF(dwg!S224="","",IF(dwg!$E224-dwg!S224-200&lt;=0,0,10*ROUND((dwg!$E224-dwg!S224-200)/10,0)))</f>
        <v/>
      </c>
      <c r="S224" s="102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9">
        <f t="shared" si="1"/>
        <v>420</v>
      </c>
    </row>
    <row r="225" ht="12.75" customHeight="1">
      <c r="A225" s="96">
        <v>939.0</v>
      </c>
      <c r="B225" s="97" t="s">
        <v>21</v>
      </c>
      <c r="C225" s="100" t="s">
        <v>6</v>
      </c>
      <c r="D225" s="96"/>
      <c r="E225" s="106">
        <f>+IF(dwg!F225="","",IF(dwg!$E225-dwg!F225-200&lt;=0,0,10*ROUND((dwg!$E225-dwg!F225-200)/10,0)))</f>
        <v>0</v>
      </c>
      <c r="F225" s="106">
        <f>+IF(dwg!G225="","",IF(dwg!$E225-dwg!G225-200&lt;=0,0,10*ROUND((dwg!$E225-dwg!G225-200)/10,0)))</f>
        <v>80</v>
      </c>
      <c r="G225" s="106">
        <f>+IF(dwg!H225="","",IF(dwg!$E225-dwg!H225-200&lt;=0,0,10*ROUND((dwg!$E225-dwg!H225-200)/10,0)))</f>
        <v>300</v>
      </c>
      <c r="H225" s="106">
        <f>+IF(dwg!I225="","",IF(dwg!$E225-dwg!I225-200&lt;=0,0,10*ROUND((dwg!$E225-dwg!I225-200)/10,0)))</f>
        <v>140</v>
      </c>
      <c r="I225" s="106">
        <f>+IF(dwg!J225="","",IF(dwg!$E225-dwg!J225-200&lt;=0,0,10*ROUND((dwg!$E225-dwg!J225-200)/10,0)))</f>
        <v>120</v>
      </c>
      <c r="J225" s="96">
        <f>+IF(dwg!K225="","",IF(trans!J225-100&lt;=0,0,10*ROUND((trans!J225-100)/10,0)))</f>
        <v>40</v>
      </c>
      <c r="K225" s="96">
        <f>+IF(dwg!L225="","",IF(trans!K225-100&lt;=0,0,10*ROUND((trans!K225-100)/10,0)))</f>
        <v>150</v>
      </c>
      <c r="L225" s="96">
        <f>+IF(dwg!M225="","",IF(trans!L225-100&lt;=0,0,10*ROUND((trans!L225-100)/10,0)))</f>
        <v>190</v>
      </c>
      <c r="M225" s="96">
        <f>+IF(dwg!N225="","",IF(trans!M225-100&lt;=0,0,10*ROUND((trans!M225-100)/10,0)))</f>
        <v>270</v>
      </c>
      <c r="N225" s="96">
        <f>+IF(dwg!O225="","",IF(trans!N225-100&lt;=0,0,10*ROUND((trans!N225-100)/10,0)))</f>
        <v>110</v>
      </c>
      <c r="O225" s="96">
        <f>+IF(dwg!P225="","",IF(trans!O225-100&lt;=0,0,10*ROUND((trans!O225-100)/10,0)))</f>
        <v>640</v>
      </c>
      <c r="P225" s="96">
        <f>+IF(dwg!Q225="","",IF(trans!P225-100&lt;=0,0,10*ROUND((trans!P225-100)/10,0)))</f>
        <v>560</v>
      </c>
      <c r="Q225" s="96">
        <f>+IF(dwg!R225="","",IF(trans!Q225-100&lt;=0,0,10*ROUND((trans!Q225-100)/10,0)))</f>
        <v>320</v>
      </c>
      <c r="R225" s="96">
        <f>+IF(dwg!S225="","",IF(trans!R225-100&lt;=0,0,10*ROUND((trans!R225-100)/10,0)))</f>
        <v>210</v>
      </c>
      <c r="S225" s="102">
        <f>+IF(dwg!T225="","",IF(trans!S225-200&lt;=0,0,10*ROUND((trans!S225-200)/10,0)))</f>
        <v>100</v>
      </c>
      <c r="T225" s="96">
        <f>+IF(dwg!U225="","",IF(trans!T225-200&lt;=0,0,10*ROUND((trans!T225-200)/10,0)))</f>
        <v>120</v>
      </c>
      <c r="U225" s="96">
        <f>+IF(dwg!V225="","",IF(trans!U225-200&lt;=0,0,10*ROUND((trans!U225-200)/10,0)))</f>
        <v>160</v>
      </c>
      <c r="V225" s="96">
        <f>+IF(dwg!W225="","",IF(trans!V225-200&lt;=0,0,10*ROUND((trans!V225-200)/10,0)))</f>
        <v>110</v>
      </c>
      <c r="W225" s="96">
        <f>+IF(dwg!X225="","",IF(trans!W225-200&lt;=0,0,10*ROUND((trans!W225-200)/10,0)))</f>
        <v>0</v>
      </c>
      <c r="X225" s="96">
        <f>+IF(dwg!Y225="","",IF(trans!X225-200&lt;=0,0,10*ROUND((trans!X225-200)/10,0)))</f>
        <v>0</v>
      </c>
      <c r="Y225" s="96">
        <f>+IF(dwg!Z225="","",IF(trans!Y225-200&lt;=0,0,10*ROUND((trans!Y225-200)/10,0)))</f>
        <v>0</v>
      </c>
      <c r="Z225" s="96">
        <f>+IF(dwg!AA225="","",IF(trans!Z225-200&lt;=0,0,10*ROUND((trans!Z225-200)/10,0)))</f>
        <v>0</v>
      </c>
      <c r="AA225" s="96">
        <f>+IF(dwg!AB225="","",IF(trans!AA225-200&lt;=0,0,10*ROUND((trans!AA225-200)/10,0)))</f>
        <v>0</v>
      </c>
      <c r="AB225" s="96">
        <f>+IF(dwg!AC225="","",IF(trans!AB225-200&lt;=0,0,10*ROUND((trans!AB225-200)/10,0)))</f>
        <v>0</v>
      </c>
      <c r="AC225" s="96">
        <f>+IF(dwg!AD225="","",IF(trans!AC225-200&lt;=0,0,10*ROUND((trans!AC225-200)/10,0)))</f>
        <v>0</v>
      </c>
      <c r="AD225" s="96">
        <f>+IF(dwg!AE225="","",IF(trans!AD225-200&lt;=0,0,10*ROUND((trans!AD225-200)/10,0)))</f>
        <v>0</v>
      </c>
      <c r="AE225" s="96">
        <f>+IF(dwg!AF225="","",IF(trans!AE225-200&lt;=0,0,10*ROUND((trans!AE225-200)/10,0)))</f>
        <v>0</v>
      </c>
      <c r="AF225" s="96">
        <f>+IF(dwg!AG225="","",IF(trans!AF225-200&lt;=0,0,10*ROUND((trans!AF225-200)/10,0)))</f>
        <v>0</v>
      </c>
      <c r="AG225" s="99">
        <f t="shared" si="1"/>
        <v>3620</v>
      </c>
    </row>
    <row r="226" ht="12.75" customHeight="1">
      <c r="A226" s="96">
        <v>940.0</v>
      </c>
      <c r="B226" s="97" t="s">
        <v>21</v>
      </c>
      <c r="C226" s="98" t="s">
        <v>29</v>
      </c>
      <c r="D226" s="96"/>
      <c r="E226" s="106">
        <f>+IF(dwg!F226="","",IF(dwg!$E226-dwg!F226-200&lt;=0,0,10*ROUND((dwg!$E226-dwg!F226-200)/10,0)))</f>
        <v>0</v>
      </c>
      <c r="F226" s="106">
        <f>+IF(dwg!G226="","",IF(dwg!$E226-dwg!G226-200&lt;=0,0,10*ROUND((dwg!$E226-dwg!G226-200)/10,0)))</f>
        <v>0</v>
      </c>
      <c r="G226" s="106">
        <f>+IF(dwg!H226="","",IF(dwg!$E226-dwg!H226-200&lt;=0,0,10*ROUND((dwg!$E226-dwg!H226-200)/10,0)))</f>
        <v>160</v>
      </c>
      <c r="H226" s="106">
        <f>+IF(dwg!I226="","",IF(dwg!$E226-dwg!I226-200&lt;=0,0,10*ROUND((dwg!$E226-dwg!I226-200)/10,0)))</f>
        <v>100</v>
      </c>
      <c r="I226" s="106">
        <f>+IF(dwg!J226="","",IF(dwg!$E226-dwg!J226-200&lt;=0,0,10*ROUND((dwg!$E226-dwg!J226-200)/10,0)))</f>
        <v>70</v>
      </c>
      <c r="J226" s="96">
        <f>+IF(dwg!K226="","",IF(dwg!$E226-dwg!K226-200&lt;=0,0,10*ROUND((dwg!$E226-dwg!K226-200)/10,0)))</f>
        <v>70</v>
      </c>
      <c r="K226" s="96">
        <f>+IF(dwg!L226="","",IF(dwg!$E226-dwg!L226-200&lt;=0,0,10*ROUND((dwg!$E226-dwg!L226-200)/10,0)))</f>
        <v>160</v>
      </c>
      <c r="L226" s="96">
        <f>+IF(dwg!M226="","",IF(dwg!$E226-dwg!M226-200&lt;=0,0,10*ROUND((dwg!$E226-dwg!M226-200)/10,0)))</f>
        <v>190</v>
      </c>
      <c r="M226" s="96">
        <f>+IF(dwg!N226="","",IF(dwg!$E226-dwg!N226-200&lt;=0,0,10*ROUND((dwg!$E226-dwg!N226-200)/10,0)))</f>
        <v>240</v>
      </c>
      <c r="N226" s="96">
        <f>+IF(dwg!O226="","",IF(dwg!$E226-dwg!O226-200&lt;=0,0,10*ROUND((dwg!$E226-dwg!O226-200)/10,0)))</f>
        <v>160</v>
      </c>
      <c r="O226" s="96">
        <f>+IF(dwg!P226="","",IF(dwg!$E226-dwg!P226-200&lt;=0,0,10*ROUND((dwg!$E226-dwg!P226-200)/10,0)))</f>
        <v>560</v>
      </c>
      <c r="P226" s="96">
        <f>+IF(dwg!Q226="","",IF(dwg!$E226-dwg!Q226-200&lt;=0,0,10*ROUND((dwg!$E226-dwg!Q226-200)/10,0)))</f>
        <v>580</v>
      </c>
      <c r="Q226" s="96">
        <f>+IF(dwg!R226="","",IF(dwg!$E226-dwg!R226-200&lt;=0,0,10*ROUND((dwg!$E226-dwg!R226-200)/10,0)))</f>
        <v>420</v>
      </c>
      <c r="R226" s="96">
        <f>+IF(dwg!S226="","",IF(dwg!$E226-dwg!S226-200&lt;=0,0,10*ROUND((dwg!$E226-dwg!S226-200)/10,0)))</f>
        <v>280</v>
      </c>
      <c r="S226" s="102">
        <f>+IF(dwg!T226="","",IF(dwg!$E226-dwg!T226-200&lt;=0,0,10*ROUND((dwg!$E226-dwg!T226-200)/10,0)))</f>
        <v>310</v>
      </c>
      <c r="T226" s="96">
        <f>+IF(dwg!U226="","",IF(dwg!$E226-dwg!U226-200&lt;=0,0,10*ROUND((dwg!$E226-dwg!U226-200)/10,0)))</f>
        <v>400</v>
      </c>
      <c r="U226" s="96">
        <f>+IF(dwg!V226="","",IF(dwg!$E226-dwg!V226-200&lt;=0,0,10*ROUND((dwg!$E226-dwg!V226-200)/10,0)))</f>
        <v>650</v>
      </c>
      <c r="V226" s="96">
        <f>+IF(dwg!W226="","",IF(dwg!$E226-dwg!W226-200&lt;=0,0,10*ROUND((dwg!$E226-dwg!W226-200)/10,0)))</f>
        <v>740</v>
      </c>
      <c r="W226" s="96">
        <f>+IF(dwg!X226="","",IF(dwg!$E226-dwg!X226-200&lt;=0,0,10*ROUND((dwg!$E226-dwg!X226-200)/10,0)))</f>
        <v>280</v>
      </c>
      <c r="X226" s="96">
        <f>+IF(dwg!Y226="","",IF(dwg!$E226-dwg!Y226-200&lt;=0,0,10*ROUND((dwg!$E226-dwg!Y226-200)/10,0)))</f>
        <v>210</v>
      </c>
      <c r="Y226" s="96">
        <f>+IF(dwg!Z226="","",IF(dwg!$E226-dwg!Z226-200&lt;=0,0,10*ROUND((dwg!$E226-dwg!Z226-200)/10,0)))</f>
        <v>350</v>
      </c>
      <c r="Z226" s="96">
        <f>+IF(dwg!AA226="","",IF(dwg!$E226-dwg!AA226-200&lt;=0,0,10*ROUND((dwg!$E226-dwg!AA226-200)/10,0)))</f>
        <v>200</v>
      </c>
      <c r="AA226" s="96">
        <f>+IF(dwg!AB226="","",IF(dwg!$E226-dwg!AB226-200&lt;=0,0,10*ROUND((dwg!$E226-dwg!AB226-200)/10,0)))</f>
        <v>250</v>
      </c>
      <c r="AB226" s="96">
        <f>+IF(dwg!AC226="","",IF(dwg!$E226-dwg!AC226-200&lt;=0,0,10*ROUND((dwg!$E226-dwg!AC226-200)/10,0)))</f>
        <v>200</v>
      </c>
      <c r="AC226" s="96">
        <f>+IF(dwg!AD226="","",IF(dwg!$E226-dwg!AD226-200&lt;=0,0,10*ROUND((dwg!$E226-dwg!AD226-200)/10,0)))</f>
        <v>240</v>
      </c>
      <c r="AD226" s="96">
        <f>+IF(dwg!AE226="","",IF(dwg!$E226-dwg!AE226-200&lt;=0,0,10*ROUND((dwg!$E226-dwg!AE226-200)/10,0)))</f>
        <v>180</v>
      </c>
      <c r="AE226" s="96">
        <f>+IF(dwg!AF226="","",IF(dwg!$E226-dwg!AF226-200&lt;=0,0,10*ROUND((dwg!$E226-dwg!AF226-200)/10,0)))</f>
        <v>580</v>
      </c>
      <c r="AF226" s="96">
        <f>+IF(dwg!AG226="","",IF(dwg!$E226-dwg!AG226-200&lt;=0,0,10*ROUND((dwg!$E226-dwg!AG226-200)/10,0)))</f>
        <v>400</v>
      </c>
      <c r="AG226" s="99">
        <f t="shared" si="1"/>
        <v>7980</v>
      </c>
    </row>
    <row r="227" ht="12.75" customHeight="1">
      <c r="A227" s="96"/>
      <c r="B227" s="96"/>
      <c r="C227" s="96"/>
      <c r="D227" s="96"/>
      <c r="E227" s="106"/>
      <c r="F227" s="106"/>
      <c r="G227" s="106"/>
      <c r="H227" s="106"/>
      <c r="I227" s="10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9">
        <f>+MAX(AG2:AG226)</f>
        <v>12100</v>
      </c>
    </row>
  </sheetData>
  <drawing r:id="rId2"/>
  <legacyDrawing r:id="rId3"/>
</worksheet>
</file>