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" sheetId="1" r:id="rId4"/>
    <sheet state="visible" name="silabo" sheetId="2" r:id="rId5"/>
    <sheet state="visible" name="schedule" sheetId="3" r:id="rId6"/>
    <sheet state="visible" name="score" sheetId="4" r:id="rId7"/>
    <sheet state="visible" name="reference" sheetId="5" r:id="rId8"/>
    <sheet state="hidden" name="jclub" sheetId="6" r:id="rId9"/>
    <sheet state="hidden" name="ds-22.2" sheetId="7" r:id="rId10"/>
    <sheet state="hidden" name="ds-23.1" sheetId="8" r:id="rId11"/>
    <sheet state="hidden" name="DS" sheetId="9" r:id="rId12"/>
    <sheet state="visible" name="participantes" sheetId="10" r:id="rId13"/>
  </sheets>
  <definedNames/>
  <calcPr/>
</workbook>
</file>

<file path=xl/sharedStrings.xml><?xml version="1.0" encoding="utf-8"?>
<sst xmlns="http://schemas.openxmlformats.org/spreadsheetml/2006/main" count="575" uniqueCount="346">
  <si>
    <t>Información</t>
  </si>
  <si>
    <t>Descripción</t>
  </si>
  <si>
    <t>Curso</t>
  </si>
  <si>
    <t>MÉTODOS ESTADÍSTICOS PARA LA INVESTIGACIÓN CIENTÍFICA</t>
  </si>
  <si>
    <t>Código</t>
  </si>
  <si>
    <t>MCT01-03</t>
  </si>
  <si>
    <t>Horario</t>
  </si>
  <si>
    <r>
      <rPr>
        <rFont val="Times New Roman"/>
        <b/>
        <color theme="1"/>
        <sz val="11.0"/>
      </rPr>
      <t>Sabado &amp; Domingo:</t>
    </r>
    <r>
      <rPr>
        <rFont val="Times New Roman"/>
        <color theme="1"/>
        <sz val="11.0"/>
      </rPr>
      <t xml:space="preserve"> 09:00 a 14:00 horas</t>
    </r>
  </si>
  <si>
    <t>Idioma</t>
  </si>
  <si>
    <t>Español</t>
  </si>
  <si>
    <t>Organizador</t>
  </si>
  <si>
    <t>EPG UNTRM</t>
  </si>
  <si>
    <t>Profesor</t>
  </si>
  <si>
    <t>Flavio Lozano-Isla</t>
  </si>
  <si>
    <t>email</t>
  </si>
  <si>
    <t>flozanoisla@gmail.com</t>
  </si>
  <si>
    <t>Sumilla</t>
  </si>
  <si>
    <t>El curso Métodos Estadísticos para la Investigación Científica es de naturaleza teórico-práctico y pertenece a la línea curricular ciencia de los alimentos. El objetivo de este curso es proporcionar a los maestrantes las herramientas estadísticas necesarias para procesar, analizar e interpretar datos en el contexto descriptivo e inferencial, basado en pruebas estadísticas para una muestra, dos muestras independientes, dos muestras relacionadas, tres o más muestras independientes y tres o más muestras relacionadas con un enfoque univariado, bivariado y multivariado. Los maestrantes aprenderán a seleccionar y aplicar los métodos adecuados para abordar preguntas de investigación en el campo de los alimentos, y a comunicar los resultados de manera clara y rigurosa. Los contenidos están distribuidos en tres unidades didácticas; I unidad didáctica: Fundamentos y herramientas estadísticas aplicadas a la investigación científica. II unidad didáctica: Análisis univariado y multivariado de datos cuantitativos. III unidad didáctica: Métodos estadísticos para el análisis de datos cualitativos y categóricos.</t>
  </si>
  <si>
    <t>Semana</t>
  </si>
  <si>
    <t>Fechas</t>
  </si>
  <si>
    <t>Unidad</t>
  </si>
  <si>
    <t>Teoría</t>
  </si>
  <si>
    <t>Prácticas</t>
  </si>
  <si>
    <t>Evaluación</t>
  </si>
  <si>
    <t>1</t>
  </si>
  <si>
    <t>I</t>
  </si>
  <si>
    <t>Introducción a la programación y lenguajes R, Python y Julia</t>
  </si>
  <si>
    <t>Rtools: R + Rstudio</t>
  </si>
  <si>
    <t xml:space="preserve">Estructura y organización de datos </t>
  </si>
  <si>
    <t>RStudio: entorno de trabajo, introducción al R y proyectos</t>
  </si>
  <si>
    <r>
      <rPr>
        <rFont val="Times New Roman"/>
        <b/>
        <color theme="1"/>
      </rPr>
      <t>Datos-1:</t>
    </r>
    <r>
      <rPr>
        <rFont val="Times New Roman"/>
        <color theme="1"/>
      </rPr>
      <t xml:space="preserve"> Buscar y organizar una base de datos [</t>
    </r>
    <r>
      <rPr>
        <rFont val="Times New Roman"/>
        <b/>
        <color theme="1"/>
      </rPr>
      <t>AC: 0.3</t>
    </r>
    <r>
      <rPr>
        <rFont val="Times New Roman"/>
        <color theme="1"/>
      </rPr>
      <t>]</t>
    </r>
  </si>
  <si>
    <t>Software de control de versiones</t>
  </si>
  <si>
    <t>Git + GitHub y Tidy Data: organización de la información</t>
  </si>
  <si>
    <r>
      <rPr>
        <rFont val="Times New Roman"/>
        <b/>
        <color theme="1"/>
      </rPr>
      <t>GitHub-1:</t>
    </r>
    <r>
      <rPr>
        <rFont val="Times New Roman"/>
        <color theme="1"/>
      </rPr>
      <t xml:space="preserve"> Mi primer repositorio [</t>
    </r>
    <r>
      <rPr>
        <rFont val="Times New Roman"/>
        <b/>
        <color theme="1"/>
      </rPr>
      <t>PA: 0.3</t>
    </r>
    <r>
      <rPr>
        <rFont val="Times New Roman"/>
        <color theme="1"/>
      </rPr>
      <t>]</t>
    </r>
  </si>
  <si>
    <t>2</t>
  </si>
  <si>
    <r>
      <rPr>
        <rFont val="Times New Roman"/>
        <b/>
        <color theme="1"/>
      </rPr>
      <t xml:space="preserve">Unidad 1: </t>
    </r>
    <r>
      <rPr>
        <rFont val="Times New Roman"/>
        <b val="0"/>
        <color theme="1"/>
      </rPr>
      <t>Fundamentos y herramientas estadísticas aplicadas a la investigación científica</t>
    </r>
  </si>
  <si>
    <r>
      <rPr>
        <rFont val="Times New Roman"/>
        <b/>
        <color theme="1"/>
      </rPr>
      <t xml:space="preserve">Disertación-1: </t>
    </r>
    <r>
      <rPr>
        <rFont val="Times New Roman"/>
        <b val="0"/>
        <color theme="1"/>
      </rPr>
      <t>Experimento de tesis pregrado [</t>
    </r>
    <r>
      <rPr>
        <rFont val="Times New Roman"/>
        <b/>
        <color theme="1"/>
      </rPr>
      <t>ES: 0.4</t>
    </r>
    <r>
      <rPr>
        <rFont val="Times New Roman"/>
        <b val="0"/>
        <color theme="1"/>
      </rPr>
      <t>]</t>
    </r>
  </si>
  <si>
    <t>II</t>
  </si>
  <si>
    <t>Fundamentos de estadística: descriptiva e inferencial</t>
  </si>
  <si>
    <t>Análisis de varianza (ANOVA) + diagnóstico y outliers</t>
  </si>
  <si>
    <t>Modelos lineales y modelos lineales mixtos</t>
  </si>
  <si>
    <t>Pruebas de comparaciones múltiples</t>
  </si>
  <si>
    <r>
      <rPr>
        <rFont val="Times New Roman"/>
        <b/>
        <color theme="1"/>
      </rPr>
      <t>Datos-2:</t>
    </r>
    <r>
      <rPr>
        <rFont val="Times New Roman"/>
        <color theme="1"/>
      </rPr>
      <t xml:space="preserve"> Buscar y organizar base de datos cuantitativos [</t>
    </r>
    <r>
      <rPr>
        <rFont val="Times New Roman"/>
        <b/>
        <color theme="1"/>
      </rPr>
      <t>AC: 0.3</t>
    </r>
    <r>
      <rPr>
        <rFont val="Times New Roman"/>
        <color theme="1"/>
      </rPr>
      <t>]</t>
    </r>
  </si>
  <si>
    <t>3</t>
  </si>
  <si>
    <t>Análisis multivariado de datos</t>
  </si>
  <si>
    <t>Análisis multivariado: PCA y Correlaciones</t>
  </si>
  <si>
    <r>
      <rPr>
        <rFont val="Times New Roman"/>
        <b/>
        <color theme="1"/>
      </rPr>
      <t>GitHub-2:</t>
    </r>
    <r>
      <rPr>
        <rFont val="Times New Roman"/>
        <color theme="1"/>
      </rPr>
      <t xml:space="preserve"> Análisis de datos reproducibles [</t>
    </r>
    <r>
      <rPr>
        <rFont val="Times New Roman"/>
        <b/>
        <color theme="1"/>
      </rPr>
      <t>PA: 0.3</t>
    </r>
    <r>
      <rPr>
        <rFont val="Times New Roman"/>
        <color theme="1"/>
      </rPr>
      <t>]</t>
    </r>
  </si>
  <si>
    <r>
      <rPr>
        <rFont val="Times New Roman"/>
        <b/>
        <color theme="1"/>
      </rPr>
      <t xml:space="preserve">Unidad 2: </t>
    </r>
    <r>
      <rPr>
        <rFont val="Times New Roman"/>
        <b val="0"/>
        <color theme="1"/>
      </rPr>
      <t>Análisis univariado y multivariado de datos cuantitativos</t>
    </r>
  </si>
  <si>
    <r>
      <rPr>
        <rFont val="Times New Roman"/>
        <b/>
        <color theme="1"/>
      </rPr>
      <t xml:space="preserve">Disertación-2: </t>
    </r>
    <r>
      <rPr>
        <rFont val="Times New Roman"/>
        <color theme="1"/>
      </rPr>
      <t>Base de datos y análisis de datos [</t>
    </r>
    <r>
      <rPr>
        <rFont val="Times New Roman"/>
        <b/>
        <color theme="1"/>
      </rPr>
      <t>ES: 0.4</t>
    </r>
    <r>
      <rPr>
        <rFont val="Times New Roman"/>
        <color theme="1"/>
      </rPr>
      <t>]</t>
    </r>
  </si>
  <si>
    <t>III</t>
  </si>
  <si>
    <t>Análisis de datos categóricos: tablas de contingencia y pruebas de independencia</t>
  </si>
  <si>
    <t>Tablas de contingencia y chi-cuadrado</t>
  </si>
  <si>
    <t>4</t>
  </si>
  <si>
    <t>Pruebas no paramétricas para muestras relacionadas e independientes</t>
  </si>
  <si>
    <t>Comparación de tratamientos cualitativos</t>
  </si>
  <si>
    <r>
      <rPr>
        <rFont val="Times New Roman"/>
        <b/>
        <color theme="1"/>
      </rPr>
      <t>Datos-3:</t>
    </r>
    <r>
      <rPr>
        <rFont val="Times New Roman"/>
        <color theme="1"/>
      </rPr>
      <t xml:space="preserve"> Organizar base de datos de tesis de pregrado [</t>
    </r>
    <r>
      <rPr>
        <rFont val="Times New Roman"/>
        <b/>
        <color theme="1"/>
      </rPr>
      <t>AC: 0.3</t>
    </r>
    <r>
      <rPr>
        <rFont val="Times New Roman"/>
        <color theme="1"/>
      </rPr>
      <t>]</t>
    </r>
  </si>
  <si>
    <t>Análisis de correspondencias y escalamiento multidimensional aplicado a datos categóricos</t>
  </si>
  <si>
    <t>Análisis de correspondencias</t>
  </si>
  <si>
    <r>
      <rPr>
        <rFont val="Times New Roman"/>
        <b/>
        <color theme="1"/>
      </rPr>
      <t>GitHub-3:</t>
    </r>
    <r>
      <rPr>
        <rFont val="Times New Roman"/>
        <color theme="1"/>
      </rPr>
      <t xml:space="preserve"> Reanalizar datos de tesis de pregrado [</t>
    </r>
    <r>
      <rPr>
        <rFont val="Times New Roman"/>
        <b/>
        <color theme="1"/>
      </rPr>
      <t>PA: 0.3</t>
    </r>
    <r>
      <rPr>
        <rFont val="Times New Roman"/>
        <color theme="1"/>
      </rPr>
      <t>]</t>
    </r>
  </si>
  <si>
    <r>
      <rPr>
        <rFont val="Times New Roman"/>
        <b/>
        <color theme="1"/>
      </rPr>
      <t xml:space="preserve">Unidad 3: </t>
    </r>
    <r>
      <rPr>
        <rFont val="Times New Roman"/>
        <b val="0"/>
        <color theme="1"/>
      </rPr>
      <t>Métodos estadísticos para el análisis de datos cualitativos y categóricos</t>
    </r>
  </si>
  <si>
    <r>
      <rPr>
        <rFont val="Times New Roman"/>
        <b/>
        <color theme="1"/>
      </rPr>
      <t xml:space="preserve">Disertación-3: </t>
    </r>
    <r>
      <rPr>
        <rFont val="Times New Roman"/>
        <b val="0"/>
        <color theme="1"/>
      </rPr>
      <t xml:space="preserve">Reanalisis de tesis pregrado </t>
    </r>
    <r>
      <rPr>
        <rFont val="Times New Roman"/>
        <b/>
        <color theme="1"/>
      </rPr>
      <t>[ES: 0.4]</t>
    </r>
  </si>
  <si>
    <t>Sábado</t>
  </si>
  <si>
    <t>Domingo</t>
  </si>
  <si>
    <t>09:00 a 11:30</t>
  </si>
  <si>
    <t>11:30 a 14:00</t>
  </si>
  <si>
    <t>09:00 a 12:00</t>
  </si>
  <si>
    <t>U1 - C1</t>
  </si>
  <si>
    <t>U1 - C2</t>
  </si>
  <si>
    <t>U1 - C3</t>
  </si>
  <si>
    <t>U2- C4</t>
  </si>
  <si>
    <t>U2- C5</t>
  </si>
  <si>
    <t>U1 - Evaluación</t>
  </si>
  <si>
    <t>U2- C6</t>
  </si>
  <si>
    <t>U3 - C7</t>
  </si>
  <si>
    <t>U2 - Evaluación</t>
  </si>
  <si>
    <t>U3 - C8</t>
  </si>
  <si>
    <t>U3 - C9</t>
  </si>
  <si>
    <t>U3 - Evaluación</t>
  </si>
  <si>
    <t>Rubro</t>
  </si>
  <si>
    <t>Porcentaje</t>
  </si>
  <si>
    <t>PRODUCTO ACREDITABLE (PA)</t>
  </si>
  <si>
    <t>APRECIACIÓN CRÍTICA (AC)</t>
  </si>
  <si>
    <t>EXAMEN ESCRITO (ES)</t>
  </si>
  <si>
    <t>references</t>
  </si>
  <si>
    <t>R Programming: Statistical Data Analysis in Research</t>
  </si>
  <si>
    <t>Introduction to Statistics and Data Analysis</t>
  </si>
  <si>
    <t>Beginning Data Science in R 4</t>
  </si>
  <si>
    <t>Deep Learning Applications in Image Analysis</t>
  </si>
  <si>
    <t>An Introduction to Data Analysis in R</t>
  </si>
  <si>
    <t>Practicing R for Statistical Computing</t>
  </si>
  <si>
    <t>Advanced R Statistical Programming and Data Models</t>
  </si>
  <si>
    <t>Learn R for Applied Statistics</t>
  </si>
  <si>
    <t>lectura</t>
  </si>
  <si>
    <t>papers</t>
  </si>
  <si>
    <t>Breeding crops to feed 10 billion</t>
  </si>
  <si>
    <t>Johann Gregor Mendel: the victory of statistics over human imagination</t>
  </si>
  <si>
    <t>Techniques and Tools of Modern Plant Breeding</t>
  </si>
  <si>
    <t>Genetic patterns offer clues to evolution of homosexuality</t>
  </si>
  <si>
    <t>Genome-wide association study of school grades identifies genetic overlap between language ability, psychopathology and creativity</t>
  </si>
  <si>
    <t>Molecular basis of heterosis and related breeding strategies reveal its importance in vegetable breeding</t>
  </si>
  <si>
    <t>A chromosome predisposed for sex</t>
  </si>
  <si>
    <t>Genome-edited crops for improved food security of smallholder farmers</t>
  </si>
  <si>
    <t>Heritability in Morphological Robot Evolution</t>
  </si>
  <si>
    <t>Fast and accurate population admixture inference from genotype data from a few microsatellites to millions of SNPs</t>
  </si>
  <si>
    <t>The genetics of inbreeding depression</t>
  </si>
  <si>
    <t>Linkage disequilibrium — understanding the evolutionary past and mapping the medical future</t>
  </si>
  <si>
    <t>Diversity Arrays Technology: A Generic Genome Profiling Technology on Open Platforms</t>
  </si>
  <si>
    <t>GWAS and genomic prediction for pre-harvest sprouting tolerance involving sprouting score and two other related traits in spring wheat</t>
  </si>
  <si>
    <t>Semiautomated Feature Extraction from RGB Images for Sorghum Panicle Architecture GWAS</t>
  </si>
  <si>
    <t>Crucial factors for the feasibility of commercial hybrid breeding in food crops</t>
  </si>
  <si>
    <t>Why Oppenheimer has important lessons for scientists today</t>
  </si>
  <si>
    <t>Genome-wide association studies reveal novel loci associated with pyrethroid and organophosphate resistance in Anopheles gambiae and Anopheles coluzzii</t>
  </si>
  <si>
    <t>Single- and multi-trait genomic prediction and genome-wide association analysis of grain yield and micronutrient-related traits in ICARDA wheat under drought environment</t>
  </si>
  <si>
    <t>Image-based assessment of plant disease progression identifies new genetic loci for resistance to Ralstonia solanacearum in tomato</t>
  </si>
  <si>
    <t>‘Virgin birth’ genetically engineered into female animals for the first time</t>
  </si>
  <si>
    <t>How the Y chromosome makes some cancers more deadly for men</t>
  </si>
  <si>
    <t>Qué es la epigenética y cómo explica que los hijos hereden los traumas de los padres</t>
  </si>
  <si>
    <t>Recoloring tomato fruit by CRISPR/Cas9-mediated multiplex gene editing</t>
  </si>
  <si>
    <t>Is Psychopathy a Mental Disorder or an Adaptation? Evidence From a Meta-Analysis of the Association Between Psychopathy and Handedness</t>
  </si>
  <si>
    <t>Behaviour genetics of nest cleaning in honey bees. I. Responses of four inbred lines to disease-killed brood</t>
  </si>
  <si>
    <t>The Diversity of Plant Sex Chromosomes Highlighted through Advances in Genome Sequencing</t>
  </si>
  <si>
    <t>Imaged-based phenotyping accelerated QTL mapping and qtl × environment interaction analysis of testa colour in peanut (Arachis hypogaea)</t>
  </si>
  <si>
    <t>Breeding progress reduces carbon footprints of wheat and rye</t>
  </si>
  <si>
    <t>Identification of QTLs for Seed Dormancy in Cultivated Peanut Using a Recombinant Inbred Line Mapping Population</t>
  </si>
  <si>
    <t xml:space="preserve">Accelerated Domestication of New Crops: Yield is Key </t>
  </si>
  <si>
    <t>A metaphor for epigenetic inheritance</t>
  </si>
  <si>
    <t>Plant Breeding: Using “Invisible” Chromosomes to Pass on Packages of Positive Traits</t>
  </si>
  <si>
    <t>Inbreeding depression in yield-related traits revealed by high-throughput sequencing in hexaploid persimmon breeding populations</t>
  </si>
  <si>
    <t>Haploid induction and its application in maize breeding</t>
  </si>
  <si>
    <t>Anaerobic endosymbiont generates energy for ciliate host by denitrification</t>
  </si>
  <si>
    <t>The Development of Herbicide Resistance Crop Plants Using CRISPR/Cas9-Mediated Gene Editing</t>
  </si>
  <si>
    <t>Mutagenesis in Rice: The Basis for Breeding a New Super Plant</t>
  </si>
  <si>
    <t>A comprehensive fluorescent sensor for spatiotemporal cell cycle analysis in Arabidopsis</t>
  </si>
  <si>
    <t>Default Sex and Single Gene Sex Determination in Dioecious Plants</t>
  </si>
  <si>
    <t>Double strand break (DSB) repair pathways in plants and their application in genome engineering</t>
  </si>
  <si>
    <t>Whitefly hijacks a plant detoxification gene that neutralizes plant toxins</t>
  </si>
  <si>
    <t>Status and prospects of genome-wide association studies in plants</t>
  </si>
  <si>
    <t>Genome Editing Technologies for Plant Improvement: Advances, Applications and Challenges</t>
  </si>
  <si>
    <t>From gene editing to chromosome engineering</t>
  </si>
  <si>
    <t>No todos los extremos son malos: el caso de los telómeros</t>
  </si>
  <si>
    <t>Big genomic data analysis leads to more accurate trait prediction in hybrid breeding for yield enhancement in crop plants</t>
  </si>
  <si>
    <t>Rapid delivery systems for future food security</t>
  </si>
  <si>
    <t>El tiburón hembra que logró reproducirse asexualmente años después de que la separaran de su pareja</t>
  </si>
  <si>
    <t>Qué dice la ciencia sobre las personas sin ningún parentesco que se parecen mucho físicamente</t>
  </si>
  <si>
    <t>grupo</t>
  </si>
  <si>
    <t>equipo</t>
  </si>
  <si>
    <t>article</t>
  </si>
  <si>
    <t>title</t>
  </si>
  <si>
    <t>disertación</t>
  </si>
  <si>
    <t>B</t>
  </si>
  <si>
    <r>
      <rPr>
        <rFont val="Open Sans"/>
        <color rgb="FF0563C1"/>
        <sz val="10.0"/>
        <u/>
      </rPr>
      <t xml:space="preserve">Genetic analysis of seed traits in </t>
    </r>
    <r>
      <rPr>
        <rFont val="Open Sans"/>
        <i/>
        <color rgb="FF0563C1"/>
        <sz val="10.0"/>
        <u/>
      </rPr>
      <t>Sorghum bicolor</t>
    </r>
    <r>
      <rPr>
        <rFont val="Open Sans"/>
        <color rgb="FF0563C1"/>
        <sz val="10.0"/>
        <u/>
      </rPr>
      <t xml:space="preserve"> that affect the human gut microbiome</t>
    </r>
  </si>
  <si>
    <t>A 2.09 Mb fragment translocation on chromosome 6 causes abnormalities during meiosis and leads to less seed watermelon</t>
  </si>
  <si>
    <r>
      <rPr>
        <rFont val="Open Sans"/>
        <color rgb="FF1155CC"/>
        <sz val="10.0"/>
        <u/>
      </rPr>
      <t>Natural variations of SLG1 confer high-temperature tolerance in indica rice</t>
    </r>
    <r>
      <rPr>
        <rFont val="Open Sans"/>
        <sz val="10.0"/>
      </rPr>
      <t xml:space="preserve"> </t>
    </r>
  </si>
  <si>
    <t>Perfil del transcriptoma de raíz de papa resistente y susceptible a Globodera pallida</t>
  </si>
  <si>
    <t>X</t>
  </si>
  <si>
    <t>Mejoramiento genético para la resistencia a marchitez por Fusarium en banano</t>
  </si>
  <si>
    <t>Variabilidad morfoagronómica en especímenes de papayo silvestre (Carica cubensis Solms) en Cuba</t>
  </si>
  <si>
    <t>Genetic effects of Red Lettuce Leaf genes on red coloration in leaf lettuce under artificial lighting conditions</t>
  </si>
  <si>
    <t>The strawberry transcription factor FaRAV1 positivelyregulates anthocyanin accumulation by activation ofFaMYB10and anthocyanin pathway genes</t>
  </si>
  <si>
    <t>MYBA and MYBPA transcription factors co-regulate anthocyaninbiosynthesis in blue-coloured berries</t>
  </si>
  <si>
    <t>El efecto de la homocigosidad del locus Rpv12 en la resistencia al mildiú velloso de las hojas de vid</t>
  </si>
  <si>
    <t xml:space="preserve">CARACTERÍSTICAS MORFOLÓGICAS Y PRODUCCIÓN DE ALOÍNA DE PLANTAS POLIPLOIDES DE Aloe vera (L.) Burm. F. (ASPHODELACEAE) </t>
  </si>
  <si>
    <t>Selección de la agresividad para mejorar la eficiencia de los agentes de control biológico</t>
  </si>
  <si>
    <t>Un genoma de referencia de alta calidad deCannabis</t>
  </si>
  <si>
    <t>Una técnica de separación de sexos inducible por fármacos para insectos</t>
  </si>
  <si>
    <t>Los rasgos adaptativos fisiológicos son un reservorio potencial de alelos para el progreso genético del maíz en condiciones difíciles</t>
  </si>
  <si>
    <t>Heavy metal ATPase genes (HMAs) expression induced by endophytic bacteria, “AI001, and AI002” mediate cadmium translocation and phytoremediation</t>
  </si>
  <si>
    <t>Genes candidatos para la pigmentación de antocianina en tallo de arroz revelados por GWAS y resecuenciación del genoma completo</t>
  </si>
  <si>
    <t>Mejoramiento avanzado asistido por marcadores para desarrollar un cultivar de arroz resistente a la sequía, al tizón bacteriano de la hoja y al añublo</t>
  </si>
  <si>
    <t>Diversidad y determinantes del amargor, la astringencia y el contenido de grasa en accesiones cultivadas de cacao nacional y nativo amazónico de Ecuador</t>
  </si>
  <si>
    <t>x</t>
  </si>
  <si>
    <t>Increasing the level of resistant starch in ‘Presidio’ rice through multiplex CRISPR–Cas9 gene editing of starch branching enzyme genes</t>
  </si>
  <si>
    <t>Edición dirigida de OsSWEET13, un gen susceptible al tizón bacteriano de la hoja en arroz utilizando la herramienta CRISPR</t>
  </si>
  <si>
    <t>Genetic architecture and key genes controlling the diversity of oil composition in rice grains</t>
  </si>
  <si>
    <t>High-quality reference genome and annotation aids understanding of berry development for evergreen blueberry (Vaccinium darrowii)</t>
  </si>
  <si>
    <t>Genetics of yield component traits under salt stress at flowering stage and selection of salt tolerant pre-breeding lines for rice improvement.</t>
  </si>
  <si>
    <t>https://onlinelibrary.wiley.com/doi/10.1111/pbi.13676</t>
  </si>
  <si>
    <t>Citoquinina deshidrogenasa: un objetivo genético para el rendimientomejoramiento en trigo</t>
  </si>
  <si>
    <t>L</t>
  </si>
  <si>
    <t>Genetic parameters and path analysis for root yield of cassava under drought and early harvest</t>
  </si>
  <si>
    <t>Identificación de resistencia a la roya parda en campo y detección del gen Bru1 en variedades de caña de azúcar</t>
  </si>
  <si>
    <t>Child sexual offenders show prenatal and epigenetic alterations of the androgen system</t>
  </si>
  <si>
    <r>
      <rPr>
        <rFont val="Open Sans"/>
        <color rgb="FF000000"/>
        <sz val="10.0"/>
      </rPr>
      <t xml:space="preserve">Exploring plant volatile-mediated interactions between native and introduced plants and insects                </t>
    </r>
    <r>
      <rPr>
        <rFont val="Open Sans"/>
        <color rgb="FF1155CC"/>
        <sz val="10.0"/>
        <u/>
      </rPr>
      <t>https://www.nature.com/articles/s41598-022-18479-z</t>
    </r>
  </si>
  <si>
    <t xml:space="preserve">Identification of sources of resistance to race 63-63 of Pseudocercospora griseola in common bean lines  </t>
  </si>
  <si>
    <t>Diversidad de híbridos diploides de banano: una evaluación basada en un sistema hidropónico</t>
  </si>
  <si>
    <t>El estudio de asociación del genoma completo y el análisis del transcriptoma revelan nuevos QTL y genes candidatos para la tolerancia a la deficiencia de nitrógeno en el arroz</t>
  </si>
  <si>
    <t>Evaluación agronómica de genotipos de Theobroma cacao L. en la Amazonia colombiana</t>
  </si>
  <si>
    <t>La variación natural de DROT1 confiere adaptación a la sequía en arroz de secano</t>
  </si>
  <si>
    <t>Selección de Genotipos de Melón con Resistencia a la Marchitez por Fusarium y Pudrición Radicular Monosporascus para Portainjertos</t>
  </si>
  <si>
    <t>Desentrañando la genética de la semideterminación e identificación de marcadores para el hábito de crecimiento del tallo indeterminado en el garbanzo ( Cicer arietinum L.)</t>
  </si>
  <si>
    <t>GENÉTICA DE LA RESISTENCIA A ROYA AMARILLA CAUSADA POR Puccinia striiformis  EN TRES GENOTIPOS DE TRIGO</t>
  </si>
  <si>
    <t>Selección de germoplasma de repollo (Brassica oleracea L.) para resistencia a la podredumbre negra</t>
  </si>
  <si>
    <t>El sistema de manejo del cultivo y el genotipo de la zanahoria afectan la composición de endófitos y la supresión de Alternaria dauci</t>
  </si>
  <si>
    <t>Desarrollo de marcadores SNP para la identificación de Squash F1</t>
  </si>
  <si>
    <t>Nemabiomes herbívoros grandes: patrones de diversidad de parásitos y compartir | Actas de la Royal Society B: Ciencias Biológicas (royalsocietypublishing.org)</t>
  </si>
  <si>
    <t xml:space="preserve">Selection of cotton genotypes for yield and fiber quality under water stress1 </t>
  </si>
  <si>
    <t xml:space="preserve">Efectos en el rendimiento del tomate de la hibridación recíproca de los cultivares M82 y Micro-Tom de Solanum lycopersicum. </t>
  </si>
  <si>
    <t>Un estudio correlativo de los componentes del vigor de la semilla de girasol en relación con los antecedentes genéticos (mdpi.com)</t>
  </si>
  <si>
    <t>Análisis dialélico en algodón (Gossypium hirsutum L.) para tolerancia al estrés hídrico</t>
  </si>
  <si>
    <t>selecionado</t>
  </si>
  <si>
    <t>H</t>
  </si>
  <si>
    <t>https://thericejournal.springeropen.com/articles/10.1186/s12284-020-00391-7#citeas</t>
  </si>
  <si>
    <t>https://cienciasagricolas.inifap.gob.mx/index.php/agricolas/article/view/2787</t>
  </si>
  <si>
    <t>https://www.ncbi.nlm.nih.gov/pmc/articles/PMC8617131/</t>
  </si>
  <si>
    <t>https://www.nature.com/articles/s41438-021-00537-8</t>
  </si>
  <si>
    <t>https://revistas.ucr.ac.cr/index.php/agromeso/article/view/48436</t>
  </si>
  <si>
    <t>https://cjgpb.agriculturejournals.cz/pdfs/cjg/2023/01/03.pdf</t>
  </si>
  <si>
    <t xml:space="preserve"> Behavior of grape breeding lines with distinct resistance alleles to downy mildew (Plasmopara viticola)</t>
  </si>
  <si>
    <t xml:space="preserve">https://www.mdpi.com/2073-4395/11/11/2176
</t>
  </si>
  <si>
    <t>Resistance of strawberry genotypes to the two-spotted spider mite, Tetranychus urticae (Acari: Tetranychidae) | Persian Journal of Acarology (biotaxa.org)</t>
  </si>
  <si>
    <t>High-resolution mapping and breeding application of a novel brown planthopper resistance gene derived from wild rice (Oryza. rufipogon Griff)</t>
  </si>
  <si>
    <t>Germination characteristics of diferent maize inbred hybrids and their parental lines</t>
  </si>
  <si>
    <t>Marker Assisted Forward Breeding to Combine Multiple Biotic-Abiotic Stress Resistance/Tolerance in Rice | Rice | Full Text (springeropen.com)</t>
  </si>
  <si>
    <t>https://www.sciencedirect.com/science/article/pii/S0168945220302892</t>
  </si>
  <si>
    <t>https://doi.org/10.1111/pbr.13085</t>
  </si>
  <si>
    <t>https://cjgpb.agriculturejournals.cz/pdfs/cjg/2023/02/03.pdf</t>
  </si>
  <si>
    <t>Alternative splicing analysis provides insight into the domestication and improvement of pear (Pyrus pyrifolia) fruit https://www.sciencedirect.com/science/article/pii/S0304423822001029?via%3Dihub</t>
  </si>
  <si>
    <r>
      <rPr>
        <rFont val="Open Sans"/>
        <color rgb="FF4A86E8"/>
        <sz val="10.0"/>
      </rPr>
      <t xml:space="preserve">Selección de germoplasma y detección de QTL para el rasgo de elongación de mesocotilo en arroz ( Oryza sativa L.) mediante mapeo de asociación  </t>
    </r>
    <r>
      <rPr>
        <rFont val="Open Sans"/>
        <color rgb="FF1155CC"/>
        <sz val="10.0"/>
        <u/>
      </rPr>
      <t>https://doi.org/10.1186/s12863-023-01107-8</t>
    </r>
  </si>
  <si>
    <t xml:space="preserve">Comparative and phylogenetic analyses of Swertia L. (Gentianaceae) medicinal plants (from Qinghai, China) based on complete chloroplast genomes - https://www.scielo.br/j/gmb/a/Gxx88jcwSWVQHXdh9Nqt43j/?lang=en </t>
  </si>
  <si>
    <t>http://portal.amelica.org/ameli/jatsRepo/145/145662002/145662002.pdf</t>
  </si>
  <si>
    <r>
      <rPr>
        <rFont val="Open Sans"/>
        <color rgb="FF1155CC"/>
        <sz val="10.0"/>
        <u/>
      </rPr>
      <t>https://www.sciencedirect.com/science/article/pii/S0187893X18300806</t>
    </r>
    <r>
      <rPr>
        <rFont val="Open Sans"/>
        <sz val="10.0"/>
      </rPr>
      <t xml:space="preserve"> </t>
    </r>
  </si>
  <si>
    <t>http://sedici.unlp.edu.ar/bitstream/handle/10915/147664/Documento_completo.pdf-PDFA.pdf?sequence=1&amp;isAllowed=y</t>
  </si>
  <si>
    <t>El uso de osmorreguladores y antioxidantes para mitigar los impactos adversos del estrés por salinidad en genotipos diploides y tetraploides de papa ( Solanum spp .)</t>
  </si>
  <si>
    <t>Identificación de nuevos cultivares de arroz y loci de resistencia contra la enfermedad del virus del enanismo rayado negro del arroz mediante un estudio de asociación del genoma completo</t>
  </si>
  <si>
    <t>Alteración en el nivel de expresión de algunos genes relacionados con el crecimiento y el estrés después de la inoculación de rizobacterias para aliviar la tolerancia a la sequía en genotipos de arroz sensibles</t>
  </si>
  <si>
    <t>selección</t>
  </si>
  <si>
    <t>A</t>
  </si>
  <si>
    <t>Modelo de dispersión de polen de maíz transgénico en el municipio de Tierralta (Córdoba, Colombia)</t>
  </si>
  <si>
    <t>Comparative sequencing and SNP marker validation for oat stem rust resistance gene Pg6 in a diverse collection of Avena accessions</t>
  </si>
  <si>
    <t xml:space="preserve">Reduced fire blight susceptibility in apple cultivars using a high-efficiency CRISPR/Cas9-FLP/FRT-based gene editing system </t>
  </si>
  <si>
    <t>Bulked Segregant Analysis-Sequencing identification of candidate genes for salt tolerance at the seedling stage of sorghum (Sorghum bicolor)</t>
  </si>
  <si>
    <t>Molecular mapping of all-stage stripe rust resistance in Indian wheat (Triticum aestivum) cultivar ‘VL404’</t>
  </si>
  <si>
    <t>Eficiencia y eficacia de mutágenos físicos y químicos en frijol caupí (Vigna ungiculata (L.)Walp)</t>
  </si>
  <si>
    <t>Breeding Hybrid Rice with Genes Resistant to Diseases and Insects Using Marker-Assisted Selection and Evaluation of Biological Assay</t>
  </si>
  <si>
    <t>A New Approach for Glutinous Rice Breeding through Dull Genes Pyramiding</t>
  </si>
  <si>
    <t>Screening and Breeding for Biofortification of Rice with Protein and High Lysine Contents</t>
  </si>
  <si>
    <t>Genetic variation in CaTIFY4b contributes to drought adaptation in chickpea</t>
  </si>
  <si>
    <t>Allelic variants of a potato HEAT SHOCK COGNATE 70 gene confer improved tuber yield under a wide range of environmental conditions</t>
  </si>
  <si>
    <t>Variablidad fenotípica en colectas de haba provenientes del Valle Toluca- Atlacomulco, México</t>
  </si>
  <si>
    <t>Mutations introduced in susceptibility genes through CRISPR/Cas9 genome editing confer increased late blight resistance in potatoes</t>
  </si>
  <si>
    <t>Analysis of DNA methylation in potato tuber in response to light exposure during storage</t>
  </si>
  <si>
    <t>Significant enhancement of fatty acid composition in seeds of the allohexaploid, Camelina sativa, using CRISPR/Cas9 gene editing</t>
  </si>
  <si>
    <t>mlo-based powdery mildew resistance in hexaploid bread wheat generated by a non-transgenic TILLING approach</t>
  </si>
  <si>
    <t>Breeders' Sensory Test: A new tool for early selection in breeding for tomato (Solanum lycopersicum) flavour</t>
  </si>
  <si>
    <t>Characterization of four polymorphic genes controllingred leaf colour in lettuce that have undergone disruptiveselection since domestication</t>
  </si>
  <si>
    <t>Identificación de genes relacionados con la tolerancia a la sequía en 41 variedades de quinua (Chenopodium quinoa Willd)</t>
  </si>
  <si>
    <t>Efecto citotóxico del hipoclorito de sodio (NaClO) en células apicales de raíces de cebolla (Allium cepa L.)</t>
  </si>
  <si>
    <t>Genetic variability and recurrent selection in corn population with potential for green corn production</t>
  </si>
  <si>
    <t>Tomato genotypes with determinate growth and high acylsugar content presenting resistance to spider mite</t>
  </si>
  <si>
    <t>Identification of brown rust resistance in the field and detection of the Bru1 gene in sugarcane varieties</t>
  </si>
  <si>
    <t>Resistance evaluation of sugarcane mutants to Sporisorium scitamineum, the causal agent of sugarcane smut disease</t>
  </si>
  <si>
    <t>ACCIÓN GÉNICA Y GENES QUE OTORGAN RESISTENCIA A ROYA DE LA HOJA EN TRIGO CRISTALINO</t>
  </si>
  <si>
    <t>Population Genomic Analysis and De Novo Assembly Reveal the Origin of Weedy Rice as an Evolutionary Game</t>
  </si>
  <si>
    <t>Comparative transcriptome analysis of the garden asparagus (Asparagus officinalis L.) reveals the molecular mechanism for growth with arbuscular mycorrhizal fungi under salinity stress</t>
  </si>
  <si>
    <t>Microsatellites revealed genetic diversity and population structure in Colombian avocado (Persea americana Mill.) germplasm collection and its natural populations</t>
  </si>
  <si>
    <t>A point mutation in LTT1 enhances cold tolerance at the booting stage in rice</t>
  </si>
  <si>
    <t>A method for the production and expedient screening of CRISPR/Cas9-mediated non-transgenic mutant plants</t>
  </si>
  <si>
    <t>Introduction and development of Upland cotton cultivars in the Colombian production system: A review</t>
  </si>
  <si>
    <t>Generation of α-solanine-free hairy roots of potato by CRISPR/Cas9 mediated genome editing of the St16DOX gene</t>
  </si>
  <si>
    <t>Highly efficient generation of bacterial leaf blight-resistant and transgene-free rice using a genome editing and multiplexed selection system</t>
  </si>
  <si>
    <t>Application of genomic tools to avocado (Persea americana) breeding: SNP discovery for genotyping and germplasm characterization</t>
  </si>
  <si>
    <t>Cross-reactions between proteins isolated from new narrow-leafed lupine breeding lines and antibodies present in the sera of patients sensitized to soybeans and peanuts</t>
  </si>
  <si>
    <t>Genomic dissection of widely planted soybean cultivars leads to a new breeding strategy of crops in the post-genomic era</t>
  </si>
  <si>
    <t>Evolution and Identification of the WRKY Gene Family in Quinoa (Chenopodium quinoa)</t>
  </si>
  <si>
    <t>Fine-mapping and candidate gene analysis of a major locus controlling leaf thickness in rice (Oryza sativa L.)</t>
  </si>
  <si>
    <t>Metabolomics for Crop Breeding: General Considerations</t>
  </si>
  <si>
    <t>Responses of rice (Oryza sativa L.) genotypes to different levels of submergence</t>
  </si>
  <si>
    <t>Accelerated development of Kunitz trypsin inhibitor free soybean genotype with charcoal rot resistance through marker assisted selection</t>
  </si>
  <si>
    <t>Tonoplast- and Plasma Membrane-Localized Aquaporin-Family Transporters in Blue Hydrangea Sepals of Aluminum Hyperaccumulating Plant</t>
  </si>
  <si>
    <t>Tomato Yield Effects of Reciprocal Hybridization of Solanum lycopersicum Cultivars M82 and Micro-Tom</t>
  </si>
  <si>
    <t>Natural variations at the Stay-Green gene promoter control lifespan and yield in rice cultivars</t>
  </si>
  <si>
    <t xml:space="preserve">Análisis de la cadena productiva del arándano en México  y Chile </t>
  </si>
  <si>
    <t>Genetic Variability and Gene Action for Several Traits in F4 and F5 Population of Rice</t>
  </si>
  <si>
    <t>La biotecnología vegetal moderna como estrategia para hacer frente al cambio climático y lograr la seguridad alimentaria</t>
  </si>
  <si>
    <t>Marker‐assisted forward breeding to develop a drought‐, bacterial‐leaf‐blight‐, and blast‐resistant rice cultivar</t>
  </si>
  <si>
    <t>Genetic study of the resistance of faba bean (Vicia faba) against the fungus Ascochyta fabae through a genome-wide association analysis</t>
  </si>
  <si>
    <t>Genetic diversity in developmental responses to light spectral quality in barley (Hordeum vulgare L.)</t>
  </si>
  <si>
    <t>Salicylic Acid Activates DNA Damage Responses to Potentiate Plant Immunity</t>
  </si>
  <si>
    <t>Distribución espacial y pérdidas por insectos destructores de granos en maíz transgénico que expresan la toxina Cry1Ab</t>
  </si>
  <si>
    <t>ALIMENTOS TRANSGÉNICOS: ¿SÍ O NO? LA PERSPECTIVA SUDAMERICANA</t>
  </si>
  <si>
    <t>D</t>
  </si>
  <si>
    <r>
      <rPr>
        <rFont val="Open Sans"/>
        <color rgb="FF0563C1"/>
        <sz val="10.0"/>
        <u/>
      </rPr>
      <t xml:space="preserve">Presencia de </t>
    </r>
    <r>
      <rPr>
        <rFont val="Open Sans"/>
        <i/>
        <color rgb="FF0563C1"/>
        <sz val="10.0"/>
        <u/>
      </rPr>
      <t>Candidatus Liberibacter solanacearum</t>
    </r>
    <r>
      <rPr>
        <rFont val="Open Sans"/>
        <color rgb="FF0563C1"/>
        <sz val="10.0"/>
        <u/>
      </rPr>
      <t xml:space="preserve"> en </t>
    </r>
    <r>
      <rPr>
        <rFont val="Open Sans"/>
        <i/>
        <color rgb="FF0563C1"/>
        <sz val="10.0"/>
        <u/>
      </rPr>
      <t>Bactericera cockerelli</t>
    </r>
    <r>
      <rPr>
        <rFont val="Open Sans"/>
        <color rgb="FF0563C1"/>
        <sz val="10.0"/>
        <u/>
      </rPr>
      <t xml:space="preserve"> Sulc asociada con enfermedades en tomate, chile y papa</t>
    </r>
  </si>
  <si>
    <t>Diversidad genética en poblaciones de razas mexicanas de maíz</t>
  </si>
  <si>
    <r>
      <rPr>
        <rFont val="Open Sans"/>
        <color rgb="FF0563C1"/>
        <sz val="10.0"/>
        <u/>
      </rPr>
      <t xml:space="preserve">Aislamiento, clonación y expresión transgénica del antígeno de superficie de la hepatitis B (HBsAg) en </t>
    </r>
    <r>
      <rPr>
        <rFont val="Open Sans"/>
        <i/>
        <color rgb="FF0563C1"/>
        <sz val="10.0"/>
        <u/>
      </rPr>
      <t>Solanum lycopersicum</t>
    </r>
    <r>
      <rPr>
        <rFont val="Open Sans"/>
        <color rgb="FF0563C1"/>
        <sz val="10.0"/>
        <u/>
      </rPr>
      <t xml:space="preserve"> L</t>
    </r>
    <r>
      <rPr>
        <rFont val="Open Sans"/>
        <color rgb="FF000000"/>
        <sz val="10.0"/>
        <u/>
      </rPr>
      <t>.</t>
    </r>
  </si>
  <si>
    <t>Evaluación de la resistencia de un híbrido F1 de Solanum quitoense Lam. a Neoleucinodes elegantalis (Guenée) y Meloidogyne incognita</t>
  </si>
  <si>
    <t>Appreciable genetic correlation between inbred lines and testcrosses facilitates breeding for resistance to Fusarium head blight in hybrid rye (Secale cereale)</t>
  </si>
  <si>
    <t>Development of a LAMP method for detecting F129L mutant in azoxystrobin-resistant Pyricularia oryzae</t>
  </si>
  <si>
    <t>Halophytes and other molecular strategies for the generation of salt-tolerant crops</t>
  </si>
  <si>
    <t>Disección genética de la influencia materna en in vivo inducción haploide en maíz</t>
  </si>
  <si>
    <t>Efectos en el rendimiento del tomate de la hibridación recíproca de los cultivares M82 y Micro-Tom de Solanum lycopersicum.</t>
  </si>
  <si>
    <t>Relación entre El Gen Lr67 de resistencia a roya de la hoja y el gen Rht-D1 de enanismo del trigo</t>
  </si>
  <si>
    <t>Identificación y clonación de tres genes endógenos que pueden conferir resistencia a patógenos en cítricos incluyendo CLas y CTV.</t>
  </si>
  <si>
    <t>A mutation in Zeaxanthin epoxidase contributes to orange coloration and alters carotenoid contents in pepper fruit (Capsicum annuum)</t>
  </si>
  <si>
    <t xml:space="preserve">Plastid ribosome protein L5 is essential for post-globular embryo development in Arabidopsis thaliana </t>
  </si>
  <si>
    <t>Evaluating natural variation, heritability, and genetic advance of photosynthetic traits in rice (Oryza sativa)</t>
  </si>
  <si>
    <t>Citomixis en plantas: Hechos y dudas</t>
  </si>
  <si>
    <t>Caracterización electroforética de las proteínas del endospermo de variedades de arroz venezolanas</t>
  </si>
  <si>
    <t xml:space="preserve"> Inducción de poliploidía con clochicina en vitroplantas de aloe vera (L.)</t>
  </si>
  <si>
    <t>Genética de la resistencia a la roya del tallo en planta adulta en genotipos élite de trigo harinero</t>
  </si>
  <si>
    <t>Caracterización y variabilidad genética de genotipos de trigo para actividad polifenol oxidasa (PPO)</t>
  </si>
  <si>
    <t>Asociación de caracteres en colección de recursos fitogenéticos de arroz en Los Palacios</t>
  </si>
  <si>
    <t>The genetic and functional analysis of flavor in commercial tomato: the FLORAL4 gene underlies a QTL for floral aroma volatiles in tomato fruit</t>
  </si>
  <si>
    <t>Male sterility and somatic hybridization in plant breeding</t>
  </si>
  <si>
    <t>MEJORAMIENTO DE LA CALIDAD DEL FRUTO POR LA INCORPORACIÓN DE GENES DE ESPECIES SILVESTRES EN EL TOMATE (Solanum lycopersicum L.)</t>
  </si>
  <si>
    <t>Papel del gen de resistencia al añublo del arroz Pi-cd en programas de mejoramiento de arroz ( Oryza sativa )</t>
  </si>
  <si>
    <t xml:space="preserve">Selección de líneas S1 de maíz morado (Zea mays L.) var. reventón basado en el análisis de segregación de caracteres de valor. </t>
  </si>
  <si>
    <t xml:space="preserve">Comportamiento productivo y valor nutricional de 22 genotipos de raigrás (Lolium spp.) en tres pisos altoandinos del norte de Perú.  </t>
  </si>
  <si>
    <t>username</t>
  </si>
  <si>
    <t>firstname</t>
  </si>
  <si>
    <t>lastname</t>
  </si>
  <si>
    <t>75349430M1</t>
  </si>
  <si>
    <t xml:space="preserve">ROCIO MILAGROS </t>
  </si>
  <si>
    <t xml:space="preserve">TARRILLO  TARRILLO </t>
  </si>
  <si>
    <t xml:space="preserve">rocio.tarrillo.epg@untrm.edu.pe </t>
  </si>
  <si>
    <t>43961028M1</t>
  </si>
  <si>
    <t>LETICIA</t>
  </si>
  <si>
    <t>VASQUEZ CHUQUICUSMA</t>
  </si>
  <si>
    <t>leticia.vasquez.epg@untrm.edu.pe</t>
  </si>
  <si>
    <t>72696941M1</t>
  </si>
  <si>
    <t>Angela Yanira</t>
  </si>
  <si>
    <t xml:space="preserve">Salas Campos </t>
  </si>
  <si>
    <t>angela.salas.epg@untrm.edu.pe</t>
  </si>
  <si>
    <t xml:space="preserve">41019834M1 </t>
  </si>
  <si>
    <t xml:space="preserve">DENIS </t>
  </si>
  <si>
    <t xml:space="preserve">ARISTA SALAZAR </t>
  </si>
  <si>
    <t>denis.arista.epg@untrm.edu.pe</t>
  </si>
  <si>
    <t>75814533M1</t>
  </si>
  <si>
    <t>LUZ CLARITA</t>
  </si>
  <si>
    <t>CARRANZA CARRANZA</t>
  </si>
  <si>
    <t>luz.carranza.epg@untrm.edu.pe</t>
  </si>
  <si>
    <t>73873969M1</t>
  </si>
  <si>
    <t>KATHERYN LEYDI</t>
  </si>
  <si>
    <t>VASQUEZ GOMEZ</t>
  </si>
  <si>
    <t>katheryn.vasquez.epg@untrm.edu.pe</t>
  </si>
  <si>
    <t>73364520M1</t>
  </si>
  <si>
    <t>LESLY JOSELY</t>
  </si>
  <si>
    <t>MOLOCHO YAJAHUANCA</t>
  </si>
  <si>
    <t>lesly.molocho.epg@untrm.edu.pe</t>
  </si>
  <si>
    <t>70792186M1</t>
  </si>
  <si>
    <t>SANDRA KARINA</t>
  </si>
  <si>
    <t>PINEDO MONTOYA</t>
  </si>
  <si>
    <t>sandra.pinedo.epg@untrm.edu.pe</t>
  </si>
  <si>
    <t>42217835M1</t>
  </si>
  <si>
    <t xml:space="preserve">DEISI </t>
  </si>
  <si>
    <t>CRUZ RIMACHI</t>
  </si>
  <si>
    <t>deisi.cruz.epg@untrm.edu.pe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</si>
</sst>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3">
    <font>
      <sz val="10.0"/>
      <color rgb="FF000000"/>
      <name val="Arial"/>
      <scheme val="minor"/>
    </font>
    <font>
      <b/>
      <sz val="11.0"/>
      <color theme="1"/>
      <name val="Times New Roman"/>
    </font>
    <font>
      <u/>
      <sz val="11.0"/>
      <color rgb="FF0563C1"/>
      <name val="Times New Roman"/>
    </font>
    <font>
      <sz val="11.0"/>
      <color theme="1"/>
      <name val="Times New Roman"/>
    </font>
    <font>
      <u/>
      <sz val="11.0"/>
      <color rgb="FF0000FF"/>
      <name val="Times New Roman"/>
    </font>
    <font>
      <b/>
      <color theme="1"/>
      <name val="Times New Roman"/>
    </font>
    <font>
      <color theme="1"/>
      <name val="Times New Roman"/>
    </font>
    <font>
      <u/>
      <color rgb="FF0563C1"/>
      <name val="Times New Roman"/>
    </font>
    <font>
      <u/>
      <color rgb="FF0563C1"/>
      <name val="Times New Roman"/>
    </font>
    <font>
      <u/>
      <color rgb="FF0563C1"/>
      <name val="Times New Roman"/>
    </font>
    <font>
      <color theme="1"/>
      <name val="Calibri"/>
    </font>
    <font>
      <u/>
      <color rgb="FF0563C1"/>
      <name val="Times New Roman"/>
    </font>
    <font>
      <u/>
      <color rgb="FF0563C1"/>
      <name val="Times New Roman"/>
    </font>
    <font>
      <u/>
      <sz val="11.0"/>
      <color rgb="FF0563C1"/>
      <name val="Times New Roman"/>
    </font>
    <font>
      <b/>
      <sz val="11.0"/>
      <color theme="1"/>
      <name val="Open Sans"/>
    </font>
    <font>
      <sz val="11.0"/>
      <color theme="1"/>
      <name val="Open Sans"/>
    </font>
    <font>
      <u/>
      <sz val="11.0"/>
      <color rgb="FF1155CC"/>
      <name val="Open Sans"/>
    </font>
    <font>
      <u/>
      <sz val="11.0"/>
      <color rgb="FF0000FF"/>
      <name val="Open Sans"/>
    </font>
    <font>
      <u/>
      <sz val="11.0"/>
      <color rgb="FF1155CC"/>
      <name val="Open Sans"/>
    </font>
    <font>
      <u/>
      <sz val="11.0"/>
      <color rgb="FF1155CC"/>
      <name val="Open Sans"/>
    </font>
    <font>
      <u/>
      <sz val="11.0"/>
      <color rgb="FF0000FF"/>
      <name val="Open Sans"/>
    </font>
    <font>
      <u/>
      <sz val="11.0"/>
      <color rgb="FF1155CC"/>
      <name val="Open Sans"/>
    </font>
    <font>
      <b/>
      <sz val="10.0"/>
      <color theme="1"/>
      <name val="Open Sans"/>
    </font>
    <font>
      <sz val="10.0"/>
      <color theme="1"/>
      <name val="Open Sans"/>
    </font>
    <font>
      <u/>
      <sz val="10.0"/>
      <color rgb="FF0000FF"/>
      <name val="Open Sans"/>
    </font>
    <font>
      <u/>
      <sz val="10.0"/>
      <color rgb="FF0563C1"/>
      <name val="Open Sans"/>
    </font>
    <font>
      <u/>
      <sz val="10.0"/>
      <color rgb="FF0000FF"/>
      <name val="Open Sans"/>
    </font>
    <font>
      <u/>
      <sz val="10.0"/>
      <color rgb="FF0000FF"/>
      <name val="Open Sans"/>
    </font>
    <font>
      <u/>
      <sz val="10.0"/>
      <color rgb="FF0563C1"/>
      <name val="Open Sans"/>
    </font>
    <font>
      <u/>
      <sz val="10.0"/>
      <color rgb="FF0000FF"/>
      <name val="Open Sans"/>
    </font>
    <font>
      <sz val="10.0"/>
      <color rgb="FF000000"/>
      <name val="Open Sans"/>
    </font>
    <font>
      <u/>
      <sz val="10.0"/>
      <color rgb="FF0000FF"/>
      <name val="Open Sans"/>
    </font>
    <font>
      <u/>
      <sz val="10.0"/>
      <color rgb="FF1155CC"/>
      <name val="Open Sans"/>
    </font>
    <font>
      <u/>
      <sz val="10.0"/>
      <color rgb="FF0000FF"/>
      <name val="Open Sans"/>
    </font>
    <font>
      <u/>
      <sz val="10.0"/>
      <color rgb="FF0000FF"/>
      <name val="Open Sans"/>
    </font>
    <font>
      <u/>
      <sz val="10.0"/>
      <color rgb="FF0563C1"/>
      <name val="Open Sans"/>
    </font>
    <font>
      <u/>
      <color rgb="FF0563C1"/>
    </font>
    <font>
      <u/>
      <color rgb="FF0000FF"/>
    </font>
    <font>
      <u/>
      <color rgb="FF0563C1"/>
    </font>
    <font>
      <u/>
      <color rgb="FF0000FF"/>
    </font>
    <font>
      <u/>
      <color rgb="FF0000FF"/>
    </font>
    <font>
      <sz val="10.0"/>
      <color rgb="FF4A86E8"/>
      <name val="Open Sans"/>
    </font>
    <font>
      <u/>
      <sz val="10.0"/>
      <color rgb="FF4A86E8"/>
      <name val="Open Sans"/>
    </font>
    <font>
      <i/>
      <u/>
      <color rgb="FF0000FF"/>
      <name val="Georgia"/>
    </font>
    <font>
      <u/>
      <sz val="11.0"/>
      <color rgb="FF0000FF"/>
      <name val="Times New Roman"/>
    </font>
    <font>
      <u/>
      <color rgb="FF0000FF"/>
      <name val="Times New Roman"/>
    </font>
    <font>
      <u/>
      <sz val="10.0"/>
      <color rgb="FF0000FF"/>
      <name val="Open Sans"/>
    </font>
    <font>
      <u/>
      <sz val="10.0"/>
      <color rgb="FF1155CC"/>
      <name val="Open Sans"/>
    </font>
    <font>
      <u/>
      <sz val="10.0"/>
      <color rgb="FF1155CC"/>
      <name val="Open Sans"/>
    </font>
    <font>
      <b/>
      <color theme="1"/>
      <name val="Arial"/>
      <scheme val="minor"/>
    </font>
    <font>
      <color theme="1"/>
      <name val="Arial"/>
      <scheme val="minor"/>
    </font>
    <font>
      <color rgb="FF222222"/>
      <name val="Arial"/>
      <scheme val="minor"/>
    </font>
    <font>
      <color rgb="FF5E5E5E"/>
      <name val="&quot;Google Sans&quot;"/>
    </font>
  </fonts>
  <fills count="9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0" fillId="2" fontId="1" numFmtId="49" xfId="0" applyAlignment="1" applyFill="1" applyFont="1" applyNumberFormat="1">
      <alignment vertical="top"/>
    </xf>
    <xf borderId="0" fillId="2" fontId="1" numFmtId="49" xfId="0" applyAlignment="1" applyFont="1" applyNumberFormat="1">
      <alignment shrinkToFit="0" vertical="top" wrapText="1"/>
    </xf>
    <xf borderId="0" fillId="0" fontId="1" numFmtId="49" xfId="0" applyAlignment="1" applyFont="1" applyNumberFormat="1">
      <alignment vertical="top"/>
    </xf>
    <xf borderId="0" fillId="0" fontId="2" numFmtId="49" xfId="0" applyAlignment="1" applyFont="1" applyNumberFormat="1">
      <alignment readingOrder="0" shrinkToFit="0" vertical="top" wrapText="1"/>
    </xf>
    <xf borderId="0" fillId="0" fontId="1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readingOrder="0" shrinkToFit="0" vertical="top" wrapText="1"/>
    </xf>
    <xf borderId="0" fillId="0" fontId="3" numFmtId="49" xfId="0" applyAlignment="1" applyFont="1" applyNumberFormat="1">
      <alignment shrinkToFit="0" vertical="top" wrapText="1"/>
    </xf>
    <xf borderId="0" fillId="0" fontId="3" numFmtId="49" xfId="0" applyAlignment="1" applyFont="1" applyNumberFormat="1">
      <alignment readingOrder="0" shrinkToFit="0" vertical="top" wrapText="1"/>
    </xf>
    <xf borderId="0" fillId="0" fontId="4" numFmtId="49" xfId="0" applyAlignment="1" applyFont="1" applyNumberFormat="1">
      <alignment readingOrder="0" shrinkToFit="0" vertical="top" wrapText="1"/>
    </xf>
    <xf borderId="0" fillId="2" fontId="5" numFmtId="49" xfId="0" applyAlignment="1" applyFont="1" applyNumberFormat="1">
      <alignment horizontal="center" vertical="bottom"/>
    </xf>
    <xf borderId="0" fillId="2" fontId="5" numFmtId="0" xfId="0" applyAlignment="1" applyFont="1">
      <alignment vertical="bottom"/>
    </xf>
    <xf borderId="0" fillId="0" fontId="6" numFmtId="49" xfId="0" applyAlignment="1" applyFont="1" applyNumberFormat="1">
      <alignment horizontal="center" vertical="bottom"/>
    </xf>
    <xf borderId="0" fillId="3" fontId="6" numFmtId="164" xfId="0" applyAlignment="1" applyFill="1" applyFont="1" applyNumberFormat="1">
      <alignment horizontal="right" readingOrder="0" vertical="bottom"/>
    </xf>
    <xf borderId="0" fillId="0" fontId="7" numFmtId="0" xfId="0" applyAlignment="1" applyFont="1">
      <alignment vertical="bottom"/>
    </xf>
    <xf borderId="0" fillId="0" fontId="6" numFmtId="49" xfId="0" applyAlignment="1" applyFont="1" applyNumberFormat="1">
      <alignment vertical="bottom"/>
    </xf>
    <xf borderId="0" fillId="0" fontId="6" numFmtId="0" xfId="0" applyAlignment="1" applyFont="1">
      <alignment vertical="bottom"/>
    </xf>
    <xf borderId="0" fillId="0" fontId="6" numFmtId="49" xfId="0" applyAlignment="1" applyFont="1" applyNumberFormat="1">
      <alignment horizontal="center" readingOrder="0" vertical="bottom"/>
    </xf>
    <xf borderId="0" fillId="0" fontId="6" numFmtId="164" xfId="0" applyAlignment="1" applyFont="1" applyNumberFormat="1">
      <alignment horizontal="right" vertical="bottom"/>
    </xf>
    <xf borderId="0" fillId="0" fontId="8" numFmtId="49" xfId="0" applyAlignment="1" applyFont="1" applyNumberFormat="1">
      <alignment vertical="bottom"/>
    </xf>
    <xf borderId="0" fillId="0" fontId="6" numFmtId="0" xfId="0" applyAlignment="1" applyFont="1">
      <alignment readingOrder="0" vertical="bottom"/>
    </xf>
    <xf borderId="0" fillId="0" fontId="6" numFmtId="49" xfId="0" applyAlignment="1" applyFont="1" applyNumberFormat="1">
      <alignment readingOrder="0" vertical="bottom"/>
    </xf>
    <xf borderId="0" fillId="0" fontId="5" numFmtId="49" xfId="0" applyAlignment="1" applyFont="1" applyNumberFormat="1">
      <alignment readingOrder="0" vertical="bottom"/>
    </xf>
    <xf borderId="0" fillId="0" fontId="6" numFmtId="0" xfId="0" applyAlignment="1" applyFont="1">
      <alignment vertical="bottom"/>
    </xf>
    <xf borderId="0" fillId="0" fontId="9" numFmtId="49" xfId="0" applyAlignment="1" applyFont="1" applyNumberFormat="1">
      <alignment readingOrder="0" vertical="bottom"/>
    </xf>
    <xf borderId="0" fillId="0" fontId="10" numFmtId="49" xfId="0" applyAlignment="1" applyFont="1" applyNumberFormat="1">
      <alignment vertical="bottom"/>
    </xf>
    <xf borderId="0" fillId="0" fontId="11" numFmtId="0" xfId="0" applyAlignment="1" applyFont="1">
      <alignment readingOrder="0" vertical="bottom"/>
    </xf>
    <xf borderId="0" fillId="0" fontId="12" numFmtId="49" xfId="0" applyAlignment="1" applyFont="1" applyNumberFormat="1">
      <alignment readingOrder="0" vertical="bottom"/>
    </xf>
    <xf borderId="0" fillId="0" fontId="10" numFmtId="0" xfId="0" applyAlignment="1" applyFont="1">
      <alignment vertical="bottom"/>
    </xf>
    <xf borderId="0" fillId="2" fontId="1" numFmtId="0" xfId="0" applyAlignment="1" applyFont="1">
      <alignment horizontal="left" readingOrder="0"/>
    </xf>
    <xf borderId="0" fillId="4" fontId="1" numFmtId="0" xfId="0" applyAlignment="1" applyFill="1" applyFont="1">
      <alignment horizontal="left" readingOrder="0"/>
    </xf>
    <xf borderId="0" fillId="4" fontId="1" numFmtId="0" xfId="0" applyAlignment="1" applyFont="1">
      <alignment horizontal="center" readingOrder="0"/>
    </xf>
    <xf borderId="0" fillId="0" fontId="3" numFmtId="0" xfId="0" applyAlignment="1" applyFont="1">
      <alignment horizontal="left" readingOrder="0"/>
    </xf>
    <xf borderId="0" fillId="5" fontId="3" numFmtId="0" xfId="0" applyAlignment="1" applyFill="1" applyFont="1">
      <alignment horizontal="left" readingOrder="0"/>
    </xf>
    <xf borderId="1" fillId="6" fontId="1" numFmtId="0" xfId="0" applyAlignment="1" applyBorder="1" applyFill="1" applyFont="1">
      <alignment vertical="bottom"/>
    </xf>
    <xf borderId="2" fillId="6" fontId="1" numFmtId="0" xfId="0" applyAlignment="1" applyBorder="1" applyFont="1">
      <alignment horizontal="center" vertical="bottom"/>
    </xf>
    <xf borderId="3" fillId="0" fontId="1" numFmtId="0" xfId="0" applyAlignment="1" applyBorder="1" applyFont="1">
      <alignment vertical="bottom"/>
    </xf>
    <xf borderId="2" fillId="0" fontId="3" numFmtId="9" xfId="0" applyAlignment="1" applyBorder="1" applyFont="1" applyNumberFormat="1">
      <alignment horizontal="center" vertical="bottom"/>
    </xf>
    <xf borderId="2" fillId="0" fontId="3" numFmtId="9" xfId="0" applyAlignment="1" applyBorder="1" applyFont="1" applyNumberFormat="1">
      <alignment horizontal="center" readingOrder="0" vertical="bottom"/>
    </xf>
    <xf borderId="0" fillId="2" fontId="1" numFmtId="0" xfId="0" applyAlignment="1" applyFont="1">
      <alignment horizontal="center" readingOrder="0"/>
    </xf>
    <xf borderId="0" fillId="0" fontId="13" numFmtId="0" xfId="0" applyAlignment="1" applyFont="1">
      <alignment vertical="bottom"/>
    </xf>
    <xf borderId="0" fillId="2" fontId="14" numFmtId="0" xfId="0" applyAlignment="1" applyFont="1">
      <alignment horizontal="center" readingOrder="0"/>
    </xf>
    <xf borderId="0" fillId="0" fontId="15" numFmtId="0" xfId="0" applyAlignment="1" applyFont="1">
      <alignment horizontal="center" readingOrder="0"/>
    </xf>
    <xf borderId="0" fillId="0" fontId="16" numFmtId="0" xfId="0" applyAlignment="1" applyFont="1">
      <alignment readingOrder="0"/>
    </xf>
    <xf borderId="0" fillId="0" fontId="17" numFmtId="0" xfId="0" applyAlignment="1" applyFont="1">
      <alignment readingOrder="0"/>
    </xf>
    <xf borderId="0" fillId="7" fontId="18" numFmtId="0" xfId="0" applyAlignment="1" applyFill="1" applyFont="1">
      <alignment horizontal="center" readingOrder="0"/>
    </xf>
    <xf borderId="0" fillId="7" fontId="19" numFmtId="0" xfId="0" applyAlignment="1" applyFont="1">
      <alignment readingOrder="0"/>
    </xf>
    <xf borderId="0" fillId="7" fontId="20" numFmtId="0" xfId="0" applyAlignment="1" applyFont="1">
      <alignment readingOrder="0"/>
    </xf>
    <xf borderId="0" fillId="7" fontId="15" numFmtId="0" xfId="0" applyAlignment="1" applyFont="1">
      <alignment readingOrder="0"/>
    </xf>
    <xf borderId="0" fillId="0" fontId="21" numFmtId="0" xfId="0" applyAlignment="1" applyFont="1">
      <alignment horizontal="center" readingOrder="0"/>
    </xf>
    <xf borderId="0" fillId="7" fontId="15" numFmtId="0" xfId="0" applyAlignment="1" applyFont="1">
      <alignment horizontal="center" readingOrder="0"/>
    </xf>
    <xf borderId="0" fillId="0" fontId="22" numFmtId="0" xfId="0" applyAlignment="1" applyFont="1">
      <alignment horizontal="center"/>
    </xf>
    <xf borderId="0" fillId="0" fontId="22" numFmtId="0" xfId="0" applyAlignment="1" applyFont="1">
      <alignment horizontal="center" readingOrder="0"/>
    </xf>
    <xf borderId="0" fillId="0" fontId="23" numFmtId="0" xfId="0" applyAlignment="1" applyFont="1">
      <alignment horizontal="center"/>
    </xf>
    <xf borderId="0" fillId="0" fontId="24" numFmtId="0" xfId="0" applyAlignment="1" applyFont="1">
      <alignment readingOrder="0"/>
    </xf>
    <xf borderId="0" fillId="0" fontId="23" numFmtId="0" xfId="0" applyAlignment="1" applyFont="1">
      <alignment horizontal="center" readingOrder="0"/>
    </xf>
    <xf borderId="0" fillId="0" fontId="25" numFmtId="0" xfId="0" applyAlignment="1" applyFont="1">
      <alignment readingOrder="0"/>
    </xf>
    <xf borderId="0" fillId="0" fontId="23" numFmtId="0" xfId="0" applyAlignment="1" applyFont="1">
      <alignment horizontal="center" readingOrder="0"/>
    </xf>
    <xf borderId="0" fillId="0" fontId="26" numFmtId="0" xfId="0" applyAlignment="1" applyFont="1">
      <alignment readingOrder="0"/>
    </xf>
    <xf borderId="0" fillId="0" fontId="27" numFmtId="0" xfId="0" applyAlignment="1" applyFont="1">
      <alignment readingOrder="0" vertical="bottom"/>
    </xf>
    <xf borderId="0" fillId="8" fontId="23" numFmtId="0" xfId="0" applyAlignment="1" applyFill="1" applyFont="1">
      <alignment horizontal="center"/>
    </xf>
    <xf borderId="0" fillId="8" fontId="23" numFmtId="0" xfId="0" applyAlignment="1" applyFont="1">
      <alignment horizontal="center" readingOrder="0"/>
    </xf>
    <xf borderId="0" fillId="8" fontId="28" numFmtId="0" xfId="0" applyAlignment="1" applyFont="1">
      <alignment readingOrder="0"/>
    </xf>
    <xf borderId="0" fillId="7" fontId="23" numFmtId="0" xfId="0" applyAlignment="1" applyFont="1">
      <alignment horizontal="center" readingOrder="0"/>
    </xf>
    <xf borderId="0" fillId="7" fontId="23" numFmtId="0" xfId="0" applyAlignment="1" applyFont="1">
      <alignment horizontal="center"/>
    </xf>
    <xf borderId="0" fillId="7" fontId="29" numFmtId="0" xfId="0" applyAlignment="1" applyFont="1">
      <alignment readingOrder="0"/>
    </xf>
    <xf borderId="0" fillId="8" fontId="30" numFmtId="0" xfId="0" applyAlignment="1" applyFont="1">
      <alignment readingOrder="0"/>
    </xf>
    <xf borderId="0" fillId="8" fontId="31" numFmtId="0" xfId="0" applyAlignment="1" applyFont="1">
      <alignment readingOrder="0"/>
    </xf>
    <xf borderId="0" fillId="0" fontId="32" numFmtId="0" xfId="0" applyAlignment="1" applyFont="1">
      <alignment readingOrder="0"/>
    </xf>
    <xf borderId="0" fillId="0" fontId="22" numFmtId="0" xfId="0" applyAlignment="1" applyFont="1">
      <alignment horizontal="left" readingOrder="0"/>
    </xf>
    <xf borderId="0" fillId="0" fontId="33" numFmtId="0" xfId="0" applyAlignment="1" applyFont="1">
      <alignment horizontal="left" readingOrder="0"/>
    </xf>
    <xf borderId="0" fillId="0" fontId="34" numFmtId="0" xfId="0" applyAlignment="1" applyFont="1">
      <alignment horizontal="left" readingOrder="0"/>
    </xf>
    <xf borderId="0" fillId="0" fontId="35" numFmtId="0" xfId="0" applyAlignment="1" applyFont="1">
      <alignment horizontal="left" readingOrder="0"/>
    </xf>
    <xf borderId="0" fillId="0" fontId="36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horizontal="left" readingOrder="0"/>
    </xf>
    <xf borderId="0" fillId="0" fontId="39" numFmtId="0" xfId="0" applyAlignment="1" applyFont="1">
      <alignment horizontal="left" readingOrder="0"/>
    </xf>
    <xf borderId="0" fillId="0" fontId="40" numFmtId="0" xfId="0" applyAlignment="1" applyFont="1">
      <alignment horizontal="left" readingOrder="0"/>
    </xf>
    <xf borderId="0" fillId="0" fontId="41" numFmtId="0" xfId="0" applyAlignment="1" applyFont="1">
      <alignment horizontal="left" readingOrder="0"/>
    </xf>
    <xf borderId="0" fillId="0" fontId="42" numFmtId="0" xfId="0" applyAlignment="1" applyFont="1">
      <alignment horizontal="left" readingOrder="0"/>
    </xf>
    <xf borderId="0" fillId="0" fontId="43" numFmtId="0" xfId="0" applyAlignment="1" applyFont="1">
      <alignment horizontal="left" readingOrder="0" vertical="bottom"/>
    </xf>
    <xf borderId="0" fillId="0" fontId="44" numFmtId="0" xfId="0" applyAlignment="1" applyFont="1">
      <alignment horizontal="left" readingOrder="0"/>
    </xf>
    <xf borderId="0" fillId="0" fontId="45" numFmtId="0" xfId="0" applyAlignment="1" applyFont="1">
      <alignment horizontal="left" readingOrder="0"/>
    </xf>
    <xf borderId="0" fillId="0" fontId="46" numFmtId="0" xfId="0" applyFont="1"/>
    <xf borderId="0" fillId="0" fontId="47" numFmtId="0" xfId="0" applyAlignment="1" applyFont="1">
      <alignment readingOrder="0" shrinkToFit="0" wrapText="1"/>
    </xf>
    <xf borderId="0" fillId="0" fontId="48" numFmtId="0" xfId="0" applyAlignment="1" applyFont="1">
      <alignment readingOrder="0" vertical="bottom"/>
    </xf>
    <xf borderId="0" fillId="0" fontId="49" numFmtId="0" xfId="0" applyAlignment="1" applyFont="1">
      <alignment readingOrder="0"/>
    </xf>
    <xf borderId="0" fillId="0" fontId="50" numFmtId="0" xfId="0" applyAlignment="1" applyFont="1">
      <alignment readingOrder="0"/>
    </xf>
    <xf borderId="0" fillId="7" fontId="51" numFmtId="0" xfId="0" applyAlignment="1" applyFont="1">
      <alignment readingOrder="0"/>
    </xf>
    <xf borderId="0" fillId="7" fontId="52" numFmtId="0" xfId="0" applyAlignment="1" applyFont="1">
      <alignment horizontal="left" readingOrder="0" shrinkToFit="0" vertical="top" wrapText="0"/>
    </xf>
    <xf borderId="0" fillId="8" fontId="50" numFmtId="0" xfId="0" applyAlignment="1" applyFont="1">
      <alignment readingOrder="0"/>
    </xf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  <tableStyles count="5">
    <tableStyle count="3" pivot="0" name="reference-style">
      <tableStyleElement dxfId="1" type="headerRow"/>
      <tableStyleElement dxfId="2" type="firstRowStripe"/>
      <tableStyleElement dxfId="3" type="secondRowStripe"/>
    </tableStyle>
    <tableStyle count="3" pivot="0" name="jclub-style">
      <tableStyleElement dxfId="1" type="headerRow"/>
      <tableStyleElement dxfId="2" type="firstRowStripe"/>
      <tableStyleElement dxfId="3" type="secondRowStripe"/>
    </tableStyle>
    <tableStyle count="3" pivot="0" name="ds-22.2-style">
      <tableStyleElement dxfId="4" type="headerRow"/>
      <tableStyleElement dxfId="2" type="firstRowStripe"/>
      <tableStyleElement dxfId="5" type="secondRowStripe"/>
    </tableStyle>
    <tableStyle count="3" pivot="0" name="ds-23.1-style">
      <tableStyleElement dxfId="6" type="headerRow"/>
      <tableStyleElement dxfId="2" type="firstRowStripe"/>
      <tableStyleElement dxfId="5" type="secondRowStripe"/>
    </tableStyle>
    <tableStyle count="3" pivot="0" name="DS-style">
      <tableStyleElement dxfId="4" type="headerRow"/>
      <tableStyleElement dxfId="2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9" displayName="Table_1" name="Table_1" id="1">
  <tableColumns count="1">
    <tableColumn name="references" id="1"/>
  </tableColumns>
  <tableStyleInfo name="reference-style" showColumnStripes="0" showFirstColumn="1" showLastColumn="1" showRowStripes="1"/>
</table>
</file>

<file path=xl/tables/table2.xml><?xml version="1.0" encoding="utf-8"?>
<table xmlns="http://schemas.openxmlformats.org/spreadsheetml/2006/main" ref="A1:B53" displayName="Table_2" name="Table_2" id="2">
  <tableColumns count="2">
    <tableColumn name="lectura" id="1"/>
    <tableColumn name="papers" id="2"/>
  </tableColumns>
  <tableStyleInfo name="jclub-style" showColumnStripes="0" showFirstColumn="1" showLastColumn="1" showRowStripes="1"/>
</table>
</file>

<file path=xl/tables/table3.xml><?xml version="1.0" encoding="utf-8"?>
<table xmlns="http://schemas.openxmlformats.org/spreadsheetml/2006/main" ref="A2:E50" displayName="Table_3" name="Table_3" id="3">
  <tableColumns count="5">
    <tableColumn name="grupo" id="1"/>
    <tableColumn name="equipo" id="2"/>
    <tableColumn name="article" id="3"/>
    <tableColumn name="title" id="4"/>
    <tableColumn name="disertación" id="5"/>
  </tableColumns>
  <tableStyleInfo name="ds-22.2-style" showColumnStripes="0" showFirstColumn="1" showLastColumn="1" showRowStripes="1"/>
</table>
</file>

<file path=xl/tables/table4.xml><?xml version="1.0" encoding="utf-8"?>
<table xmlns="http://schemas.openxmlformats.org/spreadsheetml/2006/main" ref="A1:E28" displayName="Table_4" name="Table_4" id="4">
  <tableColumns count="5">
    <tableColumn name="grupo" id="1"/>
    <tableColumn name="equipo" id="2"/>
    <tableColumn name="article" id="3"/>
    <tableColumn name="title" id="4"/>
    <tableColumn name="selecionado" id="5"/>
  </tableColumns>
  <tableStyleInfo name="ds-23.1-style" showColumnStripes="0" showFirstColumn="1" showLastColumn="1" showRowStripes="1"/>
</table>
</file>

<file path=xl/tables/table5.xml><?xml version="1.0" encoding="utf-8"?>
<table xmlns="http://schemas.openxmlformats.org/spreadsheetml/2006/main" ref="A1:E82" displayName="Table_5" name="Table_5" id="5">
  <tableColumns count="5">
    <tableColumn name="grupo" id="1"/>
    <tableColumn name="equipo" id="2"/>
    <tableColumn name="article" id="3"/>
    <tableColumn name="title" id="4"/>
    <tableColumn name="selección" id="5"/>
  </tableColumns>
  <tableStyleInfo name="D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flozanoisla@gmail.com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presentation/d/1iLdDEJ0DyqQI-2Eee0d8kbwxNm8obdQ6Xe9wwqhlxgQ/edit" TargetMode="External"/><Relationship Id="rId2" Type="http://schemas.openxmlformats.org/officeDocument/2006/relationships/hyperlink" Target="https://docs.google.com/presentation/d/1Cmtqh0NrY4IE41aTa0UvBmDD7KvHl3t-YWj1-i4_7lQ/edit" TargetMode="External"/><Relationship Id="rId3" Type="http://schemas.openxmlformats.org/officeDocument/2006/relationships/hyperlink" Target="https://docs.google.com/presentation/d/1gmFdVUK-lGMevxFLfxO3o8PLqen6gIAhpg1RE7Wqsho/edit" TargetMode="External"/><Relationship Id="rId4" Type="http://schemas.openxmlformats.org/officeDocument/2006/relationships/hyperlink" Target="https://docs.google.com/presentation/d/1nPN6XMX-kJZ0BqGUEwaBR4sYNEw9VchDEHCeofXqY4c/edit?slide=id.p" TargetMode="External"/><Relationship Id="rId9" Type="http://schemas.openxmlformats.org/officeDocument/2006/relationships/drawing" Target="../drawings/drawing2.xml"/><Relationship Id="rId5" Type="http://schemas.openxmlformats.org/officeDocument/2006/relationships/hyperlink" Target="https://docs.google.com/presentation/d/18QNnPdngswshe_2DjeDh4M44GgjxNG2D728JLnVs4OY/edit?usp=sharing" TargetMode="External"/><Relationship Id="rId6" Type="http://schemas.openxmlformats.org/officeDocument/2006/relationships/hyperlink" Target="https://docs.google.com/presentation/d/11pmcJZl_L6aqSv5L-bSwqxsCFTDEjmMCuECXvbTjBBo/edit" TargetMode="External"/><Relationship Id="rId7" Type="http://schemas.openxmlformats.org/officeDocument/2006/relationships/hyperlink" Target="https://docs.google.com/presentation/d/1wlOWPXr0Gp7eeKRTE4EsbyZ1Fuf7ZRoE_N7DAKIFQNY/edit" TargetMode="External"/><Relationship Id="rId8" Type="http://schemas.openxmlformats.org/officeDocument/2006/relationships/hyperlink" Target="https://docs.google.com/presentation/d/1g5lxCmydwBH4qrlIeAOnyir3TSe62_qIdpqqGg_P_lE/edit?usp=sharing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link.springer.com/book/10.1007/978-981-97-3385-9" TargetMode="External"/><Relationship Id="rId2" Type="http://schemas.openxmlformats.org/officeDocument/2006/relationships/hyperlink" Target="https://link.springer.com/book/10.1007/978-3-031-11833-3" TargetMode="External"/><Relationship Id="rId3" Type="http://schemas.openxmlformats.org/officeDocument/2006/relationships/hyperlink" Target="https://link.springer.com/book/10.1007/978-1-4842-8155-0" TargetMode="External"/><Relationship Id="rId4" Type="http://schemas.openxmlformats.org/officeDocument/2006/relationships/hyperlink" Target="https://link.springer.com/book/10.1007/978-981-99-3784-4" TargetMode="External"/><Relationship Id="rId11" Type="http://schemas.openxmlformats.org/officeDocument/2006/relationships/table" Target="../tables/table1.xml"/><Relationship Id="rId9" Type="http://schemas.openxmlformats.org/officeDocument/2006/relationships/drawing" Target="../drawings/drawing5.xml"/><Relationship Id="rId5" Type="http://schemas.openxmlformats.org/officeDocument/2006/relationships/hyperlink" Target="https://link.springer.com/book/10.1007/978-3-030-48997-7" TargetMode="External"/><Relationship Id="rId6" Type="http://schemas.openxmlformats.org/officeDocument/2006/relationships/hyperlink" Target="https://link.springer.com/book/10.1007/978-981-99-2886-6" TargetMode="External"/><Relationship Id="rId7" Type="http://schemas.openxmlformats.org/officeDocument/2006/relationships/hyperlink" Target="https://link.springer.com/book/10.1007/978-1-4842-2872-2" TargetMode="External"/><Relationship Id="rId8" Type="http://schemas.openxmlformats.org/officeDocument/2006/relationships/hyperlink" Target="https://link.springer.com/book/10.1007/978-1-4842-4200-1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frontiersin.org/articles/10.3389/fpls.2020.01162/full" TargetMode="External"/><Relationship Id="rId42" Type="http://schemas.openxmlformats.org/officeDocument/2006/relationships/hyperlink" Target="https://doi.org/10.1016/j.cell.2021.02.014" TargetMode="External"/><Relationship Id="rId41" Type="http://schemas.openxmlformats.org/officeDocument/2006/relationships/hyperlink" Target="https://www.taylorfrancis.com/chapters/edit/10.4324/9781003048237-3/double-strand-break-dsb-repair-pathways-plants-application-genome-engineering-valerie-miller-natalja-beying-carla-schmidt-holger-puchta" TargetMode="External"/><Relationship Id="rId44" Type="http://schemas.openxmlformats.org/officeDocument/2006/relationships/hyperlink" Target="https://link.springer.com/chapter/10.1007/978-981-16-0831-5_10" TargetMode="External"/><Relationship Id="rId43" Type="http://schemas.openxmlformats.org/officeDocument/2006/relationships/hyperlink" Target="https://acsess.onlinelibrary.wiley.com/doi/full/10.1002/tpg2.20077" TargetMode="External"/><Relationship Id="rId46" Type="http://schemas.openxmlformats.org/officeDocument/2006/relationships/hyperlink" Target="https://www.sciencedirect.com/science/article/pii/S0187893X18300806" TargetMode="External"/><Relationship Id="rId45" Type="http://schemas.openxmlformats.org/officeDocument/2006/relationships/hyperlink" Target="https://analyticalscience.wiley.com/do/10.1002/was.00170210" TargetMode="External"/><Relationship Id="rId1" Type="http://schemas.openxmlformats.org/officeDocument/2006/relationships/hyperlink" Target="https://www.nature.com/articles/s41587-019-0152-9" TargetMode="External"/><Relationship Id="rId2" Type="http://schemas.openxmlformats.org/officeDocument/2006/relationships/hyperlink" Target="https://www.nature.com/articles/s41431-023-01303-1" TargetMode="External"/><Relationship Id="rId3" Type="http://schemas.openxmlformats.org/officeDocument/2006/relationships/hyperlink" Target="https://link.springer.com/chapter/10.1007/978-3-030-68345-0_2" TargetMode="External"/><Relationship Id="rId4" Type="http://schemas.openxmlformats.org/officeDocument/2006/relationships/hyperlink" Target="https://www.nature.com/articles/d41586-021-02312-0" TargetMode="External"/><Relationship Id="rId9" Type="http://schemas.openxmlformats.org/officeDocument/2006/relationships/hyperlink" Target="https://transfer-learning.ai/paper/heritability-in-morphological-robot-evolution-2/" TargetMode="External"/><Relationship Id="rId48" Type="http://schemas.openxmlformats.org/officeDocument/2006/relationships/hyperlink" Target="https://www.nature.com/articles/s41587-021-01079-z" TargetMode="External"/><Relationship Id="rId47" Type="http://schemas.openxmlformats.org/officeDocument/2006/relationships/hyperlink" Target="https://link.springer.com/article/10.1007%2Fs00299-021-02761-x" TargetMode="External"/><Relationship Id="rId49" Type="http://schemas.openxmlformats.org/officeDocument/2006/relationships/hyperlink" Target="https://www.bbc.com/mundo/noticias-38718677" TargetMode="External"/><Relationship Id="rId5" Type="http://schemas.openxmlformats.org/officeDocument/2006/relationships/hyperlink" Target="https://www.nature.com/articles/s41598-022-26845-0" TargetMode="External"/><Relationship Id="rId6" Type="http://schemas.openxmlformats.org/officeDocument/2006/relationships/hyperlink" Target="https://www.nature.com/articles/s41438-021-00552-9" TargetMode="External"/><Relationship Id="rId7" Type="http://schemas.openxmlformats.org/officeDocument/2006/relationships/hyperlink" Target="https://www.nature.com/articles/d41586-022-01129-9" TargetMode="External"/><Relationship Id="rId8" Type="http://schemas.openxmlformats.org/officeDocument/2006/relationships/hyperlink" Target="https://www.nature.com/articles/s41588-022-01046-7" TargetMode="External"/><Relationship Id="rId31" Type="http://schemas.openxmlformats.org/officeDocument/2006/relationships/hyperlink" Target="https://academic.oup.com/pcp/article/63/11/1624/6588025" TargetMode="External"/><Relationship Id="rId30" Type="http://schemas.openxmlformats.org/officeDocument/2006/relationships/hyperlink" Target="https://link.springer.com/article/10.1007/s11105-021-01315-5" TargetMode="External"/><Relationship Id="rId33" Type="http://schemas.openxmlformats.org/officeDocument/2006/relationships/hyperlink" Target="https://www.kit.edu/kit/english/pi_2022_082_plant-breeding-using-invisible-chromosomes-to-pass-on-packages-of-positive-traits.php" TargetMode="External"/><Relationship Id="rId32" Type="http://schemas.openxmlformats.org/officeDocument/2006/relationships/hyperlink" Target="https://www.embl.org/news/science/a-metaphor-for-epigenetic-inheritance/" TargetMode="External"/><Relationship Id="rId35" Type="http://schemas.openxmlformats.org/officeDocument/2006/relationships/hyperlink" Target="https://link.springer.com/article/10.1007/s11032-021-01204-5" TargetMode="External"/><Relationship Id="rId34" Type="http://schemas.openxmlformats.org/officeDocument/2006/relationships/hyperlink" Target="https://link.springer.com/article/10.1007/s10681-022-03073-1" TargetMode="External"/><Relationship Id="rId37" Type="http://schemas.openxmlformats.org/officeDocument/2006/relationships/hyperlink" Target="https://www.mdpi.com/2073-4425/12/6/912/htm" TargetMode="External"/><Relationship Id="rId36" Type="http://schemas.openxmlformats.org/officeDocument/2006/relationships/hyperlink" Target="https://www.nature.com/articles/s41586-021-03297-6" TargetMode="External"/><Relationship Id="rId39" Type="http://schemas.openxmlformats.org/officeDocument/2006/relationships/hyperlink" Target="https://www.nature.com/articles/s41477-020-00770-4" TargetMode="External"/><Relationship Id="rId38" Type="http://schemas.openxmlformats.org/officeDocument/2006/relationships/hyperlink" Target="https://doi.org/10.3389/fpls.2019.01326" TargetMode="External"/><Relationship Id="rId20" Type="http://schemas.openxmlformats.org/officeDocument/2006/relationships/hyperlink" Target="https://onlinelibrary.wiley.com/doi/10.1111/tpj.16101" TargetMode="External"/><Relationship Id="rId22" Type="http://schemas.openxmlformats.org/officeDocument/2006/relationships/hyperlink" Target="https://www.nature.com/articles/d41586-023-01987-x" TargetMode="External"/><Relationship Id="rId21" Type="http://schemas.openxmlformats.org/officeDocument/2006/relationships/hyperlink" Target="https://www.nature.com/articles/d41586-023-02404-z" TargetMode="External"/><Relationship Id="rId24" Type="http://schemas.openxmlformats.org/officeDocument/2006/relationships/hyperlink" Target="https://doi.org/10.1093/hr/uhac214" TargetMode="External"/><Relationship Id="rId23" Type="http://schemas.openxmlformats.org/officeDocument/2006/relationships/hyperlink" Target="https://www.bbc.com/mundo/vert-fut-48073817" TargetMode="External"/><Relationship Id="rId26" Type="http://schemas.openxmlformats.org/officeDocument/2006/relationships/hyperlink" Target="https://doi.org/10.1016/0003-3472(64)90082-X" TargetMode="External"/><Relationship Id="rId25" Type="http://schemas.openxmlformats.org/officeDocument/2006/relationships/hyperlink" Target="https://journals.sagepub.com/doi/10.1177/14747049211040447" TargetMode="External"/><Relationship Id="rId28" Type="http://schemas.openxmlformats.org/officeDocument/2006/relationships/hyperlink" Target="https://onlinelibrary.wiley.com/doi/10.1111/pbr.12905" TargetMode="External"/><Relationship Id="rId27" Type="http://schemas.openxmlformats.org/officeDocument/2006/relationships/hyperlink" Target="https://www.mdpi.com/2073-4425/12/3/381/htm" TargetMode="External"/><Relationship Id="rId29" Type="http://schemas.openxmlformats.org/officeDocument/2006/relationships/hyperlink" Target="https://www.sciencedirect.com/science/article/pii/S0959652622038987?via%3Dihub" TargetMode="External"/><Relationship Id="rId51" Type="http://schemas.openxmlformats.org/officeDocument/2006/relationships/drawing" Target="../drawings/drawing6.xml"/><Relationship Id="rId50" Type="http://schemas.openxmlformats.org/officeDocument/2006/relationships/hyperlink" Target="https://www.bbc.com/mundo/noticias-63163552" TargetMode="External"/><Relationship Id="rId53" Type="http://schemas.openxmlformats.org/officeDocument/2006/relationships/table" Target="../tables/table2.xml"/><Relationship Id="rId11" Type="http://schemas.openxmlformats.org/officeDocument/2006/relationships/hyperlink" Target="https://www.nature.com/articles/nrg2664" TargetMode="External"/><Relationship Id="rId10" Type="http://schemas.openxmlformats.org/officeDocument/2006/relationships/hyperlink" Target="https://www.nature.com/articles/s41437-022-00535-z" TargetMode="External"/><Relationship Id="rId13" Type="http://schemas.openxmlformats.org/officeDocument/2006/relationships/hyperlink" Target="https://link.springer.com/protocol/10.1007/978-1-61779-870-2_5" TargetMode="External"/><Relationship Id="rId12" Type="http://schemas.openxmlformats.org/officeDocument/2006/relationships/hyperlink" Target="https://www.nature.com/articles/nrg2361" TargetMode="External"/><Relationship Id="rId15" Type="http://schemas.openxmlformats.org/officeDocument/2006/relationships/hyperlink" Target="https://academic.oup.com/plphys/article/179/1/24/6116437" TargetMode="External"/><Relationship Id="rId14" Type="http://schemas.openxmlformats.org/officeDocument/2006/relationships/hyperlink" Target="https://link.springer.com/article/10.1007/s11032-023-01357-5" TargetMode="External"/><Relationship Id="rId17" Type="http://schemas.openxmlformats.org/officeDocument/2006/relationships/hyperlink" Target="https://www.nature.com/articles/d41586-023-02409-8" TargetMode="External"/><Relationship Id="rId16" Type="http://schemas.openxmlformats.org/officeDocument/2006/relationships/hyperlink" Target="https://www.nature.com/articles/s41477-022-01142-w" TargetMode="External"/><Relationship Id="rId19" Type="http://schemas.openxmlformats.org/officeDocument/2006/relationships/hyperlink" Target="https://link.springer.com/article/10.1007/s00438-023-02074-6" TargetMode="External"/><Relationship Id="rId18" Type="http://schemas.openxmlformats.org/officeDocument/2006/relationships/hyperlink" Target="https://www.nature.com/articles/s41467-023-40693-0" TargetMode="Externa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s://journals.plos.org/plosone/article?id=10.1371/journal.pone.0233783" TargetMode="External"/><Relationship Id="rId42" Type="http://schemas.openxmlformats.org/officeDocument/2006/relationships/hyperlink" Target="https://royalsocietypublishing.org/doi/10.1098/rspb.2021.2702" TargetMode="External"/><Relationship Id="rId41" Type="http://schemas.openxmlformats.org/officeDocument/2006/relationships/hyperlink" Target="https://www.plantbreedbio.org/journal/view.html?uid=752&amp;pn=lastest&amp;vmd=Full" TargetMode="External"/><Relationship Id="rId44" Type="http://schemas.openxmlformats.org/officeDocument/2006/relationships/hyperlink" Target="https://www.plantbreedbio.org/journal/view.html?uid=731&amp;&amp;vmd" TargetMode="External"/><Relationship Id="rId43" Type="http://schemas.openxmlformats.org/officeDocument/2006/relationships/hyperlink" Target="http://www.agriambi.com.br/revista/v26n08/v26n08a08.pdf" TargetMode="External"/><Relationship Id="rId46" Type="http://schemas.openxmlformats.org/officeDocument/2006/relationships/hyperlink" Target="https://cbab.sbmp.org.br/wp-content/uploads/2021/07/4_ARTICLE18-1.pdf" TargetMode="External"/><Relationship Id="rId45" Type="http://schemas.openxmlformats.org/officeDocument/2006/relationships/hyperlink" Target="https://www.mdpi.com/2223-7747/9/3/386" TargetMode="External"/><Relationship Id="rId1" Type="http://schemas.openxmlformats.org/officeDocument/2006/relationships/hyperlink" Target="https://www.nature.com/articles/s41467-022-33419-1" TargetMode="External"/><Relationship Id="rId2" Type="http://schemas.openxmlformats.org/officeDocument/2006/relationships/hyperlink" Target="https://www.nature.com/articles/s41438-021-00687-9" TargetMode="External"/><Relationship Id="rId3" Type="http://schemas.openxmlformats.org/officeDocument/2006/relationships/hyperlink" Target="https://www.nature.com/articles/s41467-020-19320-9" TargetMode="External"/><Relationship Id="rId4" Type="http://schemas.openxmlformats.org/officeDocument/2006/relationships/hyperlink" Target="https://revistasinvestigacion.unmsm.edu.pe/index.php/rpb/article/view/17576" TargetMode="External"/><Relationship Id="rId9" Type="http://schemas.openxmlformats.org/officeDocument/2006/relationships/hyperlink" Target="https://nph.onlinelibrary.wiley.com/doi/epdf/10.1111/nph.17669" TargetMode="External"/><Relationship Id="rId47" Type="http://schemas.openxmlformats.org/officeDocument/2006/relationships/drawing" Target="../drawings/drawing7.xml"/><Relationship Id="rId49" Type="http://schemas.openxmlformats.org/officeDocument/2006/relationships/table" Target="../tables/table3.xml"/><Relationship Id="rId5" Type="http://schemas.openxmlformats.org/officeDocument/2006/relationships/hyperlink" Target="https://www.scielo.org.mx/scielo.php?script=sci_arttext&amp;pid=S0185-33092021000100107" TargetMode="External"/><Relationship Id="rId6" Type="http://schemas.openxmlformats.org/officeDocument/2006/relationships/hyperlink" Target="https://www.redalyc.org/journal/437/43769732021/43769732021.pdf" TargetMode="External"/><Relationship Id="rId7" Type="http://schemas.openxmlformats.org/officeDocument/2006/relationships/hyperlink" Target="https://onlinelibrary.wiley.com/doi/full/10.1002/pei3.10089" TargetMode="External"/><Relationship Id="rId8" Type="http://schemas.openxmlformats.org/officeDocument/2006/relationships/hyperlink" Target="https://onlinelibrary.wiley.com/doi/epdf/10.1111/pbi.13382" TargetMode="External"/><Relationship Id="rId31" Type="http://schemas.openxmlformats.org/officeDocument/2006/relationships/hyperlink" Target="https://cbab.sbmp.org.br/wp-content/uploads/2022/03/5_AR_3698_3-1.pdf" TargetMode="External"/><Relationship Id="rId30" Type="http://schemas.openxmlformats.org/officeDocument/2006/relationships/hyperlink" Target="https://www.nature.com/articles/s41598-022-18479-z" TargetMode="External"/><Relationship Id="rId33" Type="http://schemas.openxmlformats.org/officeDocument/2006/relationships/hyperlink" Target="https://www.sciencedirect.com/science/article/pii/S2214514122000186" TargetMode="External"/><Relationship Id="rId32" Type="http://schemas.openxmlformats.org/officeDocument/2006/relationships/hyperlink" Target="https://onlinelibrary.wiley.com/doi/full/10.1111/pbr.12869" TargetMode="External"/><Relationship Id="rId35" Type="http://schemas.openxmlformats.org/officeDocument/2006/relationships/hyperlink" Target="https://www.nature.com/articles/s41467-022-31844-w" TargetMode="External"/><Relationship Id="rId34" Type="http://schemas.openxmlformats.org/officeDocument/2006/relationships/hyperlink" Target="http://www.scielo.org.co/scielo.php?script=sci_arttext&amp;pid=S1692-35612021000100244&amp;lang=es" TargetMode="External"/><Relationship Id="rId37" Type="http://schemas.openxmlformats.org/officeDocument/2006/relationships/hyperlink" Target="https://www.nature.com/articles/s41598-021-01464-3" TargetMode="External"/><Relationship Id="rId36" Type="http://schemas.openxmlformats.org/officeDocument/2006/relationships/hyperlink" Target="https://www.plantbreedbio.org/journal/view.html?doi=10.9787/PBB.2013.1.3.277" TargetMode="External"/><Relationship Id="rId39" Type="http://schemas.openxmlformats.org/officeDocument/2006/relationships/hyperlink" Target="https://www.plantbreedbio.org/journal/view.html?uid=428&amp;page=&amp;pn=mostread&amp;sort=publish_Date%20DESC&amp;spage=&amp;vmd=Full" TargetMode="External"/><Relationship Id="rId38" Type="http://schemas.openxmlformats.org/officeDocument/2006/relationships/hyperlink" Target="https://www.scielo.org.mx/pdf/rfm/v42n1/0187-7380-rfm-42-01-31.pdf" TargetMode="External"/><Relationship Id="rId20" Type="http://schemas.openxmlformats.org/officeDocument/2006/relationships/hyperlink" Target="https://acsess.onlinelibrary.wiley.com/doi/10.1002/tpg2.20225" TargetMode="External"/><Relationship Id="rId22" Type="http://schemas.openxmlformats.org/officeDocument/2006/relationships/hyperlink" Target="https://www.cell.com/molecular-plant/fulltext/S1674-2052(20)30432-9" TargetMode="External"/><Relationship Id="rId21" Type="http://schemas.openxmlformats.org/officeDocument/2006/relationships/hyperlink" Target="https://www.ejplantbreeding.org/index.php/EJPB/article/view/4431" TargetMode="External"/><Relationship Id="rId24" Type="http://schemas.openxmlformats.org/officeDocument/2006/relationships/hyperlink" Target="https://doi.org/10.1007/s10709-022-00160-y" TargetMode="External"/><Relationship Id="rId23" Type="http://schemas.openxmlformats.org/officeDocument/2006/relationships/hyperlink" Target="https://www.nature.com/articles/s41438-021-00641-9" TargetMode="External"/><Relationship Id="rId26" Type="http://schemas.openxmlformats.org/officeDocument/2006/relationships/hyperlink" Target="https://onlinelibrary.wiley.com/doi/epdf/10.1111/pbi.13305" TargetMode="External"/><Relationship Id="rId25" Type="http://schemas.openxmlformats.org/officeDocument/2006/relationships/hyperlink" Target="https://onlinelibrary.wiley.com/doi/10.1111/pbi.13676" TargetMode="External"/><Relationship Id="rId28" Type="http://schemas.openxmlformats.org/officeDocument/2006/relationships/hyperlink" Target="https://cbab.sbmp.org.br/2021/08/27/article-identification-of-brown-rust-resistance-in-the-field-and-detection-of-the-bru1-gene-in-sugarcane-varieties/" TargetMode="External"/><Relationship Id="rId27" Type="http://schemas.openxmlformats.org/officeDocument/2006/relationships/hyperlink" Target="https://cbab.sbmp.org.br/2021/09/03/article-genetic-parameters-and-path-analysis-for-root-yield-of-cassava-under-drought-and-early-harvest/" TargetMode="External"/><Relationship Id="rId29" Type="http://schemas.openxmlformats.org/officeDocument/2006/relationships/hyperlink" Target="https://www.nature.com/articles/s41398-018-0326-0" TargetMode="External"/><Relationship Id="rId11" Type="http://schemas.openxmlformats.org/officeDocument/2006/relationships/hyperlink" Target="https://dialnet.unirioja.es/descarga/articulo/7903867.pdf" TargetMode="External"/><Relationship Id="rId10" Type="http://schemas.openxmlformats.org/officeDocument/2006/relationships/hyperlink" Target="https://doi.org/10.5073/vitis.2022.61.71-76" TargetMode="External"/><Relationship Id="rId13" Type="http://schemas.openxmlformats.org/officeDocument/2006/relationships/hyperlink" Target="https://www.nature.com/articles/s41438-020-0295-3" TargetMode="External"/><Relationship Id="rId12" Type="http://schemas.openxmlformats.org/officeDocument/2006/relationships/hyperlink" Target="https://link.springer.com/article/10.1007/s10340-022-01552-x" TargetMode="External"/><Relationship Id="rId15" Type="http://schemas.openxmlformats.org/officeDocument/2006/relationships/hyperlink" Target="https://www.nature.com/articles/s41467-022-30872-w" TargetMode="External"/><Relationship Id="rId14" Type="http://schemas.openxmlformats.org/officeDocument/2006/relationships/hyperlink" Target="https://www.nature.com/articles/s41467-020-16020-2" TargetMode="External"/><Relationship Id="rId17" Type="http://schemas.openxmlformats.org/officeDocument/2006/relationships/hyperlink" Target="https://acsess.onlinelibrary.wiley.com/doi/epdf/10.1002/tpg2.20224" TargetMode="External"/><Relationship Id="rId16" Type="http://schemas.openxmlformats.org/officeDocument/2006/relationships/hyperlink" Target="https://doi.org/10.1016/j.envpol.2021.118508" TargetMode="External"/><Relationship Id="rId19" Type="http://schemas.openxmlformats.org/officeDocument/2006/relationships/hyperlink" Target="https://doi.org/10.1002/tpg2.20218" TargetMode="External"/><Relationship Id="rId18" Type="http://schemas.openxmlformats.org/officeDocument/2006/relationships/hyperlink" Target="https://acsess.onlinelibrary.wiley.com/doi/full/10.1002/tpg2.20170?af=R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thericejournal.springeropen.com/articles/10.1186/s12284-020-00391-7" TargetMode="External"/><Relationship Id="rId2" Type="http://schemas.openxmlformats.org/officeDocument/2006/relationships/hyperlink" Target="https://cienciasagricolas.inifap.gob.mx/index.php/agricolas/article/view/2787" TargetMode="External"/><Relationship Id="rId3" Type="http://schemas.openxmlformats.org/officeDocument/2006/relationships/hyperlink" Target="https://www.ncbi.nlm.nih.gov/pmc/articles/PMC8617131/" TargetMode="External"/><Relationship Id="rId4" Type="http://schemas.openxmlformats.org/officeDocument/2006/relationships/hyperlink" Target="https://www.nature.com/articles/s41438-021-00537-8" TargetMode="External"/><Relationship Id="rId9" Type="http://schemas.openxmlformats.org/officeDocument/2006/relationships/hyperlink" Target="https://www.biotaxa.org/pja/article/view/70867" TargetMode="External"/><Relationship Id="rId5" Type="http://schemas.openxmlformats.org/officeDocument/2006/relationships/hyperlink" Target="https://revistas.ucr.ac.cr/index.php/agromeso/article/view/48436" TargetMode="External"/><Relationship Id="rId6" Type="http://schemas.openxmlformats.org/officeDocument/2006/relationships/hyperlink" Target="https://cjgpb.agriculturejournals.cz/pdfs/cjg/2023/01/03.pdf" TargetMode="External"/><Relationship Id="rId7" Type="http://schemas.openxmlformats.org/officeDocument/2006/relationships/hyperlink" Target="https://www.scielo.br/j/cbab/a/d35dxrtKYvDZhrcQdfWcZqN/abstract/?lang=en" TargetMode="External"/><Relationship Id="rId8" Type="http://schemas.openxmlformats.org/officeDocument/2006/relationships/hyperlink" Target="https://www.mdpi.com/2073-4395/11/11/2176" TargetMode="External"/><Relationship Id="rId20" Type="http://schemas.openxmlformats.org/officeDocument/2006/relationships/hyperlink" Target="https://chembioagro.springeropen.com/articles/10.1186/s40538-022-00286-3" TargetMode="External"/><Relationship Id="rId22" Type="http://schemas.openxmlformats.org/officeDocument/2006/relationships/hyperlink" Target="https://chembioagro.springeropen.com/articles/10.1186/s40538-021-00237-4" TargetMode="External"/><Relationship Id="rId21" Type="http://schemas.openxmlformats.org/officeDocument/2006/relationships/hyperlink" Target="https://thericejournal.springeropen.com/articles/10.1186/s12284-019-0310-1" TargetMode="External"/><Relationship Id="rId23" Type="http://schemas.openxmlformats.org/officeDocument/2006/relationships/drawing" Target="../drawings/drawing8.xml"/><Relationship Id="rId25" Type="http://schemas.openxmlformats.org/officeDocument/2006/relationships/table" Target="../tables/table4.xml"/><Relationship Id="rId11" Type="http://schemas.openxmlformats.org/officeDocument/2006/relationships/hyperlink" Target="https://link.springer.com/article/10.1007/s42976-022-00250-9" TargetMode="External"/><Relationship Id="rId10" Type="http://schemas.openxmlformats.org/officeDocument/2006/relationships/hyperlink" Target="https://thericejournal.springeropen.com/articles/10.1186/s12284-019-0289-7" TargetMode="External"/><Relationship Id="rId13" Type="http://schemas.openxmlformats.org/officeDocument/2006/relationships/hyperlink" Target="https://www.sciencedirect.com/science/article/pii/S0168945220302892" TargetMode="External"/><Relationship Id="rId12" Type="http://schemas.openxmlformats.org/officeDocument/2006/relationships/hyperlink" Target="https://thericejournal.springeropen.com/articles/10.1186/s12284-020-00391-7" TargetMode="External"/><Relationship Id="rId15" Type="http://schemas.openxmlformats.org/officeDocument/2006/relationships/hyperlink" Target="https://cjgpb.agriculturejournals.cz/pdfs/cjg/2023/02/03.pdf" TargetMode="External"/><Relationship Id="rId14" Type="http://schemas.openxmlformats.org/officeDocument/2006/relationships/hyperlink" Target="https://doi.org/10.1111/pbr.13085" TargetMode="External"/><Relationship Id="rId17" Type="http://schemas.openxmlformats.org/officeDocument/2006/relationships/hyperlink" Target="http://portal.amelica.org/ameli/jatsRepo/145/145662002/145662002.pdf" TargetMode="External"/><Relationship Id="rId16" Type="http://schemas.openxmlformats.org/officeDocument/2006/relationships/hyperlink" Target="https://doi.org/10.1186/s12863-023-01107-8" TargetMode="External"/><Relationship Id="rId19" Type="http://schemas.openxmlformats.org/officeDocument/2006/relationships/hyperlink" Target="http://sedici.unlp.edu.ar/bitstream/handle/10915/147664/Documento_completo.pdf-PDFA.pdf?sequence=1&amp;isAllowed=y" TargetMode="External"/><Relationship Id="rId18" Type="http://schemas.openxmlformats.org/officeDocument/2006/relationships/hyperlink" Target="https://www.sciencedirect.com/science/article/pii/S0187893X18300806" TargetMode="External"/></Relationships>
</file>

<file path=xl/worksheets/_rels/sheet9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dpi.com/2073-4425/12/10/1602" TargetMode="External"/><Relationship Id="rId83" Type="http://schemas.openxmlformats.org/officeDocument/2006/relationships/table" Target="../tables/table5.xml"/><Relationship Id="rId42" Type="http://schemas.openxmlformats.org/officeDocument/2006/relationships/hyperlink" Target="https://www.researchgate.net/profile/Vivek-Chimote/publication/338515367_Accelerated_development_of_Kunitz_trypsin_inhibitor_free_soybean_genotype_with_charcoal_rot_resistance_through_marker_assisted_selection/links/5e18ac4092851c8364c2cfca/Accelerated-development-of-Kunitz-trypsin-inhibitor-free-soybean-genotype-with-charcoal-rot-resistance-through-marker-assisted-selection.pdf" TargetMode="External"/><Relationship Id="rId41" Type="http://schemas.openxmlformats.org/officeDocument/2006/relationships/hyperlink" Target="https://www.sciencedirect.com/science/article/pii/S1631069118300015?via%3Dihub" TargetMode="External"/><Relationship Id="rId44" Type="http://schemas.openxmlformats.org/officeDocument/2006/relationships/hyperlink" Target="https://www.plantbreedbio.org/journal/view.html?uid=731&amp;&amp;vmd=Full" TargetMode="External"/><Relationship Id="rId43" Type="http://schemas.openxmlformats.org/officeDocument/2006/relationships/hyperlink" Target="https://journals.plos.org/plosone/article?id=10.1371/journal.pone.0043189" TargetMode="External"/><Relationship Id="rId46" Type="http://schemas.openxmlformats.org/officeDocument/2006/relationships/hyperlink" Target="http://www.portesasiapacifico.com.mx/revistas/epocaiii/numero23/revista.pdf" TargetMode="External"/><Relationship Id="rId45" Type="http://schemas.openxmlformats.org/officeDocument/2006/relationships/hyperlink" Target="https://www.nature.com/articles/s41467-020-16573-2" TargetMode="External"/><Relationship Id="rId80" Type="http://schemas.openxmlformats.org/officeDocument/2006/relationships/hyperlink" Target="http://www.scielo.org.pe/pdf/agro/v11n4/2077-9917-agro-11-04-537.pdf" TargetMode="External"/><Relationship Id="rId81" Type="http://schemas.openxmlformats.org/officeDocument/2006/relationships/drawing" Target="../drawings/drawing9.xml"/><Relationship Id="rId1" Type="http://schemas.openxmlformats.org/officeDocument/2006/relationships/hyperlink" Target="https://doi.org/10.21930/rcta.vol22_num1_art:1637" TargetMode="External"/><Relationship Id="rId2" Type="http://schemas.openxmlformats.org/officeDocument/2006/relationships/hyperlink" Target="https://doi.org/10.1007/s00122-022-04032-z" TargetMode="External"/><Relationship Id="rId3" Type="http://schemas.openxmlformats.org/officeDocument/2006/relationships/hyperlink" Target="https://pubmed.ncbi.nlm.nih.gov/31495052/" TargetMode="External"/><Relationship Id="rId4" Type="http://schemas.openxmlformats.org/officeDocument/2006/relationships/hyperlink" Target="https://onlinelibrary.wiley.com/doi/10.1111/pbr.13022" TargetMode="External"/><Relationship Id="rId9" Type="http://schemas.openxmlformats.org/officeDocument/2006/relationships/hyperlink" Target="https://doi.org/10.9787/PBB.2021.9.3.199" TargetMode="External"/><Relationship Id="rId48" Type="http://schemas.openxmlformats.org/officeDocument/2006/relationships/hyperlink" Target="https://agricultureandfoodsecurity.biomedcentral.com/articles/10.1186/s40066-022-00369-2" TargetMode="External"/><Relationship Id="rId47" Type="http://schemas.openxmlformats.org/officeDocument/2006/relationships/hyperlink" Target="https://www.plantbreedbio.org/journal/view.html?uid=730&amp;&amp;vmd=Full" TargetMode="External"/><Relationship Id="rId49" Type="http://schemas.openxmlformats.org/officeDocument/2006/relationships/hyperlink" Target="https://acsess.onlinelibrary.wiley.com/doi/full/10.1002/tpg2.20170" TargetMode="External"/><Relationship Id="rId5" Type="http://schemas.openxmlformats.org/officeDocument/2006/relationships/hyperlink" Target="https://onlinelibrary.wiley.com/doi/10.1111/pbr.13021" TargetMode="External"/><Relationship Id="rId6" Type="http://schemas.openxmlformats.org/officeDocument/2006/relationships/hyperlink" Target="https://www.ejplantbreeding.org/index.php/EJPB/article/view/3598" TargetMode="External"/><Relationship Id="rId7" Type="http://schemas.openxmlformats.org/officeDocument/2006/relationships/hyperlink" Target="https://doi.org/10.9787/PBB.2019.7.3.272" TargetMode="External"/><Relationship Id="rId8" Type="http://schemas.openxmlformats.org/officeDocument/2006/relationships/hyperlink" Target="https://doi.org/10.9787/PBB.2020.8.4.405" TargetMode="External"/><Relationship Id="rId73" Type="http://schemas.openxmlformats.org/officeDocument/2006/relationships/hyperlink" Target="https://www.ejplantbreeding.org/index.php/EJPB/article/view/4071" TargetMode="External"/><Relationship Id="rId72" Type="http://schemas.openxmlformats.org/officeDocument/2006/relationships/hyperlink" Target="http://www.scielo.org.mx/scielo.php?pid=S0187-73802018000400385&amp;script=sci_arttext" TargetMode="External"/><Relationship Id="rId31" Type="http://schemas.openxmlformats.org/officeDocument/2006/relationships/hyperlink" Target="https://academic.oup.com/hr/article/doi/10.1038/s41438-018-0023-4/6486748" TargetMode="External"/><Relationship Id="rId75" Type="http://schemas.openxmlformats.org/officeDocument/2006/relationships/hyperlink" Target="https://onlinelibrary.wiley.com/doi/10.1111/tpj.14795" TargetMode="External"/><Relationship Id="rId30" Type="http://schemas.openxmlformats.org/officeDocument/2006/relationships/hyperlink" Target="https://onlinelibrary.wiley.com/doi/full/10.1111/pce.13717" TargetMode="External"/><Relationship Id="rId74" Type="http://schemas.openxmlformats.org/officeDocument/2006/relationships/hyperlink" Target="https://www.redalyc.org/journal/6378/637869112002/" TargetMode="External"/><Relationship Id="rId33" Type="http://schemas.openxmlformats.org/officeDocument/2006/relationships/hyperlink" Target="https://www.sciencedirect.com/science/article/abs/pii/S0981942818301840?via%3Dihub" TargetMode="External"/><Relationship Id="rId77" Type="http://schemas.openxmlformats.org/officeDocument/2006/relationships/hyperlink" Target="http://www.scielo.org.ar/pdf/bag/v32n2/1852-6233-bag-32-02-41.pdf" TargetMode="External"/><Relationship Id="rId32" Type="http://schemas.openxmlformats.org/officeDocument/2006/relationships/hyperlink" Target="https://repositorio.uptc.edu.co/bitstream/001/2289/1/PPS_808_Introduccion_desarrollo_variedades_algodon.pdf" TargetMode="External"/><Relationship Id="rId76" Type="http://schemas.openxmlformats.org/officeDocument/2006/relationships/hyperlink" Target="http://www.scielo.org.ar/scielo.php?script=sci_arttext&amp;pid=S1853-86652019000200039&amp;lang=es" TargetMode="External"/><Relationship Id="rId35" Type="http://schemas.openxmlformats.org/officeDocument/2006/relationships/hyperlink" Target="https://www.sciencedirect.com/science/article/pii/S0304423818307064" TargetMode="External"/><Relationship Id="rId79" Type="http://schemas.openxmlformats.org/officeDocument/2006/relationships/hyperlink" Target="http://dev.scielo.org.pe/scielo.php?script=sci_abstract&amp;pid=S2077-99172021000400535&amp;lng=es&amp;nrm=iso&amp;tlng=es" TargetMode="External"/><Relationship Id="rId34" Type="http://schemas.openxmlformats.org/officeDocument/2006/relationships/hyperlink" Target="https://bmcplantbiol.biomedcentral.com/articles/10.1186/s12870-021-02979-7" TargetMode="External"/><Relationship Id="rId78" Type="http://schemas.openxmlformats.org/officeDocument/2006/relationships/hyperlink" Target="https://onlinelibrary.wiley.com/doi/epdf/10.1111/pbr.12842" TargetMode="External"/><Relationship Id="rId71" Type="http://schemas.openxmlformats.org/officeDocument/2006/relationships/hyperlink" Target="http://www.scielo.org.co/pdf/biote/v20n1/0123-3475-biote-20-01-97.pdf" TargetMode="External"/><Relationship Id="rId70" Type="http://schemas.openxmlformats.org/officeDocument/2006/relationships/hyperlink" Target="https://www.redalyc.org/pdf/857/85750098004.pdf" TargetMode="External"/><Relationship Id="rId37" Type="http://schemas.openxmlformats.org/officeDocument/2006/relationships/hyperlink" Target="https://www.sciencedirect.com/science/article/pii/S2214514121000283" TargetMode="External"/><Relationship Id="rId36" Type="http://schemas.openxmlformats.org/officeDocument/2006/relationships/hyperlink" Target="https://link.springer.com/article/10.1007/s00217-018-3175-4" TargetMode="External"/><Relationship Id="rId39" Type="http://schemas.openxmlformats.org/officeDocument/2006/relationships/hyperlink" Target="https://link.springer.com/article/10.1007/s11032-022-01275-y" TargetMode="External"/><Relationship Id="rId38" Type="http://schemas.openxmlformats.org/officeDocument/2006/relationships/hyperlink" Target="https://www.mdpi.com/2073-4425/10/2/131/htm" TargetMode="External"/><Relationship Id="rId62" Type="http://schemas.openxmlformats.org/officeDocument/2006/relationships/hyperlink" Target="https://www.sciencedirect.com/science/article/abs/pii/S0981942821001522?via%3Dihub" TargetMode="External"/><Relationship Id="rId61" Type="http://schemas.openxmlformats.org/officeDocument/2006/relationships/hyperlink" Target="https://www.sciencedirect.com/science/article/pii/S1878614621001331?via%3Dihub" TargetMode="External"/><Relationship Id="rId20" Type="http://schemas.openxmlformats.org/officeDocument/2006/relationships/hyperlink" Target="https://onlinelibrary.wiley.com/doi/10.1111/pbr.12869" TargetMode="External"/><Relationship Id="rId64" Type="http://schemas.openxmlformats.org/officeDocument/2006/relationships/hyperlink" Target="https://doi.org/10.9787/PBB.2022.10.1.37" TargetMode="External"/><Relationship Id="rId63" Type="http://schemas.openxmlformats.org/officeDocument/2006/relationships/hyperlink" Target="https://reader.elsevier.com/reader/sd/pii/S2214514119301436?token=54E2F6C7EC472B9812650D5808C5727D2E98CD6D9336F26A637FBD3F6833BEA778B3FC81E75550ED3C49D31990EE91B8&amp;originRegion=us-east-1&amp;originCreation=20220518232053" TargetMode="External"/><Relationship Id="rId22" Type="http://schemas.openxmlformats.org/officeDocument/2006/relationships/hyperlink" Target="https://cbab.sbmp.org.br/2021/11/20/article-genetic-variability-and-recurrent-selection-in-corn-population-with-potential-for-green-corn-production/" TargetMode="External"/><Relationship Id="rId66" Type="http://schemas.openxmlformats.org/officeDocument/2006/relationships/hyperlink" Target="http://www.scielo.org.mx/scielo.php?script=sci_arttext&amp;pid=S0185-33092019000300003" TargetMode="External"/><Relationship Id="rId21" Type="http://schemas.openxmlformats.org/officeDocument/2006/relationships/hyperlink" Target="https://www.researchgate.net/publication/320502404_Cytotoxic_effect_of_sodium_hypochlorite_NaClO_in_apical_cells_of_onion_roots_Allium_cepa_L" TargetMode="External"/><Relationship Id="rId65" Type="http://schemas.openxmlformats.org/officeDocument/2006/relationships/hyperlink" Target="https://revfitotecnia.mx/index.php/RFM/article/view/465" TargetMode="External"/><Relationship Id="rId24" Type="http://schemas.openxmlformats.org/officeDocument/2006/relationships/hyperlink" Target="https://cbab.sbmp.org.br/2021/08/27/article-identification-of-brown-rust-resistance-in-the-field-and-detection-of-the-bru1-gene-in-sugarcane-varieties/" TargetMode="External"/><Relationship Id="rId68" Type="http://schemas.openxmlformats.org/officeDocument/2006/relationships/hyperlink" Target="https://doi.org/10.1111/pbr.12965" TargetMode="External"/><Relationship Id="rId23" Type="http://schemas.openxmlformats.org/officeDocument/2006/relationships/hyperlink" Target="https://cbab.sbmp.org.br/2021/07/23/article-tomato-genotypes-with-determinate-growth-and-high-acylsugar-content-presenting-resistance-to-spider-mite/" TargetMode="External"/><Relationship Id="rId67" Type="http://schemas.openxmlformats.org/officeDocument/2006/relationships/hyperlink" Target="https://onlinelibrary.wiley.com/doi/abs/10.1111/tpj.15264" TargetMode="External"/><Relationship Id="rId60" Type="http://schemas.openxmlformats.org/officeDocument/2006/relationships/hyperlink" Target="http://www.scielo.org.co/scielo.php?script=sci_arttext&amp;pid=S0122-87062018000200351&amp;lang=es" TargetMode="External"/><Relationship Id="rId26" Type="http://schemas.openxmlformats.org/officeDocument/2006/relationships/hyperlink" Target="https://revistafitotecniamexicana.org/documentos/45-1/9a.pdf" TargetMode="External"/><Relationship Id="rId25" Type="http://schemas.openxmlformats.org/officeDocument/2006/relationships/hyperlink" Target="https://iopscience.iop.org/article/10.1088/1755-1315/807/2/022094/pdf" TargetMode="External"/><Relationship Id="rId69" Type="http://schemas.openxmlformats.org/officeDocument/2006/relationships/hyperlink" Target="https://link.springer.com/article/10.1007/s00709-017-1188-7" TargetMode="External"/><Relationship Id="rId28" Type="http://schemas.openxmlformats.org/officeDocument/2006/relationships/hyperlink" Target="http://sciencedirect.com/science/article/abs/pii/S0981942819302013" TargetMode="External"/><Relationship Id="rId27" Type="http://schemas.openxmlformats.org/officeDocument/2006/relationships/hyperlink" Target="https://www.cell.com/molecular-plant/fulltext/S1674-2052(19)30025-5" TargetMode="External"/><Relationship Id="rId29" Type="http://schemas.openxmlformats.org/officeDocument/2006/relationships/hyperlink" Target="https://academicjournals.org/journal/JPBCS/article-full-text/F74C6C060555" TargetMode="External"/><Relationship Id="rId51" Type="http://schemas.openxmlformats.org/officeDocument/2006/relationships/hyperlink" Target="https://bmcplantbiol.biomedcentral.com/articles/10.1186/s12870-020-02416-1" TargetMode="External"/><Relationship Id="rId50" Type="http://schemas.openxmlformats.org/officeDocument/2006/relationships/hyperlink" Target="https://onlinelibrary.wiley.com/doi/full/10.1111/pbr.12918" TargetMode="External"/><Relationship Id="rId53" Type="http://schemas.openxmlformats.org/officeDocument/2006/relationships/hyperlink" Target="https://pubmed.ncbi.nlm.nih.gov/30096146/" TargetMode="External"/><Relationship Id="rId52" Type="http://schemas.openxmlformats.org/officeDocument/2006/relationships/hyperlink" Target="https://www.cell.com/molecular-cell/fulltext/S1097-2765(13)00711-9" TargetMode="External"/><Relationship Id="rId11" Type="http://schemas.openxmlformats.org/officeDocument/2006/relationships/hyperlink" Target="https://onlinelibrary.wiley.com/doi/10.1002/fes3.377" TargetMode="External"/><Relationship Id="rId55" Type="http://schemas.openxmlformats.org/officeDocument/2006/relationships/hyperlink" Target="http://www.scielo.org.mx/scielo.php?script=sci_arttext&amp;pid=S2007-09342018000300499" TargetMode="External"/><Relationship Id="rId10" Type="http://schemas.openxmlformats.org/officeDocument/2006/relationships/hyperlink" Target="https://onlinelibrary.wiley.com/doi/abs/10.1111/pbi.13840" TargetMode="External"/><Relationship Id="rId54" Type="http://schemas.openxmlformats.org/officeDocument/2006/relationships/hyperlink" Target="http://scielo.senescyt.gob.ec/scielo.php?script=sci_arttext&amp;pid=S2550-67222019000200148&amp;lang=es" TargetMode="External"/><Relationship Id="rId13" Type="http://schemas.openxmlformats.org/officeDocument/2006/relationships/hyperlink" Target="https://www.nature.com/articles/s41598-021-83972-w" TargetMode="External"/><Relationship Id="rId57" Type="http://schemas.openxmlformats.org/officeDocument/2006/relationships/hyperlink" Target="https://www.sciencedirect.com/science/article/pii/S1319562X21009694" TargetMode="External"/><Relationship Id="rId12" Type="http://schemas.openxmlformats.org/officeDocument/2006/relationships/hyperlink" Target="http://www.scielo.org.mx/scielo.php?pid=S2007-09342019000300713&amp;script=sci_arttext" TargetMode="External"/><Relationship Id="rId56" Type="http://schemas.openxmlformats.org/officeDocument/2006/relationships/hyperlink" Target="http://www.scielo.org.mx/scielo.php?pid=S0187-73802020000100121&amp;script=sci_arttext" TargetMode="External"/><Relationship Id="rId15" Type="http://schemas.openxmlformats.org/officeDocument/2006/relationships/hyperlink" Target="https://onlinelibrary.wiley.com/doi/epdf/10.1111/pbi.12663" TargetMode="External"/><Relationship Id="rId59" Type="http://schemas.openxmlformats.org/officeDocument/2006/relationships/hyperlink" Target="https://onlinelibrary.wiley.com/doi/10.1111/pbr.12966" TargetMode="External"/><Relationship Id="rId14" Type="http://schemas.openxmlformats.org/officeDocument/2006/relationships/hyperlink" Target="https://www.sciencedirect.com/science/article/pii/S0981942821006215" TargetMode="External"/><Relationship Id="rId58" Type="http://schemas.openxmlformats.org/officeDocument/2006/relationships/hyperlink" Target="http://www.scielo.org.co/scielo.php?script=sci_arttext&amp;pid=S0122-87062018000200351&amp;lang=es" TargetMode="External"/><Relationship Id="rId17" Type="http://schemas.openxmlformats.org/officeDocument/2006/relationships/hyperlink" Target="https://onlinelibrary.wiley.com/doi/10.1111/pbr.12994" TargetMode="External"/><Relationship Id="rId16" Type="http://schemas.openxmlformats.org/officeDocument/2006/relationships/hyperlink" Target="https://onlinelibrary.wiley.com/doi/10.1111/pbi.12631" TargetMode="External"/><Relationship Id="rId19" Type="http://schemas.openxmlformats.org/officeDocument/2006/relationships/hyperlink" Target="http://www.scielo.org.pe/scielo.php?pid=S2077-99172020000100031&amp;script=sci_arttext" TargetMode="External"/><Relationship Id="rId18" Type="http://schemas.openxmlformats.org/officeDocument/2006/relationships/hyperlink" Target="https://onlinelibrary.wiley.com/doi/epdf/10.1111/pbi.132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13"/>
    <col customWidth="1" min="2" max="2" width="61.63"/>
  </cols>
  <sheetData>
    <row r="1">
      <c r="A1" s="1" t="s">
        <v>0</v>
      </c>
      <c r="B1" s="2" t="s">
        <v>1</v>
      </c>
    </row>
    <row r="2">
      <c r="A2" s="3" t="s">
        <v>2</v>
      </c>
      <c r="B2" s="4" t="s">
        <v>3</v>
      </c>
    </row>
    <row r="3">
      <c r="A3" s="5" t="s">
        <v>4</v>
      </c>
      <c r="B3" s="6" t="s">
        <v>5</v>
      </c>
    </row>
    <row r="4">
      <c r="A4" s="5" t="s">
        <v>6</v>
      </c>
      <c r="B4" s="6" t="s">
        <v>7</v>
      </c>
    </row>
    <row r="5">
      <c r="A5" s="3" t="s">
        <v>8</v>
      </c>
      <c r="B5" s="7" t="s">
        <v>9</v>
      </c>
    </row>
    <row r="6">
      <c r="A6" s="3" t="s">
        <v>10</v>
      </c>
      <c r="B6" s="6" t="s">
        <v>11</v>
      </c>
    </row>
    <row r="7">
      <c r="A7" s="5" t="s">
        <v>12</v>
      </c>
      <c r="B7" s="8" t="s">
        <v>13</v>
      </c>
    </row>
    <row r="8">
      <c r="A8" s="5" t="s">
        <v>14</v>
      </c>
      <c r="B8" s="9" t="s">
        <v>15</v>
      </c>
    </row>
    <row r="9">
      <c r="A9" s="5" t="s">
        <v>16</v>
      </c>
      <c r="B9" s="8" t="s">
        <v>17</v>
      </c>
    </row>
  </sheetData>
  <hyperlinks>
    <hyperlink r:id="rId1" ref="B8"/>
  </hyperlinks>
  <printOptions gridLines="1" verticalCentered="1"/>
  <pageMargins bottom="0.75" footer="0.0" header="0.0" left="0.7" right="0.7" top="0.75"/>
  <pageSetup paperSize="9" cellComments="atEnd" orientation="landscape" pageOrder="overThenDown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5"/>
    <col customWidth="1" min="2" max="2" width="20.25"/>
    <col customWidth="1" min="3" max="3" width="25.13"/>
    <col customWidth="1" min="4" max="4" width="33.75"/>
  </cols>
  <sheetData>
    <row r="1">
      <c r="A1" s="86" t="s">
        <v>307</v>
      </c>
      <c r="B1" s="86" t="s">
        <v>308</v>
      </c>
      <c r="C1" s="86" t="s">
        <v>309</v>
      </c>
      <c r="D1" s="86" t="s">
        <v>14</v>
      </c>
    </row>
    <row r="2">
      <c r="A2" s="87" t="s">
        <v>310</v>
      </c>
      <c r="B2" s="87" t="s">
        <v>311</v>
      </c>
      <c r="C2" s="87" t="s">
        <v>312</v>
      </c>
      <c r="D2" s="87" t="s">
        <v>313</v>
      </c>
    </row>
    <row r="3">
      <c r="A3" s="87" t="s">
        <v>314</v>
      </c>
      <c r="B3" s="87" t="s">
        <v>315</v>
      </c>
      <c r="C3" s="87" t="s">
        <v>316</v>
      </c>
      <c r="D3" s="87" t="s">
        <v>317</v>
      </c>
    </row>
    <row r="4">
      <c r="A4" s="87" t="s">
        <v>318</v>
      </c>
      <c r="B4" s="87" t="s">
        <v>319</v>
      </c>
      <c r="C4" s="87" t="s">
        <v>320</v>
      </c>
      <c r="D4" s="87" t="s">
        <v>321</v>
      </c>
    </row>
    <row r="5">
      <c r="A5" s="88" t="s">
        <v>322</v>
      </c>
      <c r="B5" s="87" t="s">
        <v>323</v>
      </c>
      <c r="C5" s="87" t="s">
        <v>324</v>
      </c>
      <c r="D5" s="87" t="s">
        <v>325</v>
      </c>
    </row>
    <row r="6">
      <c r="A6" s="87" t="s">
        <v>326</v>
      </c>
      <c r="B6" s="87" t="s">
        <v>327</v>
      </c>
      <c r="C6" s="87" t="s">
        <v>328</v>
      </c>
      <c r="D6" s="89" t="s">
        <v>329</v>
      </c>
    </row>
    <row r="7">
      <c r="A7" s="87" t="s">
        <v>330</v>
      </c>
      <c r="B7" s="87" t="s">
        <v>331</v>
      </c>
      <c r="C7" s="87" t="s">
        <v>332</v>
      </c>
      <c r="D7" s="87" t="s">
        <v>333</v>
      </c>
    </row>
    <row r="8">
      <c r="A8" s="90" t="s">
        <v>334</v>
      </c>
      <c r="B8" s="90" t="s">
        <v>335</v>
      </c>
      <c r="C8" s="90" t="s">
        <v>336</v>
      </c>
      <c r="D8" s="90" t="s">
        <v>337</v>
      </c>
    </row>
    <row r="9">
      <c r="A9" s="87" t="s">
        <v>338</v>
      </c>
      <c r="B9" s="87" t="s">
        <v>339</v>
      </c>
      <c r="C9" s="87" t="s">
        <v>340</v>
      </c>
      <c r="D9" s="87" t="s">
        <v>341</v>
      </c>
    </row>
    <row r="10">
      <c r="A10" s="90" t="s">
        <v>342</v>
      </c>
      <c r="B10" s="90" t="s">
        <v>343</v>
      </c>
      <c r="C10" s="90" t="s">
        <v>344</v>
      </c>
      <c r="D10" s="90" t="s">
        <v>345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63"/>
    <col customWidth="1" min="2" max="2" width="8.75"/>
    <col customWidth="1" min="3" max="3" width="6.25"/>
    <col customWidth="1" min="4" max="4" width="62.0"/>
    <col customWidth="1" min="5" max="5" width="39.88"/>
    <col customWidth="1" min="6" max="6" width="45.25"/>
  </cols>
  <sheetData>
    <row r="1">
      <c r="A1" s="10" t="s">
        <v>18</v>
      </c>
      <c r="B1" s="11" t="s">
        <v>19</v>
      </c>
      <c r="C1" s="10" t="s">
        <v>20</v>
      </c>
      <c r="D1" s="10" t="s">
        <v>21</v>
      </c>
      <c r="E1" s="10" t="s">
        <v>22</v>
      </c>
      <c r="F1" s="10" t="s">
        <v>23</v>
      </c>
    </row>
    <row r="2">
      <c r="A2" s="12" t="s">
        <v>24</v>
      </c>
      <c r="B2" s="13">
        <v>45843.0</v>
      </c>
      <c r="C2" s="12" t="s">
        <v>25</v>
      </c>
      <c r="D2" s="14" t="s">
        <v>26</v>
      </c>
      <c r="E2" s="15" t="s">
        <v>27</v>
      </c>
      <c r="F2" s="16"/>
    </row>
    <row r="3">
      <c r="A3" s="17" t="s">
        <v>24</v>
      </c>
      <c r="B3" s="18">
        <f t="shared" ref="B3:B13" si="1">$B$2+7*(A3-1)</f>
        <v>45843</v>
      </c>
      <c r="C3" s="12" t="s">
        <v>25</v>
      </c>
      <c r="D3" s="19" t="s">
        <v>28</v>
      </c>
      <c r="E3" s="20" t="s">
        <v>29</v>
      </c>
      <c r="F3" s="21" t="s">
        <v>30</v>
      </c>
    </row>
    <row r="4">
      <c r="A4" s="17" t="s">
        <v>24</v>
      </c>
      <c r="B4" s="18">
        <f t="shared" si="1"/>
        <v>45843</v>
      </c>
      <c r="C4" s="12" t="s">
        <v>25</v>
      </c>
      <c r="D4" s="19" t="s">
        <v>31</v>
      </c>
      <c r="E4" s="19" t="s">
        <v>32</v>
      </c>
      <c r="F4" s="21" t="s">
        <v>33</v>
      </c>
    </row>
    <row r="5">
      <c r="A5" s="17" t="s">
        <v>34</v>
      </c>
      <c r="B5" s="18">
        <f t="shared" si="1"/>
        <v>45850</v>
      </c>
      <c r="C5" s="12" t="s">
        <v>25</v>
      </c>
      <c r="D5" s="22" t="s">
        <v>35</v>
      </c>
      <c r="E5" s="22" t="s">
        <v>36</v>
      </c>
    </row>
    <row r="6">
      <c r="A6" s="17" t="s">
        <v>34</v>
      </c>
      <c r="B6" s="18">
        <f t="shared" si="1"/>
        <v>45850</v>
      </c>
      <c r="C6" s="12" t="s">
        <v>37</v>
      </c>
      <c r="D6" s="14" t="s">
        <v>38</v>
      </c>
      <c r="E6" s="20" t="s">
        <v>39</v>
      </c>
      <c r="F6" s="23"/>
    </row>
    <row r="7">
      <c r="A7" s="17" t="s">
        <v>34</v>
      </c>
      <c r="B7" s="18">
        <f t="shared" si="1"/>
        <v>45850</v>
      </c>
      <c r="C7" s="12" t="s">
        <v>37</v>
      </c>
      <c r="D7" s="24" t="s">
        <v>40</v>
      </c>
      <c r="E7" s="19" t="s">
        <v>41</v>
      </c>
      <c r="F7" s="21" t="s">
        <v>42</v>
      </c>
    </row>
    <row r="8">
      <c r="A8" s="17" t="s">
        <v>43</v>
      </c>
      <c r="B8" s="18">
        <f t="shared" si="1"/>
        <v>45857</v>
      </c>
      <c r="C8" s="12" t="s">
        <v>37</v>
      </c>
      <c r="D8" s="19" t="s">
        <v>44</v>
      </c>
      <c r="E8" s="15" t="s">
        <v>45</v>
      </c>
      <c r="F8" s="21" t="s">
        <v>46</v>
      </c>
    </row>
    <row r="9">
      <c r="A9" s="17" t="s">
        <v>43</v>
      </c>
      <c r="B9" s="18">
        <f t="shared" si="1"/>
        <v>45857</v>
      </c>
      <c r="C9" s="12" t="s">
        <v>37</v>
      </c>
      <c r="D9" s="22" t="s">
        <v>47</v>
      </c>
      <c r="E9" s="20" t="s">
        <v>48</v>
      </c>
      <c r="F9" s="25"/>
    </row>
    <row r="10">
      <c r="A10" s="17" t="s">
        <v>43</v>
      </c>
      <c r="B10" s="18">
        <f t="shared" si="1"/>
        <v>45857</v>
      </c>
      <c r="C10" s="12" t="s">
        <v>49</v>
      </c>
      <c r="D10" s="26" t="s">
        <v>50</v>
      </c>
      <c r="E10" s="20" t="s">
        <v>51</v>
      </c>
      <c r="F10" s="23"/>
    </row>
    <row r="11">
      <c r="A11" s="17" t="s">
        <v>52</v>
      </c>
      <c r="B11" s="18">
        <f t="shared" si="1"/>
        <v>45864</v>
      </c>
      <c r="C11" s="12" t="s">
        <v>49</v>
      </c>
      <c r="D11" s="27" t="s">
        <v>53</v>
      </c>
      <c r="E11" s="21" t="s">
        <v>54</v>
      </c>
      <c r="F11" s="21" t="s">
        <v>55</v>
      </c>
    </row>
    <row r="12">
      <c r="A12" s="17" t="s">
        <v>52</v>
      </c>
      <c r="B12" s="18">
        <f t="shared" si="1"/>
        <v>45864</v>
      </c>
      <c r="C12" s="12" t="s">
        <v>49</v>
      </c>
      <c r="D12" s="26" t="s">
        <v>56</v>
      </c>
      <c r="E12" s="20" t="s">
        <v>57</v>
      </c>
      <c r="F12" s="21" t="s">
        <v>58</v>
      </c>
    </row>
    <row r="13">
      <c r="A13" s="17" t="s">
        <v>52</v>
      </c>
      <c r="B13" s="18">
        <f t="shared" si="1"/>
        <v>45864</v>
      </c>
      <c r="C13" s="12" t="s">
        <v>49</v>
      </c>
      <c r="D13" s="22" t="s">
        <v>59</v>
      </c>
      <c r="E13" s="22" t="s">
        <v>60</v>
      </c>
      <c r="F13" s="28"/>
    </row>
  </sheetData>
  <hyperlinks>
    <hyperlink r:id="rId1" location="slide=id.g2f58f840478_0_0" ref="D2"/>
    <hyperlink r:id="rId2" location="slide=id.p" ref="D3"/>
    <hyperlink r:id="rId3" location="slide=id.p" ref="D4"/>
    <hyperlink r:id="rId4" location="slide=id.p" ref="E4"/>
    <hyperlink r:id="rId5" ref="D6"/>
    <hyperlink r:id="rId6" location="slide=id.p" ref="D7"/>
    <hyperlink r:id="rId7" location="slide=id.p" ref="E7"/>
    <hyperlink r:id="rId8" ref="D8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7.25"/>
    <col customWidth="1" min="2" max="3" width="11.25"/>
    <col customWidth="1" min="4" max="4" width="13.0"/>
  </cols>
  <sheetData>
    <row r="1">
      <c r="A1" s="29" t="s">
        <v>6</v>
      </c>
      <c r="B1" s="29" t="s">
        <v>61</v>
      </c>
      <c r="C1" s="29"/>
      <c r="D1" s="29" t="s">
        <v>62</v>
      </c>
    </row>
    <row r="2">
      <c r="A2" s="30" t="s">
        <v>18</v>
      </c>
      <c r="B2" s="30" t="s">
        <v>63</v>
      </c>
      <c r="C2" s="30" t="s">
        <v>64</v>
      </c>
      <c r="D2" s="30" t="s">
        <v>65</v>
      </c>
    </row>
    <row r="3">
      <c r="A3" s="31">
        <v>1.0</v>
      </c>
      <c r="B3" s="32" t="s">
        <v>66</v>
      </c>
      <c r="C3" s="32" t="s">
        <v>67</v>
      </c>
      <c r="D3" s="32" t="s">
        <v>68</v>
      </c>
    </row>
    <row r="4">
      <c r="A4" s="31">
        <v>2.0</v>
      </c>
      <c r="B4" s="32" t="s">
        <v>69</v>
      </c>
      <c r="C4" s="32" t="s">
        <v>70</v>
      </c>
      <c r="D4" s="33" t="s">
        <v>71</v>
      </c>
    </row>
    <row r="5">
      <c r="A5" s="31">
        <v>3.0</v>
      </c>
      <c r="B5" s="32" t="s">
        <v>72</v>
      </c>
      <c r="C5" s="32" t="s">
        <v>73</v>
      </c>
      <c r="D5" s="33" t="s">
        <v>74</v>
      </c>
    </row>
    <row r="6">
      <c r="A6" s="31">
        <v>4.0</v>
      </c>
      <c r="B6" s="32" t="s">
        <v>75</v>
      </c>
      <c r="C6" s="32" t="s">
        <v>76</v>
      </c>
      <c r="D6" s="33" t="s">
        <v>77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41B47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9.25"/>
    <col customWidth="1" min="2" max="2" width="9.38"/>
  </cols>
  <sheetData>
    <row r="1">
      <c r="A1" s="34" t="s">
        <v>78</v>
      </c>
      <c r="B1" s="35" t="s">
        <v>79</v>
      </c>
    </row>
    <row r="2">
      <c r="A2" s="36" t="s">
        <v>80</v>
      </c>
      <c r="B2" s="37">
        <v>0.3</v>
      </c>
    </row>
    <row r="3">
      <c r="A3" s="36" t="s">
        <v>81</v>
      </c>
      <c r="B3" s="38">
        <v>0.3</v>
      </c>
    </row>
    <row r="4">
      <c r="A4" s="36" t="s">
        <v>82</v>
      </c>
      <c r="B4" s="38">
        <v>0.4</v>
      </c>
    </row>
  </sheetData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4.25"/>
  </cols>
  <sheetData>
    <row r="1">
      <c r="A1" s="39" t="s">
        <v>83</v>
      </c>
    </row>
    <row r="2">
      <c r="A2" s="40" t="s">
        <v>84</v>
      </c>
    </row>
    <row r="3">
      <c r="A3" s="40" t="s">
        <v>85</v>
      </c>
    </row>
    <row r="4">
      <c r="A4" s="40" t="s">
        <v>86</v>
      </c>
    </row>
    <row r="5">
      <c r="A5" s="40" t="s">
        <v>87</v>
      </c>
    </row>
    <row r="6">
      <c r="A6" s="40" t="s">
        <v>88</v>
      </c>
    </row>
    <row r="7">
      <c r="A7" s="40" t="s">
        <v>89</v>
      </c>
    </row>
    <row r="8">
      <c r="A8" s="40" t="s">
        <v>90</v>
      </c>
    </row>
    <row r="9">
      <c r="A9" s="40" t="s">
        <v>91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</hyperlinks>
  <drawing r:id="rId9"/>
  <tableParts count="1">
    <tablePart r:id="rId1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38"/>
    <col customWidth="1" min="2" max="2" width="152.75"/>
  </cols>
  <sheetData>
    <row r="1">
      <c r="A1" s="41" t="s">
        <v>92</v>
      </c>
      <c r="B1" s="41" t="s">
        <v>93</v>
      </c>
    </row>
    <row r="2">
      <c r="A2" s="42"/>
      <c r="B2" s="43" t="s">
        <v>94</v>
      </c>
    </row>
    <row r="3">
      <c r="A3" s="42"/>
      <c r="B3" s="44" t="s">
        <v>95</v>
      </c>
    </row>
    <row r="4">
      <c r="A4" s="45"/>
      <c r="B4" s="46" t="s">
        <v>96</v>
      </c>
    </row>
    <row r="5">
      <c r="A5" s="45"/>
      <c r="B5" s="46" t="s">
        <v>97</v>
      </c>
    </row>
    <row r="6">
      <c r="A6" s="42"/>
      <c r="B6" s="44" t="s">
        <v>98</v>
      </c>
    </row>
    <row r="7">
      <c r="A7" s="45"/>
      <c r="B7" s="46" t="s">
        <v>99</v>
      </c>
    </row>
    <row r="8">
      <c r="A8" s="45"/>
      <c r="B8" s="46" t="s">
        <v>100</v>
      </c>
    </row>
    <row r="9">
      <c r="A9" s="45"/>
      <c r="B9" s="46" t="s">
        <v>101</v>
      </c>
    </row>
    <row r="10">
      <c r="A10" s="45"/>
      <c r="B10" s="46" t="s">
        <v>102</v>
      </c>
    </row>
    <row r="11">
      <c r="A11" s="45"/>
      <c r="B11" s="47" t="s">
        <v>103</v>
      </c>
    </row>
    <row r="12">
      <c r="A12" s="45"/>
      <c r="B12" s="48"/>
    </row>
    <row r="13">
      <c r="A13" s="45"/>
      <c r="B13" s="47" t="s">
        <v>104</v>
      </c>
    </row>
    <row r="14">
      <c r="A14" s="42"/>
      <c r="B14" s="44" t="s">
        <v>105</v>
      </c>
    </row>
    <row r="15">
      <c r="A15" s="42"/>
      <c r="B15" s="44" t="s">
        <v>106</v>
      </c>
    </row>
    <row r="16">
      <c r="A16" s="45"/>
      <c r="B16" s="46"/>
    </row>
    <row r="17">
      <c r="A17" s="42"/>
      <c r="B17" s="44" t="s">
        <v>107</v>
      </c>
    </row>
    <row r="18">
      <c r="A18" s="45"/>
      <c r="B18" s="46" t="s">
        <v>108</v>
      </c>
    </row>
    <row r="19">
      <c r="A19" s="49"/>
      <c r="B19" s="43" t="s">
        <v>109</v>
      </c>
    </row>
    <row r="20">
      <c r="A20" s="42"/>
      <c r="B20" s="44" t="s">
        <v>110</v>
      </c>
    </row>
    <row r="21">
      <c r="A21" s="42"/>
      <c r="B21" s="44" t="s">
        <v>111</v>
      </c>
    </row>
    <row r="22">
      <c r="A22" s="42"/>
      <c r="B22" s="44" t="s">
        <v>112</v>
      </c>
    </row>
    <row r="23">
      <c r="A23" s="42"/>
      <c r="B23" s="44" t="s">
        <v>113</v>
      </c>
    </row>
    <row r="24">
      <c r="A24" s="42"/>
      <c r="B24" s="44" t="s">
        <v>114</v>
      </c>
    </row>
    <row r="25">
      <c r="A25" s="42"/>
      <c r="B25" s="44" t="s">
        <v>115</v>
      </c>
    </row>
    <row r="26">
      <c r="A26" s="42"/>
      <c r="B26" s="44" t="s">
        <v>116</v>
      </c>
    </row>
    <row r="27">
      <c r="A27" s="42"/>
      <c r="B27" s="44" t="s">
        <v>117</v>
      </c>
    </row>
    <row r="28">
      <c r="A28" s="45"/>
      <c r="B28" s="46" t="s">
        <v>118</v>
      </c>
    </row>
    <row r="29">
      <c r="A29" s="50"/>
      <c r="B29" s="47" t="s">
        <v>119</v>
      </c>
    </row>
    <row r="30">
      <c r="A30" s="50"/>
      <c r="B30" s="47" t="s">
        <v>120</v>
      </c>
    </row>
    <row r="31">
      <c r="A31" s="45"/>
      <c r="B31" s="46" t="s">
        <v>121</v>
      </c>
    </row>
    <row r="32">
      <c r="A32" s="50"/>
      <c r="B32" s="47" t="s">
        <v>122</v>
      </c>
    </row>
    <row r="33">
      <c r="A33" s="50"/>
      <c r="B33" s="47" t="s">
        <v>123</v>
      </c>
    </row>
    <row r="34">
      <c r="A34" s="50"/>
      <c r="B34" s="47" t="s">
        <v>124</v>
      </c>
    </row>
    <row r="35">
      <c r="A35" s="45"/>
      <c r="B35" s="46" t="s">
        <v>125</v>
      </c>
    </row>
    <row r="36">
      <c r="A36" s="50"/>
      <c r="B36" s="47" t="s">
        <v>126</v>
      </c>
    </row>
    <row r="37">
      <c r="A37" s="50"/>
      <c r="B37" s="47" t="s">
        <v>127</v>
      </c>
    </row>
    <row r="38">
      <c r="A38" s="49"/>
      <c r="B38" s="43" t="s">
        <v>128</v>
      </c>
    </row>
    <row r="39">
      <c r="A39" s="49"/>
      <c r="B39" s="43" t="s">
        <v>129</v>
      </c>
    </row>
    <row r="40">
      <c r="A40" s="45"/>
      <c r="B40" s="46" t="s">
        <v>130</v>
      </c>
    </row>
    <row r="41">
      <c r="A41" s="49"/>
      <c r="B41" s="43" t="s">
        <v>131</v>
      </c>
    </row>
    <row r="42">
      <c r="A42" s="49"/>
      <c r="B42" s="43" t="s">
        <v>132</v>
      </c>
    </row>
    <row r="43">
      <c r="A43" s="49"/>
      <c r="B43" s="43" t="s">
        <v>133</v>
      </c>
    </row>
    <row r="44">
      <c r="A44" s="49"/>
      <c r="B44" s="43" t="s">
        <v>134</v>
      </c>
    </row>
    <row r="45">
      <c r="A45" s="49"/>
      <c r="B45" s="43" t="s">
        <v>135</v>
      </c>
    </row>
    <row r="46">
      <c r="A46" s="45"/>
      <c r="B46" s="46" t="s">
        <v>136</v>
      </c>
    </row>
    <row r="47">
      <c r="A47" s="49"/>
      <c r="B47" s="43" t="s">
        <v>137</v>
      </c>
    </row>
    <row r="48">
      <c r="A48" s="45"/>
      <c r="B48" s="46" t="s">
        <v>138</v>
      </c>
    </row>
    <row r="49">
      <c r="A49" s="45"/>
      <c r="B49" s="46" t="s">
        <v>139</v>
      </c>
    </row>
    <row r="50">
      <c r="A50" s="45"/>
      <c r="B50" s="46" t="s">
        <v>140</v>
      </c>
    </row>
    <row r="51">
      <c r="A51" s="45"/>
      <c r="B51" s="46" t="s">
        <v>141</v>
      </c>
    </row>
    <row r="52">
      <c r="A52" s="45"/>
      <c r="B52" s="46" t="s">
        <v>142</v>
      </c>
    </row>
    <row r="53">
      <c r="A53" s="50"/>
      <c r="B53" s="47" t="s">
        <v>143</v>
      </c>
    </row>
  </sheetData>
  <hyperlinks>
    <hyperlink r:id="rId1" ref="B2"/>
    <hyperlink r:id="rId2" ref="B3"/>
    <hyperlink r:id="rId3" ref="B4"/>
    <hyperlink r:id="rId4" ref="B5"/>
    <hyperlink r:id="rId5" ref="B6"/>
    <hyperlink r:id="rId6" location="annotations:CFuritqFEeun-7_kKrcgYw" ref="B7"/>
    <hyperlink r:id="rId7" ref="B8"/>
    <hyperlink r:id="rId8" ref="B9"/>
    <hyperlink r:id="rId9" ref="B10"/>
    <hyperlink r:id="rId10" ref="B11"/>
    <hyperlink r:id="rId11" ref="B13"/>
    <hyperlink r:id="rId12" ref="B14"/>
    <hyperlink r:id="rId13" ref="B15"/>
    <hyperlink r:id="rId14" location="article-info:~:text=DOI-,https%3A//doi.org/10.1007/s11032%2D023%2D01357%2D5,-Share%20this%20article" ref="B17"/>
    <hyperlink r:id="rId15" ref="B18"/>
    <hyperlink r:id="rId16" location="Tab1" ref="B19"/>
    <hyperlink r:id="rId17" ref="B20"/>
    <hyperlink r:id="rId18" ref="B21"/>
    <hyperlink r:id="rId19" ref="B22"/>
    <hyperlink r:id="rId20" ref="B23"/>
    <hyperlink r:id="rId21" ref="B24"/>
    <hyperlink r:id="rId22" ref="B25"/>
    <hyperlink r:id="rId23" ref="B26"/>
    <hyperlink r:id="rId24" ref="B27"/>
    <hyperlink r:id="rId25" ref="B28"/>
    <hyperlink r:id="rId26" ref="B29"/>
    <hyperlink r:id="rId27" ref="B30"/>
    <hyperlink r:id="rId28" ref="B31"/>
    <hyperlink r:id="rId29" ref="B32"/>
    <hyperlink r:id="rId30" location="Fig6" ref="B33"/>
    <hyperlink r:id="rId31" ref="B34"/>
    <hyperlink r:id="rId32" ref="B35"/>
    <hyperlink r:id="rId33" ref="B36"/>
    <hyperlink r:id="rId34" ref="B37"/>
    <hyperlink r:id="rId35" location="annotations:doyfBHjzEeuqRaNCiHj_dA" ref="B38"/>
    <hyperlink r:id="rId36" ref="B39"/>
    <hyperlink r:id="rId37" ref="B40"/>
    <hyperlink r:id="rId38" ref="B41"/>
    <hyperlink r:id="rId39" ref="B42"/>
    <hyperlink r:id="rId40" ref="B43"/>
    <hyperlink r:id="rId41" ref="B44"/>
    <hyperlink r:id="rId42" ref="B45"/>
    <hyperlink r:id="rId43" ref="B46"/>
    <hyperlink r:id="rId44" ref="B47"/>
    <hyperlink r:id="rId45" ref="B48"/>
    <hyperlink r:id="rId46" ref="B49"/>
    <hyperlink r:id="rId47" ref="B50"/>
    <hyperlink r:id="rId48" ref="B51"/>
    <hyperlink r:id="rId49" ref="B52"/>
    <hyperlink r:id="rId50" ref="B53"/>
  </hyperlinks>
  <drawing r:id="rId51"/>
  <tableParts count="1">
    <tablePart r:id="rId5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5.88"/>
    <col customWidth="1" min="2" max="2" width="6.75"/>
    <col customWidth="1" min="3" max="3" width="6.38"/>
    <col customWidth="1" min="4" max="4" width="136.13"/>
    <col customWidth="1" min="5" max="5" width="10.38"/>
  </cols>
  <sheetData>
    <row r="1">
      <c r="A1" s="51"/>
      <c r="B1" s="51"/>
      <c r="C1" s="52"/>
      <c r="D1" s="52"/>
      <c r="E1" s="52"/>
    </row>
    <row r="2">
      <c r="A2" s="51" t="s">
        <v>144</v>
      </c>
      <c r="B2" s="51" t="s">
        <v>145</v>
      </c>
      <c r="C2" s="52" t="s">
        <v>146</v>
      </c>
      <c r="D2" s="52" t="s">
        <v>147</v>
      </c>
      <c r="E2" s="52" t="s">
        <v>148</v>
      </c>
    </row>
    <row r="3">
      <c r="A3" s="53" t="s">
        <v>149</v>
      </c>
      <c r="B3" s="53">
        <v>1.0</v>
      </c>
      <c r="C3" s="53">
        <v>1.0</v>
      </c>
      <c r="D3" s="54" t="s">
        <v>150</v>
      </c>
      <c r="E3" s="55"/>
    </row>
    <row r="4">
      <c r="A4" s="53" t="s">
        <v>149</v>
      </c>
      <c r="B4" s="53">
        <v>1.0</v>
      </c>
      <c r="C4" s="53">
        <v>2.0</v>
      </c>
      <c r="D4" s="56" t="s">
        <v>151</v>
      </c>
      <c r="E4" s="53"/>
    </row>
    <row r="5">
      <c r="A5" s="53" t="s">
        <v>149</v>
      </c>
      <c r="B5" s="53">
        <v>1.0</v>
      </c>
      <c r="C5" s="53">
        <v>3.0</v>
      </c>
      <c r="D5" s="54" t="s">
        <v>152</v>
      </c>
      <c r="E5" s="53"/>
    </row>
    <row r="6">
      <c r="A6" s="53" t="s">
        <v>149</v>
      </c>
      <c r="B6" s="53">
        <v>2.0</v>
      </c>
      <c r="C6" s="53">
        <v>1.0</v>
      </c>
      <c r="D6" s="56" t="s">
        <v>153</v>
      </c>
      <c r="E6" s="57" t="s">
        <v>154</v>
      </c>
    </row>
    <row r="7">
      <c r="A7" s="53" t="s">
        <v>149</v>
      </c>
      <c r="B7" s="53">
        <v>2.0</v>
      </c>
      <c r="C7" s="53">
        <v>2.0</v>
      </c>
      <c r="D7" s="56" t="s">
        <v>155</v>
      </c>
      <c r="E7" s="53"/>
    </row>
    <row r="8">
      <c r="A8" s="53" t="s">
        <v>149</v>
      </c>
      <c r="B8" s="53">
        <v>2.0</v>
      </c>
      <c r="C8" s="53">
        <v>3.0</v>
      </c>
      <c r="D8" s="58" t="s">
        <v>156</v>
      </c>
      <c r="E8" s="53"/>
    </row>
    <row r="9">
      <c r="A9" s="53" t="s">
        <v>149</v>
      </c>
      <c r="B9" s="53">
        <v>3.0</v>
      </c>
      <c r="C9" s="53">
        <v>1.0</v>
      </c>
      <c r="D9" s="54" t="s">
        <v>157</v>
      </c>
      <c r="E9" s="57" t="s">
        <v>154</v>
      </c>
    </row>
    <row r="10">
      <c r="A10" s="53" t="s">
        <v>149</v>
      </c>
      <c r="B10" s="53">
        <v>3.0</v>
      </c>
      <c r="C10" s="53">
        <v>2.0</v>
      </c>
      <c r="D10" s="54" t="s">
        <v>158</v>
      </c>
      <c r="E10" s="53"/>
    </row>
    <row r="11">
      <c r="A11" s="53" t="s">
        <v>149</v>
      </c>
      <c r="B11" s="53">
        <v>3.0</v>
      </c>
      <c r="C11" s="53">
        <v>3.0</v>
      </c>
      <c r="D11" s="54" t="s">
        <v>159</v>
      </c>
      <c r="E11" s="53"/>
    </row>
    <row r="12">
      <c r="A12" s="53" t="s">
        <v>149</v>
      </c>
      <c r="B12" s="53">
        <v>4.0</v>
      </c>
      <c r="C12" s="53">
        <v>1.0</v>
      </c>
      <c r="D12" s="54" t="s">
        <v>160</v>
      </c>
      <c r="E12" s="53"/>
    </row>
    <row r="13">
      <c r="A13" s="53" t="s">
        <v>149</v>
      </c>
      <c r="B13" s="53">
        <v>4.0</v>
      </c>
      <c r="C13" s="53">
        <v>2.0</v>
      </c>
      <c r="D13" s="54" t="s">
        <v>161</v>
      </c>
      <c r="E13" s="57"/>
    </row>
    <row r="14">
      <c r="A14" s="53" t="s">
        <v>149</v>
      </c>
      <c r="B14" s="53">
        <v>4.0</v>
      </c>
      <c r="C14" s="53">
        <v>3.0</v>
      </c>
      <c r="D14" s="54" t="s">
        <v>162</v>
      </c>
      <c r="E14" s="57" t="s">
        <v>154</v>
      </c>
    </row>
    <row r="15">
      <c r="A15" s="53" t="s">
        <v>149</v>
      </c>
      <c r="B15" s="53">
        <v>5.0</v>
      </c>
      <c r="C15" s="53">
        <v>1.0</v>
      </c>
      <c r="D15" s="56" t="s">
        <v>163</v>
      </c>
      <c r="E15" s="53"/>
    </row>
    <row r="16">
      <c r="A16" s="53" t="s">
        <v>149</v>
      </c>
      <c r="B16" s="53">
        <v>5.0</v>
      </c>
      <c r="C16" s="53">
        <v>2.0</v>
      </c>
      <c r="D16" s="54" t="s">
        <v>164</v>
      </c>
      <c r="E16" s="57"/>
    </row>
    <row r="17">
      <c r="A17" s="53" t="s">
        <v>149</v>
      </c>
      <c r="B17" s="53">
        <v>5.0</v>
      </c>
      <c r="C17" s="53">
        <v>3.0</v>
      </c>
      <c r="D17" s="54" t="s">
        <v>165</v>
      </c>
      <c r="E17" s="53"/>
    </row>
    <row r="18">
      <c r="A18" s="53" t="s">
        <v>149</v>
      </c>
      <c r="B18" s="53">
        <v>6.0</v>
      </c>
      <c r="C18" s="53">
        <v>1.0</v>
      </c>
      <c r="D18" s="54" t="s">
        <v>166</v>
      </c>
      <c r="E18" s="53"/>
    </row>
    <row r="19">
      <c r="A19" s="53" t="s">
        <v>149</v>
      </c>
      <c r="B19" s="53">
        <v>6.0</v>
      </c>
      <c r="C19" s="53">
        <v>2.0</v>
      </c>
      <c r="D19" s="59" t="s">
        <v>167</v>
      </c>
      <c r="E19" s="57"/>
    </row>
    <row r="20">
      <c r="A20" s="53" t="s">
        <v>149</v>
      </c>
      <c r="B20" s="53">
        <v>6.0</v>
      </c>
      <c r="C20" s="53">
        <v>3.0</v>
      </c>
      <c r="D20" s="54" t="s">
        <v>168</v>
      </c>
      <c r="E20" s="57"/>
    </row>
    <row r="21">
      <c r="A21" s="53" t="s">
        <v>149</v>
      </c>
      <c r="B21" s="53">
        <v>7.0</v>
      </c>
      <c r="C21" s="53">
        <v>1.0</v>
      </c>
      <c r="D21" s="59" t="s">
        <v>169</v>
      </c>
      <c r="E21" s="57" t="s">
        <v>170</v>
      </c>
    </row>
    <row r="22">
      <c r="A22" s="53" t="s">
        <v>149</v>
      </c>
      <c r="B22" s="53">
        <v>7.0</v>
      </c>
      <c r="C22" s="53">
        <v>2.0</v>
      </c>
      <c r="D22" s="54" t="s">
        <v>171</v>
      </c>
      <c r="E22" s="57"/>
    </row>
    <row r="23">
      <c r="A23" s="53" t="s">
        <v>149</v>
      </c>
      <c r="B23" s="53">
        <v>7.0</v>
      </c>
      <c r="C23" s="53">
        <v>3.0</v>
      </c>
      <c r="D23" s="54" t="s">
        <v>172</v>
      </c>
      <c r="E23" s="53"/>
    </row>
    <row r="24">
      <c r="A24" s="53" t="s">
        <v>149</v>
      </c>
      <c r="B24" s="53">
        <v>8.0</v>
      </c>
      <c r="C24" s="53">
        <v>1.0</v>
      </c>
      <c r="D24" s="54" t="s">
        <v>173</v>
      </c>
      <c r="E24" s="57"/>
    </row>
    <row r="25">
      <c r="A25" s="53" t="s">
        <v>149</v>
      </c>
      <c r="B25" s="53">
        <v>8.0</v>
      </c>
      <c r="C25" s="53">
        <v>2.0</v>
      </c>
      <c r="D25" s="54" t="s">
        <v>174</v>
      </c>
      <c r="E25" s="57" t="s">
        <v>154</v>
      </c>
    </row>
    <row r="26">
      <c r="A26" s="53" t="s">
        <v>149</v>
      </c>
      <c r="B26" s="53">
        <v>8.0</v>
      </c>
      <c r="C26" s="53">
        <v>3.0</v>
      </c>
      <c r="D26" s="54" t="s">
        <v>175</v>
      </c>
      <c r="E26" s="53"/>
    </row>
    <row r="27">
      <c r="A27" s="60" t="s">
        <v>149</v>
      </c>
      <c r="B27" s="60">
        <v>9.0</v>
      </c>
      <c r="C27" s="61">
        <v>1.0</v>
      </c>
      <c r="D27" s="62" t="s">
        <v>176</v>
      </c>
      <c r="E27" s="61"/>
    </row>
    <row r="28">
      <c r="A28" s="53" t="s">
        <v>149</v>
      </c>
      <c r="B28" s="53">
        <v>9.0</v>
      </c>
      <c r="C28" s="57">
        <v>2.0</v>
      </c>
      <c r="D28" s="58" t="str">
        <f>HYPERLINK("https://nph.onlinelibrary.wiley.com/doi/10.1111/nph.18416", "Un marco multiómico revela los genes del sabor a fresa y sus elementos reguladores")</f>
        <v>Un marco multiómico revela los genes del sabor a fresa y sus elementos reguladores</v>
      </c>
      <c r="E28" s="57"/>
    </row>
    <row r="29">
      <c r="A29" s="53" t="s">
        <v>149</v>
      </c>
      <c r="B29" s="53">
        <v>9.0</v>
      </c>
      <c r="C29" s="57">
        <v>3.0</v>
      </c>
      <c r="D29" s="54" t="s">
        <v>177</v>
      </c>
      <c r="E29" s="57" t="s">
        <v>154</v>
      </c>
    </row>
    <row r="30">
      <c r="A30" s="57" t="s">
        <v>178</v>
      </c>
      <c r="B30" s="53">
        <v>1.0</v>
      </c>
      <c r="C30" s="53">
        <v>1.0</v>
      </c>
      <c r="D30" s="54" t="s">
        <v>179</v>
      </c>
      <c r="E30" s="53"/>
    </row>
    <row r="31">
      <c r="A31" s="63" t="s">
        <v>178</v>
      </c>
      <c r="B31" s="64">
        <v>1.0</v>
      </c>
      <c r="C31" s="64">
        <v>2.0</v>
      </c>
      <c r="D31" s="65" t="s">
        <v>180</v>
      </c>
      <c r="E31" s="63"/>
    </row>
    <row r="32">
      <c r="A32" s="63" t="s">
        <v>178</v>
      </c>
      <c r="B32" s="64">
        <v>1.0</v>
      </c>
      <c r="C32" s="64">
        <v>3.0</v>
      </c>
      <c r="D32" s="65" t="s">
        <v>181</v>
      </c>
      <c r="E32" s="63" t="s">
        <v>154</v>
      </c>
    </row>
    <row r="33">
      <c r="A33" s="61" t="s">
        <v>178</v>
      </c>
      <c r="B33" s="60">
        <v>2.0</v>
      </c>
      <c r="C33" s="60">
        <v>1.0</v>
      </c>
      <c r="D33" s="66" t="s">
        <v>182</v>
      </c>
      <c r="E33" s="61" t="s">
        <v>154</v>
      </c>
    </row>
    <row r="34">
      <c r="A34" s="57" t="s">
        <v>178</v>
      </c>
      <c r="B34" s="53">
        <v>2.0</v>
      </c>
      <c r="C34" s="53">
        <v>2.0</v>
      </c>
      <c r="D34" s="54" t="s">
        <v>183</v>
      </c>
      <c r="E34" s="53"/>
    </row>
    <row r="35">
      <c r="A35" s="57" t="s">
        <v>178</v>
      </c>
      <c r="B35" s="53">
        <v>2.0</v>
      </c>
      <c r="C35" s="53">
        <v>3.0</v>
      </c>
      <c r="D35" s="54" t="s">
        <v>184</v>
      </c>
      <c r="E35" s="53"/>
    </row>
    <row r="36">
      <c r="A36" s="61" t="s">
        <v>178</v>
      </c>
      <c r="B36" s="60">
        <v>3.0</v>
      </c>
      <c r="C36" s="60">
        <v>1.0</v>
      </c>
      <c r="D36" s="67" t="s">
        <v>185</v>
      </c>
      <c r="E36" s="60"/>
    </row>
    <row r="37">
      <c r="A37" s="61" t="s">
        <v>178</v>
      </c>
      <c r="B37" s="60">
        <v>3.0</v>
      </c>
      <c r="C37" s="60">
        <v>2.0</v>
      </c>
      <c r="D37" s="67" t="s">
        <v>186</v>
      </c>
      <c r="E37" s="60"/>
    </row>
    <row r="38">
      <c r="A38" s="57" t="s">
        <v>178</v>
      </c>
      <c r="B38" s="53">
        <v>3.0</v>
      </c>
      <c r="C38" s="53">
        <v>3.0</v>
      </c>
      <c r="D38" s="54" t="s">
        <v>187</v>
      </c>
      <c r="E38" s="57" t="s">
        <v>154</v>
      </c>
    </row>
    <row r="39">
      <c r="A39" s="57" t="s">
        <v>178</v>
      </c>
      <c r="B39" s="53">
        <v>4.0</v>
      </c>
      <c r="C39" s="53">
        <v>1.0</v>
      </c>
      <c r="D39" s="54" t="s">
        <v>188</v>
      </c>
      <c r="E39" s="57"/>
    </row>
    <row r="40">
      <c r="A40" s="57" t="s">
        <v>178</v>
      </c>
      <c r="B40" s="53">
        <v>4.0</v>
      </c>
      <c r="C40" s="53">
        <v>2.0</v>
      </c>
      <c r="D40" s="56" t="s">
        <v>189</v>
      </c>
      <c r="E40" s="57" t="s">
        <v>154</v>
      </c>
    </row>
    <row r="41">
      <c r="A41" s="57" t="s">
        <v>178</v>
      </c>
      <c r="B41" s="53">
        <v>4.0</v>
      </c>
      <c r="C41" s="53">
        <v>3.0</v>
      </c>
      <c r="D41" s="54" t="s">
        <v>190</v>
      </c>
      <c r="E41" s="53"/>
    </row>
    <row r="42">
      <c r="A42" s="57" t="s">
        <v>178</v>
      </c>
      <c r="B42" s="53">
        <v>5.0</v>
      </c>
      <c r="C42" s="53">
        <v>1.0</v>
      </c>
      <c r="D42" s="54" t="s">
        <v>191</v>
      </c>
      <c r="E42" s="57"/>
    </row>
    <row r="43">
      <c r="A43" s="57" t="s">
        <v>178</v>
      </c>
      <c r="B43" s="53">
        <v>5.0</v>
      </c>
      <c r="C43" s="53">
        <v>2.0</v>
      </c>
      <c r="D43" s="54" t="s">
        <v>192</v>
      </c>
      <c r="E43" s="57" t="s">
        <v>154</v>
      </c>
    </row>
    <row r="44">
      <c r="A44" s="57" t="s">
        <v>178</v>
      </c>
      <c r="B44" s="53">
        <v>5.0</v>
      </c>
      <c r="C44" s="53">
        <v>3.0</v>
      </c>
      <c r="D44" s="56" t="s">
        <v>193</v>
      </c>
      <c r="E44" s="57"/>
    </row>
    <row r="45">
      <c r="A45" s="57" t="s">
        <v>178</v>
      </c>
      <c r="B45" s="53">
        <v>6.0</v>
      </c>
      <c r="C45" s="53">
        <v>1.0</v>
      </c>
      <c r="D45" s="56" t="s">
        <v>194</v>
      </c>
      <c r="E45" s="53"/>
    </row>
    <row r="46">
      <c r="A46" s="61" t="s">
        <v>178</v>
      </c>
      <c r="B46" s="60">
        <v>6.0</v>
      </c>
      <c r="C46" s="60">
        <v>2.0</v>
      </c>
      <c r="D46" s="67" t="s">
        <v>195</v>
      </c>
      <c r="E46" s="61"/>
    </row>
    <row r="47">
      <c r="A47" s="61" t="s">
        <v>178</v>
      </c>
      <c r="B47" s="60">
        <v>6.0</v>
      </c>
      <c r="C47" s="60">
        <v>3.0</v>
      </c>
      <c r="D47" s="62" t="s">
        <v>196</v>
      </c>
      <c r="E47" s="61" t="s">
        <v>154</v>
      </c>
    </row>
    <row r="48">
      <c r="A48" s="57" t="s">
        <v>178</v>
      </c>
      <c r="B48" s="53">
        <v>7.0</v>
      </c>
      <c r="C48" s="53">
        <v>1.0</v>
      </c>
      <c r="D48" s="68" t="str">
        <f>HYPERLINK("https://www.researchgate.net/publication/336916873_POLYPLOIDY_INDUCTION_BY_COLCHICINE_TREATMENT_IN_GOLDEN_BERRY_PHYSALIS_PERUVIANA_AND_EFFECTS_OF_POLYPLOIDY_ON_SOME_TRAITS", "POLYPLOIDY INDUCTION BY COLCHICINE TREATMENT IN GOLDEN BERRY (Physalis peruviana), AND EFFECTS OF POLYPLOIDY ON SOME TRAITS")</f>
        <v>POLYPLOIDY INDUCTION BY COLCHICINE TREATMENT IN GOLDEN BERRY (Physalis peruviana), AND EFFECTS OF POLYPLOIDY ON SOME TRAITS</v>
      </c>
      <c r="E48" s="53"/>
    </row>
    <row r="49">
      <c r="A49" s="57" t="s">
        <v>178</v>
      </c>
      <c r="B49" s="53">
        <v>7.0</v>
      </c>
      <c r="C49" s="53">
        <v>2.0</v>
      </c>
      <c r="D49" s="54" t="s">
        <v>197</v>
      </c>
      <c r="E49" s="57" t="s">
        <v>154</v>
      </c>
    </row>
    <row r="50">
      <c r="A50" s="57" t="s">
        <v>178</v>
      </c>
      <c r="B50" s="53">
        <v>7.0</v>
      </c>
      <c r="C50" s="53">
        <v>3.0</v>
      </c>
      <c r="D50" s="56" t="s">
        <v>198</v>
      </c>
      <c r="E50" s="57"/>
    </row>
  </sheetData>
  <hyperlinks>
    <hyperlink r:id="rId1" ref="D3"/>
    <hyperlink r:id="rId2" ref="D4"/>
    <hyperlink r:id="rId3" ref="D5"/>
    <hyperlink r:id="rId4" ref="D6"/>
    <hyperlink r:id="rId5" ref="D7"/>
    <hyperlink r:id="rId6" ref="D8"/>
    <hyperlink r:id="rId7" ref="D9"/>
    <hyperlink r:id="rId8" ref="D10"/>
    <hyperlink r:id="rId9" ref="D11"/>
    <hyperlink r:id="rId10" ref="D12"/>
    <hyperlink r:id="rId11" ref="D13"/>
    <hyperlink r:id="rId12" ref="D14"/>
    <hyperlink r:id="rId13" ref="D15"/>
    <hyperlink r:id="rId14" ref="D16"/>
    <hyperlink r:id="rId15" ref="D17"/>
    <hyperlink r:id="rId16" ref="D18"/>
    <hyperlink r:id="rId17" ref="D19"/>
    <hyperlink r:id="rId18" ref="D20"/>
    <hyperlink r:id="rId19" ref="D21"/>
    <hyperlink r:id="rId20" ref="D22"/>
    <hyperlink r:id="rId21" ref="D23"/>
    <hyperlink r:id="rId22" location="secsectitle0070" ref="D24"/>
    <hyperlink r:id="rId23" location="Sec8" ref="D25"/>
    <hyperlink r:id="rId24" ref="D26"/>
    <hyperlink r:id="rId25" ref="D27"/>
    <hyperlink r:id="rId26" ref="D29"/>
    <hyperlink r:id="rId27" ref="D30"/>
    <hyperlink r:id="rId28" ref="D31"/>
    <hyperlink r:id="rId29" ref="D32"/>
    <hyperlink r:id="rId30" ref="D33"/>
    <hyperlink r:id="rId31" ref="D34"/>
    <hyperlink r:id="rId32" ref="D35"/>
    <hyperlink r:id="rId33" ref="D36"/>
    <hyperlink r:id="rId34" location="B9" ref="D37"/>
    <hyperlink r:id="rId35" location="Sec11" ref="D38"/>
    <hyperlink r:id="rId36" ref="D39"/>
    <hyperlink r:id="rId37" ref="D40"/>
    <hyperlink r:id="rId38" ref="D41"/>
    <hyperlink r:id="rId39" ref="D42"/>
    <hyperlink r:id="rId40" location="sec016" ref="D43"/>
    <hyperlink r:id="rId41" ref="D44"/>
    <hyperlink r:id="rId42" ref="D45"/>
    <hyperlink r:id="rId43" ref="D46"/>
    <hyperlink r:id="rId44" ref="D47"/>
    <hyperlink r:id="rId45" ref="D49"/>
    <hyperlink r:id="rId46" ref="D50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47"/>
  <tableParts count="1">
    <tablePart r:id="rId49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5.88"/>
    <col customWidth="1" min="2" max="2" width="6.75"/>
    <col customWidth="1" min="3" max="3" width="6.38"/>
    <col customWidth="1" min="4" max="4" width="171.38"/>
    <col customWidth="1" min="5" max="5" width="10.88"/>
  </cols>
  <sheetData>
    <row r="1">
      <c r="A1" s="51" t="s">
        <v>144</v>
      </c>
      <c r="B1" s="51" t="s">
        <v>145</v>
      </c>
      <c r="C1" s="52" t="s">
        <v>146</v>
      </c>
      <c r="D1" s="69" t="s">
        <v>147</v>
      </c>
      <c r="E1" s="52" t="s">
        <v>199</v>
      </c>
    </row>
    <row r="2">
      <c r="A2" s="57" t="s">
        <v>200</v>
      </c>
      <c r="B2" s="53">
        <v>1.0</v>
      </c>
      <c r="C2" s="53">
        <v>1.0</v>
      </c>
      <c r="D2" s="70" t="s">
        <v>201</v>
      </c>
      <c r="E2" s="57" t="s">
        <v>170</v>
      </c>
    </row>
    <row r="3">
      <c r="A3" s="57" t="s">
        <v>200</v>
      </c>
      <c r="B3" s="53">
        <v>1.0</v>
      </c>
      <c r="C3" s="53">
        <v>2.0</v>
      </c>
      <c r="D3" s="71" t="s">
        <v>202</v>
      </c>
      <c r="E3" s="57"/>
    </row>
    <row r="4">
      <c r="A4" s="57" t="s">
        <v>200</v>
      </c>
      <c r="B4" s="53">
        <v>1.0</v>
      </c>
      <c r="C4" s="53">
        <v>3.0</v>
      </c>
      <c r="D4" s="72" t="s">
        <v>203</v>
      </c>
      <c r="E4" s="57"/>
    </row>
    <row r="5">
      <c r="A5" s="57" t="s">
        <v>200</v>
      </c>
      <c r="B5" s="57">
        <v>2.0</v>
      </c>
      <c r="C5" s="53">
        <v>1.0</v>
      </c>
      <c r="D5" s="73" t="s">
        <v>204</v>
      </c>
      <c r="E5" s="57" t="s">
        <v>154</v>
      </c>
    </row>
    <row r="6">
      <c r="A6" s="57" t="s">
        <v>200</v>
      </c>
      <c r="B6" s="57">
        <v>2.0</v>
      </c>
      <c r="C6" s="53">
        <v>2.0</v>
      </c>
      <c r="D6" s="70" t="s">
        <v>205</v>
      </c>
      <c r="E6" s="57"/>
    </row>
    <row r="7">
      <c r="A7" s="57" t="s">
        <v>200</v>
      </c>
      <c r="B7" s="57">
        <v>2.0</v>
      </c>
      <c r="C7" s="53">
        <v>3.0</v>
      </c>
      <c r="D7" s="70" t="s">
        <v>206</v>
      </c>
      <c r="E7" s="57"/>
    </row>
    <row r="8">
      <c r="A8" s="57" t="s">
        <v>200</v>
      </c>
      <c r="B8" s="57">
        <v>3.0</v>
      </c>
      <c r="C8" s="53">
        <v>1.0</v>
      </c>
      <c r="D8" s="72" t="s">
        <v>207</v>
      </c>
      <c r="E8" s="57"/>
    </row>
    <row r="9" ht="16.5" customHeight="1">
      <c r="A9" s="57" t="s">
        <v>200</v>
      </c>
      <c r="B9" s="57">
        <v>3.0</v>
      </c>
      <c r="C9" s="53">
        <v>2.0</v>
      </c>
      <c r="D9" s="72" t="s">
        <v>208</v>
      </c>
      <c r="E9" s="57" t="s">
        <v>154</v>
      </c>
    </row>
    <row r="10">
      <c r="A10" s="57" t="s">
        <v>200</v>
      </c>
      <c r="B10" s="57">
        <v>3.0</v>
      </c>
      <c r="C10" s="53">
        <v>3.0</v>
      </c>
      <c r="D10" s="74" t="s">
        <v>209</v>
      </c>
      <c r="E10" s="57"/>
    </row>
    <row r="11">
      <c r="A11" s="57" t="s">
        <v>200</v>
      </c>
      <c r="B11" s="57">
        <v>4.0</v>
      </c>
      <c r="C11" s="53">
        <v>1.0</v>
      </c>
      <c r="D11" s="75" t="s">
        <v>210</v>
      </c>
      <c r="E11" s="57"/>
    </row>
    <row r="12">
      <c r="A12" s="57" t="s">
        <v>200</v>
      </c>
      <c r="B12" s="57">
        <v>4.0</v>
      </c>
      <c r="C12" s="53">
        <v>2.0</v>
      </c>
      <c r="D12" s="76" t="s">
        <v>211</v>
      </c>
      <c r="E12" s="57" t="s">
        <v>154</v>
      </c>
    </row>
    <row r="13">
      <c r="A13" s="57" t="s">
        <v>200</v>
      </c>
      <c r="B13" s="57">
        <v>4.0</v>
      </c>
      <c r="C13" s="53">
        <v>3.0</v>
      </c>
      <c r="D13" s="77" t="s">
        <v>212</v>
      </c>
      <c r="E13" s="57"/>
    </row>
    <row r="14">
      <c r="A14" s="57" t="s">
        <v>200</v>
      </c>
      <c r="B14" s="57">
        <v>5.0</v>
      </c>
      <c r="C14" s="53">
        <v>1.0</v>
      </c>
      <c r="D14" s="70" t="str">
        <f>HYPERLINK("https://academic.oup.com/mbe/article/33/9/2307/2579173", "The Role of Deleterious Substitutions in Crop Genomes")</f>
        <v>The Role of Deleterious Substitutions in Crop Genomes</v>
      </c>
      <c r="E14" s="57"/>
    </row>
    <row r="15">
      <c r="A15" s="57" t="s">
        <v>200</v>
      </c>
      <c r="B15" s="57">
        <v>5.0</v>
      </c>
      <c r="C15" s="53">
        <v>2.0</v>
      </c>
      <c r="D15" s="70" t="str">
        <f>HYPERLINK("https://www.nature.com/articles/s41477-022-01323-7", "Control of Plastid inheritance by environmental and genetic factors")</f>
        <v>Control of Plastid inheritance by environmental and genetic factors</v>
      </c>
      <c r="E15" s="57" t="s">
        <v>154</v>
      </c>
    </row>
    <row r="16">
      <c r="A16" s="57" t="s">
        <v>200</v>
      </c>
      <c r="B16" s="57">
        <v>5.0</v>
      </c>
      <c r="C16" s="53">
        <v>3.0</v>
      </c>
      <c r="D16" s="70" t="str">
        <f>HYPERLINK("https://www.sciencedirect.com/science/article/pii/S2772502222001408", "Grain yield, physical and pasting properties, and anthocyanins of non-conventional pigmented corn hybrids for pozole end-use adapted to subtropical regions")</f>
        <v>Grain yield, physical and pasting properties, and anthocyanins of non-conventional pigmented corn hybrids for pozole end-use adapted to subtropical regions</v>
      </c>
      <c r="E16" s="57"/>
    </row>
    <row r="17">
      <c r="A17" s="57" t="s">
        <v>200</v>
      </c>
      <c r="B17" s="57">
        <v>6.0</v>
      </c>
      <c r="C17" s="53">
        <v>1.0</v>
      </c>
      <c r="D17" s="77" t="s">
        <v>213</v>
      </c>
      <c r="E17" s="57" t="s">
        <v>154</v>
      </c>
    </row>
    <row r="18">
      <c r="A18" s="57" t="s">
        <v>200</v>
      </c>
      <c r="B18" s="57">
        <v>6.0</v>
      </c>
      <c r="C18" s="53">
        <v>2.0</v>
      </c>
      <c r="D18" s="76" t="s">
        <v>214</v>
      </c>
      <c r="E18" s="57"/>
    </row>
    <row r="19">
      <c r="A19" s="57" t="s">
        <v>200</v>
      </c>
      <c r="B19" s="57">
        <v>6.0</v>
      </c>
      <c r="C19" s="53">
        <v>3.0</v>
      </c>
      <c r="D19" s="70" t="s">
        <v>215</v>
      </c>
      <c r="E19" s="57"/>
    </row>
    <row r="20">
      <c r="A20" s="57" t="s">
        <v>200</v>
      </c>
      <c r="B20" s="57">
        <v>7.0</v>
      </c>
      <c r="C20" s="53">
        <v>1.0</v>
      </c>
      <c r="D20" s="78" t="s">
        <v>216</v>
      </c>
      <c r="E20" s="57"/>
    </row>
    <row r="21">
      <c r="A21" s="57" t="s">
        <v>200</v>
      </c>
      <c r="B21" s="57">
        <v>7.0</v>
      </c>
      <c r="C21" s="53">
        <v>2.0</v>
      </c>
      <c r="D21" s="79" t="s">
        <v>217</v>
      </c>
      <c r="E21" s="57" t="s">
        <v>154</v>
      </c>
    </row>
    <row r="22">
      <c r="A22" s="57" t="s">
        <v>200</v>
      </c>
      <c r="B22" s="57">
        <v>7.0</v>
      </c>
      <c r="C22" s="53">
        <v>3.0</v>
      </c>
      <c r="D22" s="78" t="s">
        <v>218</v>
      </c>
      <c r="E22" s="57"/>
    </row>
    <row r="23">
      <c r="A23" s="57" t="s">
        <v>200</v>
      </c>
      <c r="B23" s="57">
        <v>8.0</v>
      </c>
      <c r="C23" s="53">
        <v>1.0</v>
      </c>
      <c r="D23" s="72" t="s">
        <v>219</v>
      </c>
      <c r="E23" s="57"/>
    </row>
    <row r="24">
      <c r="A24" s="57" t="s">
        <v>200</v>
      </c>
      <c r="B24" s="57">
        <v>8.0</v>
      </c>
      <c r="C24" s="53">
        <v>2.0</v>
      </c>
      <c r="D24" s="71" t="s">
        <v>220</v>
      </c>
      <c r="E24" s="57"/>
    </row>
    <row r="25">
      <c r="A25" s="57" t="s">
        <v>200</v>
      </c>
      <c r="B25" s="57">
        <v>8.0</v>
      </c>
      <c r="C25" s="53">
        <v>3.0</v>
      </c>
      <c r="D25" s="70" t="s">
        <v>221</v>
      </c>
      <c r="E25" s="57"/>
    </row>
    <row r="26">
      <c r="A26" s="57" t="s">
        <v>200</v>
      </c>
      <c r="B26" s="57">
        <v>9.0</v>
      </c>
      <c r="C26" s="57">
        <v>1.0</v>
      </c>
      <c r="D26" s="80" t="s">
        <v>222</v>
      </c>
      <c r="E26" s="57"/>
    </row>
    <row r="27">
      <c r="A27" s="57" t="s">
        <v>200</v>
      </c>
      <c r="B27" s="57">
        <v>9.0</v>
      </c>
      <c r="C27" s="57">
        <v>2.0</v>
      </c>
      <c r="D27" s="81" t="s">
        <v>223</v>
      </c>
      <c r="E27" s="57"/>
    </row>
    <row r="28">
      <c r="A28" s="57" t="s">
        <v>200</v>
      </c>
      <c r="B28" s="57">
        <v>9.0</v>
      </c>
      <c r="C28" s="57">
        <v>3.0</v>
      </c>
      <c r="D28" s="82" t="s">
        <v>224</v>
      </c>
      <c r="E28" s="57"/>
    </row>
  </sheetData>
  <hyperlinks>
    <hyperlink r:id="rId1" location="citeas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7"/>
    <hyperlink r:id="rId14" ref="D18"/>
    <hyperlink r:id="rId15" ref="D19"/>
    <hyperlink r:id="rId16" ref="D21"/>
    <hyperlink r:id="rId17" ref="D23"/>
    <hyperlink r:id="rId18" ref="D24"/>
    <hyperlink r:id="rId19" ref="D25"/>
    <hyperlink r:id="rId20" ref="D26"/>
    <hyperlink r:id="rId21" location="citeas" ref="D27"/>
    <hyperlink r:id="rId22" ref="D28"/>
  </hyperlinks>
  <drawing r:id="rId23"/>
  <tableParts count="1">
    <tablePart r:id="rId2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88"/>
    <col customWidth="1" min="2" max="2" width="6.75"/>
    <col customWidth="1" min="3" max="3" width="6.38"/>
    <col customWidth="1" min="4" max="4" width="144.88"/>
    <col customWidth="1" min="5" max="5" width="8.63"/>
  </cols>
  <sheetData>
    <row r="1">
      <c r="A1" s="51" t="s">
        <v>144</v>
      </c>
      <c r="B1" s="51" t="s">
        <v>145</v>
      </c>
      <c r="C1" s="51" t="s">
        <v>146</v>
      </c>
      <c r="D1" s="51" t="s">
        <v>147</v>
      </c>
      <c r="E1" s="51" t="s">
        <v>225</v>
      </c>
    </row>
    <row r="2">
      <c r="A2" s="53" t="s">
        <v>226</v>
      </c>
      <c r="B2" s="53">
        <v>1.0</v>
      </c>
      <c r="C2" s="53">
        <v>1.0</v>
      </c>
      <c r="D2" s="83" t="s">
        <v>227</v>
      </c>
      <c r="E2" s="53"/>
    </row>
    <row r="3">
      <c r="A3" s="53" t="s">
        <v>226</v>
      </c>
      <c r="B3" s="53">
        <v>1.0</v>
      </c>
      <c r="C3" s="53">
        <v>2.0</v>
      </c>
      <c r="D3" s="83" t="s">
        <v>228</v>
      </c>
      <c r="E3" s="53" t="s">
        <v>154</v>
      </c>
    </row>
    <row r="4">
      <c r="A4" s="53" t="s">
        <v>226</v>
      </c>
      <c r="B4" s="53">
        <v>1.0</v>
      </c>
      <c r="C4" s="53">
        <v>3.0</v>
      </c>
      <c r="D4" s="83" t="s">
        <v>229</v>
      </c>
      <c r="E4" s="53"/>
    </row>
    <row r="5">
      <c r="A5" s="53" t="s">
        <v>226</v>
      </c>
      <c r="B5" s="53">
        <v>2.0</v>
      </c>
      <c r="C5" s="53">
        <v>1.0</v>
      </c>
      <c r="D5" s="56" t="s">
        <v>230</v>
      </c>
      <c r="E5" s="53" t="s">
        <v>154</v>
      </c>
    </row>
    <row r="6">
      <c r="A6" s="53" t="s">
        <v>226</v>
      </c>
      <c r="B6" s="53">
        <v>2.0</v>
      </c>
      <c r="C6" s="53">
        <v>2.0</v>
      </c>
      <c r="D6" s="83" t="s">
        <v>231</v>
      </c>
      <c r="E6" s="53"/>
    </row>
    <row r="7">
      <c r="A7" s="53" t="s">
        <v>226</v>
      </c>
      <c r="B7" s="53">
        <v>2.0</v>
      </c>
      <c r="C7" s="53">
        <v>3.0</v>
      </c>
      <c r="D7" s="83" t="s">
        <v>232</v>
      </c>
      <c r="E7" s="53"/>
    </row>
    <row r="8">
      <c r="A8" s="53" t="s">
        <v>226</v>
      </c>
      <c r="B8" s="53">
        <v>3.0</v>
      </c>
      <c r="C8" s="53">
        <v>1.0</v>
      </c>
      <c r="D8" s="83" t="s">
        <v>233</v>
      </c>
      <c r="E8" s="53"/>
    </row>
    <row r="9">
      <c r="A9" s="53" t="s">
        <v>226</v>
      </c>
      <c r="B9" s="53">
        <v>3.0</v>
      </c>
      <c r="C9" s="53">
        <v>2.0</v>
      </c>
      <c r="D9" s="83" t="s">
        <v>234</v>
      </c>
      <c r="E9" s="53" t="s">
        <v>154</v>
      </c>
    </row>
    <row r="10">
      <c r="A10" s="53" t="s">
        <v>226</v>
      </c>
      <c r="B10" s="53">
        <v>3.0</v>
      </c>
      <c r="C10" s="53">
        <v>3.0</v>
      </c>
      <c r="D10" s="83" t="s">
        <v>235</v>
      </c>
      <c r="E10" s="53"/>
    </row>
    <row r="11">
      <c r="A11" s="53" t="s">
        <v>226</v>
      </c>
      <c r="B11" s="53">
        <v>4.0</v>
      </c>
      <c r="C11" s="53">
        <v>1.0</v>
      </c>
      <c r="D11" s="83" t="s">
        <v>236</v>
      </c>
      <c r="E11" s="53"/>
    </row>
    <row r="12">
      <c r="A12" s="53" t="s">
        <v>226</v>
      </c>
      <c r="B12" s="53">
        <v>4.0</v>
      </c>
      <c r="C12" s="53">
        <v>2.0</v>
      </c>
      <c r="D12" s="83" t="s">
        <v>237</v>
      </c>
      <c r="E12" s="53" t="s">
        <v>154</v>
      </c>
    </row>
    <row r="13">
      <c r="A13" s="53" t="s">
        <v>226</v>
      </c>
      <c r="B13" s="53">
        <v>4.0</v>
      </c>
      <c r="C13" s="53">
        <v>3.0</v>
      </c>
      <c r="D13" s="83" t="s">
        <v>238</v>
      </c>
      <c r="E13" s="53"/>
    </row>
    <row r="14">
      <c r="A14" s="53" t="s">
        <v>226</v>
      </c>
      <c r="B14" s="53">
        <v>5.0</v>
      </c>
      <c r="C14" s="53">
        <v>1.0</v>
      </c>
      <c r="D14" s="83" t="s">
        <v>239</v>
      </c>
      <c r="E14" s="53" t="s">
        <v>154</v>
      </c>
    </row>
    <row r="15">
      <c r="A15" s="53" t="s">
        <v>226</v>
      </c>
      <c r="B15" s="53">
        <v>5.0</v>
      </c>
      <c r="C15" s="53">
        <v>2.0</v>
      </c>
      <c r="D15" s="83" t="s">
        <v>240</v>
      </c>
      <c r="E15" s="53"/>
    </row>
    <row r="16">
      <c r="A16" s="53" t="s">
        <v>226</v>
      </c>
      <c r="B16" s="53">
        <v>5.0</v>
      </c>
      <c r="C16" s="53">
        <v>3.0</v>
      </c>
      <c r="D16" s="83" t="s">
        <v>241</v>
      </c>
      <c r="E16" s="53"/>
    </row>
    <row r="17">
      <c r="A17" s="53" t="s">
        <v>226</v>
      </c>
      <c r="B17" s="53">
        <v>6.0</v>
      </c>
      <c r="C17" s="53">
        <v>1.0</v>
      </c>
      <c r="D17" s="68" t="s">
        <v>242</v>
      </c>
      <c r="E17" s="53"/>
    </row>
    <row r="18">
      <c r="A18" s="53" t="s">
        <v>226</v>
      </c>
      <c r="B18" s="53">
        <v>6.0</v>
      </c>
      <c r="C18" s="53">
        <v>2.0</v>
      </c>
      <c r="D18" s="68" t="s">
        <v>243</v>
      </c>
      <c r="E18" s="57" t="s">
        <v>154</v>
      </c>
    </row>
    <row r="19">
      <c r="A19" s="53" t="s">
        <v>226</v>
      </c>
      <c r="B19" s="53">
        <v>6.0</v>
      </c>
      <c r="C19" s="53">
        <v>3.0</v>
      </c>
      <c r="D19" s="68" t="s">
        <v>244</v>
      </c>
      <c r="E19" s="53"/>
    </row>
    <row r="20">
      <c r="A20" s="53" t="s">
        <v>226</v>
      </c>
      <c r="B20" s="53">
        <v>7.0</v>
      </c>
      <c r="C20" s="53">
        <v>1.0</v>
      </c>
      <c r="D20" s="83" t="s">
        <v>245</v>
      </c>
      <c r="E20" s="53" t="s">
        <v>154</v>
      </c>
    </row>
    <row r="21">
      <c r="A21" s="53" t="s">
        <v>226</v>
      </c>
      <c r="B21" s="53">
        <v>7.0</v>
      </c>
      <c r="C21" s="53">
        <v>2.0</v>
      </c>
      <c r="D21" s="83" t="s">
        <v>184</v>
      </c>
      <c r="E21" s="53"/>
    </row>
    <row r="22">
      <c r="A22" s="53" t="s">
        <v>226</v>
      </c>
      <c r="B22" s="53">
        <v>7.0</v>
      </c>
      <c r="C22" s="53">
        <v>3.0</v>
      </c>
      <c r="D22" s="83" t="s">
        <v>246</v>
      </c>
      <c r="E22" s="53"/>
    </row>
    <row r="23">
      <c r="A23" s="53" t="s">
        <v>226</v>
      </c>
      <c r="B23" s="53">
        <v>8.0</v>
      </c>
      <c r="C23" s="53">
        <v>1.0</v>
      </c>
      <c r="D23" s="83" t="s">
        <v>247</v>
      </c>
      <c r="E23" s="53" t="s">
        <v>154</v>
      </c>
    </row>
    <row r="24">
      <c r="A24" s="53" t="s">
        <v>226</v>
      </c>
      <c r="B24" s="53">
        <v>8.0</v>
      </c>
      <c r="C24" s="53">
        <v>2.0</v>
      </c>
      <c r="D24" s="83" t="s">
        <v>248</v>
      </c>
      <c r="E24" s="53"/>
    </row>
    <row r="25">
      <c r="A25" s="53" t="s">
        <v>226</v>
      </c>
      <c r="B25" s="53">
        <v>8.0</v>
      </c>
      <c r="C25" s="53">
        <v>3.0</v>
      </c>
      <c r="D25" s="83" t="s">
        <v>249</v>
      </c>
      <c r="E25" s="53"/>
    </row>
    <row r="26">
      <c r="A26" s="53" t="s">
        <v>226</v>
      </c>
      <c r="B26" s="53">
        <v>9.0</v>
      </c>
      <c r="C26" s="53">
        <v>1.0</v>
      </c>
      <c r="D26" s="83" t="s">
        <v>250</v>
      </c>
      <c r="E26" s="53"/>
    </row>
    <row r="27">
      <c r="A27" s="53" t="s">
        <v>226</v>
      </c>
      <c r="B27" s="53">
        <v>9.0</v>
      </c>
      <c r="C27" s="53">
        <v>2.0</v>
      </c>
      <c r="D27" s="83" t="s">
        <v>251</v>
      </c>
      <c r="E27" s="53"/>
    </row>
    <row r="28">
      <c r="A28" s="53" t="s">
        <v>226</v>
      </c>
      <c r="B28" s="53">
        <v>9.0</v>
      </c>
      <c r="C28" s="53">
        <v>3.0</v>
      </c>
      <c r="D28" s="83" t="s">
        <v>252</v>
      </c>
      <c r="E28" s="53" t="s">
        <v>154</v>
      </c>
    </row>
    <row r="29">
      <c r="A29" s="53" t="s">
        <v>149</v>
      </c>
      <c r="B29" s="53">
        <v>1.0</v>
      </c>
      <c r="C29" s="53">
        <v>1.0</v>
      </c>
      <c r="D29" s="83" t="s">
        <v>253</v>
      </c>
      <c r="E29" s="53"/>
    </row>
    <row r="30">
      <c r="A30" s="53" t="s">
        <v>149</v>
      </c>
      <c r="B30" s="53">
        <v>1.0</v>
      </c>
      <c r="C30" s="53">
        <v>2.0</v>
      </c>
      <c r="D30" s="83" t="s">
        <v>254</v>
      </c>
      <c r="E30" s="53"/>
    </row>
    <row r="31">
      <c r="A31" s="53" t="s">
        <v>149</v>
      </c>
      <c r="B31" s="53">
        <v>1.0</v>
      </c>
      <c r="C31" s="53">
        <v>3.0</v>
      </c>
      <c r="D31" s="83" t="s">
        <v>255</v>
      </c>
      <c r="E31" s="57" t="s">
        <v>154</v>
      </c>
    </row>
    <row r="32">
      <c r="A32" s="53" t="s">
        <v>149</v>
      </c>
      <c r="B32" s="53">
        <v>2.0</v>
      </c>
      <c r="C32" s="53">
        <v>1.0</v>
      </c>
      <c r="D32" s="68" t="s">
        <v>256</v>
      </c>
      <c r="E32" s="57" t="s">
        <v>154</v>
      </c>
    </row>
    <row r="33">
      <c r="A33" s="53" t="s">
        <v>149</v>
      </c>
      <c r="B33" s="53">
        <v>2.0</v>
      </c>
      <c r="C33" s="53">
        <v>2.0</v>
      </c>
      <c r="D33" s="68" t="s">
        <v>257</v>
      </c>
      <c r="E33" s="53"/>
    </row>
    <row r="34">
      <c r="A34" s="53" t="s">
        <v>149</v>
      </c>
      <c r="B34" s="53">
        <v>2.0</v>
      </c>
      <c r="C34" s="53">
        <v>3.0</v>
      </c>
      <c r="D34" s="68" t="s">
        <v>258</v>
      </c>
      <c r="E34" s="53"/>
    </row>
    <row r="35">
      <c r="A35" s="53" t="s">
        <v>149</v>
      </c>
      <c r="B35" s="53">
        <v>3.0</v>
      </c>
      <c r="C35" s="53">
        <v>1.0</v>
      </c>
      <c r="D35" s="84" t="s">
        <v>259</v>
      </c>
      <c r="E35" s="57" t="s">
        <v>154</v>
      </c>
    </row>
    <row r="36">
      <c r="A36" s="53" t="s">
        <v>149</v>
      </c>
      <c r="B36" s="53">
        <v>3.0</v>
      </c>
      <c r="C36" s="53">
        <v>2.0</v>
      </c>
      <c r="D36" s="68" t="s">
        <v>260</v>
      </c>
      <c r="E36" s="53"/>
    </row>
    <row r="37">
      <c r="A37" s="53" t="s">
        <v>149</v>
      </c>
      <c r="B37" s="53">
        <v>3.0</v>
      </c>
      <c r="C37" s="53">
        <v>3.0</v>
      </c>
      <c r="D37" s="68" t="s">
        <v>261</v>
      </c>
      <c r="E37" s="53"/>
    </row>
    <row r="38">
      <c r="A38" s="53" t="s">
        <v>149</v>
      </c>
      <c r="B38" s="53">
        <v>4.0</v>
      </c>
      <c r="C38" s="53">
        <v>1.0</v>
      </c>
      <c r="D38" s="68" t="s">
        <v>262</v>
      </c>
      <c r="E38" s="53"/>
    </row>
    <row r="39">
      <c r="A39" s="53" t="s">
        <v>149</v>
      </c>
      <c r="B39" s="53">
        <v>4.0</v>
      </c>
      <c r="C39" s="53">
        <v>2.0</v>
      </c>
      <c r="D39" s="68" t="s">
        <v>263</v>
      </c>
      <c r="E39" s="57" t="s">
        <v>154</v>
      </c>
    </row>
    <row r="40">
      <c r="A40" s="53" t="s">
        <v>149</v>
      </c>
      <c r="B40" s="53">
        <v>4.0</v>
      </c>
      <c r="C40" s="53">
        <v>3.0</v>
      </c>
      <c r="D40" s="68" t="s">
        <v>264</v>
      </c>
      <c r="E40" s="57" t="s">
        <v>154</v>
      </c>
    </row>
    <row r="41">
      <c r="A41" s="53" t="s">
        <v>149</v>
      </c>
      <c r="B41" s="53">
        <v>5.0</v>
      </c>
      <c r="C41" s="53">
        <v>1.0</v>
      </c>
      <c r="D41" s="68" t="s">
        <v>265</v>
      </c>
      <c r="E41" s="53"/>
    </row>
    <row r="42">
      <c r="A42" s="53" t="s">
        <v>149</v>
      </c>
      <c r="B42" s="53">
        <v>5.0</v>
      </c>
      <c r="C42" s="53">
        <v>2.0</v>
      </c>
      <c r="D42" s="68" t="s">
        <v>266</v>
      </c>
      <c r="E42" s="57" t="s">
        <v>154</v>
      </c>
    </row>
    <row r="43">
      <c r="A43" s="53" t="s">
        <v>149</v>
      </c>
      <c r="B43" s="53">
        <v>5.0</v>
      </c>
      <c r="C43" s="53">
        <v>3.0</v>
      </c>
      <c r="D43" s="68" t="s">
        <v>267</v>
      </c>
      <c r="E43" s="53"/>
    </row>
    <row r="44">
      <c r="A44" s="53" t="s">
        <v>149</v>
      </c>
      <c r="B44" s="53">
        <v>6.0</v>
      </c>
      <c r="C44" s="53">
        <v>1.0</v>
      </c>
      <c r="D44" s="83" t="s">
        <v>268</v>
      </c>
      <c r="E44" s="53"/>
    </row>
    <row r="45">
      <c r="A45" s="53" t="s">
        <v>149</v>
      </c>
      <c r="B45" s="53">
        <v>6.0</v>
      </c>
      <c r="C45" s="53">
        <v>2.0</v>
      </c>
      <c r="D45" s="83" t="s">
        <v>269</v>
      </c>
      <c r="E45" s="57"/>
    </row>
    <row r="46">
      <c r="A46" s="53" t="s">
        <v>149</v>
      </c>
      <c r="B46" s="53">
        <v>6.0</v>
      </c>
      <c r="C46" s="53">
        <v>3.0</v>
      </c>
      <c r="D46" s="83" t="s">
        <v>270</v>
      </c>
      <c r="E46" s="57" t="s">
        <v>154</v>
      </c>
    </row>
    <row r="47">
      <c r="A47" s="53" t="s">
        <v>149</v>
      </c>
      <c r="B47" s="53">
        <v>7.0</v>
      </c>
      <c r="C47" s="53">
        <v>1.0</v>
      </c>
      <c r="D47" s="83" t="s">
        <v>271</v>
      </c>
      <c r="E47" s="53"/>
    </row>
    <row r="48">
      <c r="A48" s="53" t="s">
        <v>149</v>
      </c>
      <c r="B48" s="53">
        <v>7.0</v>
      </c>
      <c r="C48" s="53">
        <v>2.0</v>
      </c>
      <c r="D48" s="83" t="s">
        <v>272</v>
      </c>
      <c r="E48" s="57" t="s">
        <v>154</v>
      </c>
    </row>
    <row r="49">
      <c r="A49" s="53" t="s">
        <v>149</v>
      </c>
      <c r="B49" s="53">
        <v>7.0</v>
      </c>
      <c r="C49" s="53">
        <v>3.0</v>
      </c>
      <c r="D49" s="83" t="s">
        <v>273</v>
      </c>
      <c r="E49" s="53"/>
    </row>
    <row r="50">
      <c r="A50" s="53" t="s">
        <v>149</v>
      </c>
      <c r="B50" s="53">
        <v>8.0</v>
      </c>
      <c r="C50" s="53">
        <v>1.0</v>
      </c>
      <c r="D50" s="83" t="s">
        <v>274</v>
      </c>
      <c r="E50" s="57" t="s">
        <v>154</v>
      </c>
    </row>
    <row r="51">
      <c r="A51" s="53" t="s">
        <v>149</v>
      </c>
      <c r="B51" s="53">
        <v>8.0</v>
      </c>
      <c r="C51" s="53">
        <v>2.0</v>
      </c>
      <c r="D51" s="56" t="s">
        <v>275</v>
      </c>
      <c r="E51" s="53"/>
    </row>
    <row r="52">
      <c r="A52" s="53" t="s">
        <v>149</v>
      </c>
      <c r="B52" s="53">
        <v>8.0</v>
      </c>
      <c r="C52" s="53">
        <v>3.0</v>
      </c>
      <c r="D52" s="83" t="s">
        <v>276</v>
      </c>
      <c r="E52" s="53"/>
    </row>
    <row r="53">
      <c r="A53" s="53" t="s">
        <v>149</v>
      </c>
      <c r="B53" s="53">
        <v>9.0</v>
      </c>
      <c r="C53" s="57">
        <v>1.0</v>
      </c>
      <c r="D53" s="83" t="s">
        <v>277</v>
      </c>
      <c r="E53" s="57"/>
    </row>
    <row r="54">
      <c r="A54" s="53" t="s">
        <v>149</v>
      </c>
      <c r="B54" s="53">
        <v>9.0</v>
      </c>
      <c r="C54" s="57">
        <v>2.0</v>
      </c>
      <c r="D54" s="83" t="s">
        <v>278</v>
      </c>
      <c r="E54" s="57" t="s">
        <v>154</v>
      </c>
    </row>
    <row r="55">
      <c r="A55" s="53" t="s">
        <v>149</v>
      </c>
      <c r="B55" s="53">
        <v>9.0</v>
      </c>
      <c r="C55" s="57">
        <v>3.0</v>
      </c>
      <c r="D55" s="83" t="s">
        <v>279</v>
      </c>
      <c r="E55" s="53"/>
    </row>
    <row r="56">
      <c r="A56" s="53" t="s">
        <v>280</v>
      </c>
      <c r="B56" s="53">
        <v>1.0</v>
      </c>
      <c r="C56" s="53">
        <v>1.0</v>
      </c>
      <c r="D56" s="54" t="s">
        <v>281</v>
      </c>
      <c r="E56" s="53"/>
    </row>
    <row r="57">
      <c r="A57" s="53" t="s">
        <v>280</v>
      </c>
      <c r="B57" s="53">
        <v>1.0</v>
      </c>
      <c r="C57" s="53">
        <v>2.0</v>
      </c>
      <c r="D57" s="56" t="s">
        <v>282</v>
      </c>
      <c r="E57" s="57"/>
    </row>
    <row r="58">
      <c r="A58" s="53" t="s">
        <v>280</v>
      </c>
      <c r="B58" s="53">
        <v>1.0</v>
      </c>
      <c r="C58" s="53">
        <v>3.0</v>
      </c>
      <c r="D58" s="56" t="s">
        <v>283</v>
      </c>
      <c r="E58" s="57" t="s">
        <v>154</v>
      </c>
    </row>
    <row r="59">
      <c r="A59" s="53" t="s">
        <v>280</v>
      </c>
      <c r="B59" s="53">
        <v>2.0</v>
      </c>
      <c r="C59" s="53">
        <v>1.0</v>
      </c>
      <c r="D59" s="68" t="s">
        <v>284</v>
      </c>
      <c r="E59" s="57" t="s">
        <v>154</v>
      </c>
    </row>
    <row r="60">
      <c r="A60" s="53" t="s">
        <v>280</v>
      </c>
      <c r="B60" s="53">
        <v>2.0</v>
      </c>
      <c r="C60" s="53">
        <v>2.0</v>
      </c>
      <c r="D60" s="68" t="s">
        <v>285</v>
      </c>
      <c r="E60" s="57"/>
    </row>
    <row r="61">
      <c r="A61" s="53" t="s">
        <v>280</v>
      </c>
      <c r="B61" s="53">
        <v>2.0</v>
      </c>
      <c r="C61" s="53">
        <v>3.0</v>
      </c>
      <c r="D61" s="83" t="s">
        <v>284</v>
      </c>
      <c r="E61" s="53"/>
    </row>
    <row r="62">
      <c r="A62" s="53" t="s">
        <v>280</v>
      </c>
      <c r="B62" s="53">
        <v>3.0</v>
      </c>
      <c r="C62" s="53">
        <v>1.0</v>
      </c>
      <c r="D62" s="68" t="s">
        <v>286</v>
      </c>
      <c r="E62" s="53"/>
    </row>
    <row r="63">
      <c r="A63" s="53" t="s">
        <v>280</v>
      </c>
      <c r="B63" s="53">
        <v>3.0</v>
      </c>
      <c r="C63" s="53">
        <v>2.0</v>
      </c>
      <c r="D63" s="68" t="s">
        <v>287</v>
      </c>
      <c r="E63" s="53"/>
    </row>
    <row r="64">
      <c r="A64" s="53" t="s">
        <v>280</v>
      </c>
      <c r="B64" s="53">
        <v>3.0</v>
      </c>
      <c r="C64" s="53">
        <v>3.0</v>
      </c>
      <c r="D64" s="68" t="s">
        <v>288</v>
      </c>
      <c r="E64" s="57" t="s">
        <v>154</v>
      </c>
    </row>
    <row r="65">
      <c r="A65" s="53" t="s">
        <v>280</v>
      </c>
      <c r="B65" s="53">
        <v>4.0</v>
      </c>
      <c r="C65" s="53">
        <v>1.0</v>
      </c>
      <c r="D65" s="68" t="s">
        <v>289</v>
      </c>
      <c r="E65" s="57"/>
    </row>
    <row r="66">
      <c r="A66" s="53" t="s">
        <v>280</v>
      </c>
      <c r="B66" s="53">
        <v>4.0</v>
      </c>
      <c r="C66" s="53">
        <v>2.0</v>
      </c>
      <c r="D66" s="68" t="s">
        <v>290</v>
      </c>
      <c r="E66" s="57" t="s">
        <v>154</v>
      </c>
    </row>
    <row r="67">
      <c r="A67" s="53" t="s">
        <v>280</v>
      </c>
      <c r="B67" s="53">
        <v>4.0</v>
      </c>
      <c r="C67" s="53">
        <v>3.0</v>
      </c>
      <c r="D67" s="68" t="s">
        <v>291</v>
      </c>
      <c r="E67" s="53"/>
    </row>
    <row r="68">
      <c r="A68" s="53" t="s">
        <v>280</v>
      </c>
      <c r="B68" s="53">
        <v>5.0</v>
      </c>
      <c r="C68" s="53">
        <v>1.0</v>
      </c>
      <c r="D68" s="68" t="s">
        <v>292</v>
      </c>
      <c r="E68" s="57" t="s">
        <v>154</v>
      </c>
    </row>
    <row r="69">
      <c r="A69" s="53" t="s">
        <v>280</v>
      </c>
      <c r="B69" s="53">
        <v>5.0</v>
      </c>
      <c r="C69" s="53">
        <v>2.0</v>
      </c>
      <c r="D69" s="68" t="s">
        <v>293</v>
      </c>
      <c r="E69" s="53"/>
    </row>
    <row r="70">
      <c r="A70" s="53" t="s">
        <v>280</v>
      </c>
      <c r="B70" s="53">
        <v>5.0</v>
      </c>
      <c r="C70" s="53">
        <v>3.0</v>
      </c>
      <c r="D70" s="68" t="s">
        <v>294</v>
      </c>
      <c r="E70" s="57" t="s">
        <v>154</v>
      </c>
    </row>
    <row r="71">
      <c r="A71" s="53" t="s">
        <v>280</v>
      </c>
      <c r="B71" s="53">
        <v>6.0</v>
      </c>
      <c r="C71" s="53">
        <v>1.0</v>
      </c>
      <c r="D71" s="68" t="s">
        <v>295</v>
      </c>
      <c r="E71" s="53"/>
    </row>
    <row r="72">
      <c r="A72" s="53" t="s">
        <v>280</v>
      </c>
      <c r="B72" s="53">
        <v>6.0</v>
      </c>
      <c r="C72" s="53">
        <v>2.0</v>
      </c>
      <c r="D72" s="68" t="s">
        <v>296</v>
      </c>
      <c r="E72" s="57" t="s">
        <v>154</v>
      </c>
    </row>
    <row r="73">
      <c r="A73" s="53" t="s">
        <v>280</v>
      </c>
      <c r="B73" s="53">
        <v>6.0</v>
      </c>
      <c r="C73" s="53">
        <v>3.0</v>
      </c>
      <c r="D73" s="68" t="s">
        <v>297</v>
      </c>
      <c r="E73" s="53"/>
    </row>
    <row r="74">
      <c r="A74" s="53" t="s">
        <v>280</v>
      </c>
      <c r="B74" s="53">
        <v>7.0</v>
      </c>
      <c r="C74" s="53">
        <v>1.0</v>
      </c>
      <c r="D74" s="68" t="s">
        <v>298</v>
      </c>
      <c r="E74" s="53"/>
    </row>
    <row r="75">
      <c r="A75" s="53" t="s">
        <v>280</v>
      </c>
      <c r="B75" s="53">
        <v>7.0</v>
      </c>
      <c r="C75" s="53">
        <v>2.0</v>
      </c>
      <c r="D75" s="68" t="s">
        <v>299</v>
      </c>
      <c r="E75" s="57" t="s">
        <v>154</v>
      </c>
    </row>
    <row r="76">
      <c r="A76" s="53" t="s">
        <v>280</v>
      </c>
      <c r="B76" s="53">
        <v>7.0</v>
      </c>
      <c r="C76" s="53">
        <v>3.0</v>
      </c>
      <c r="D76" s="68" t="s">
        <v>300</v>
      </c>
      <c r="E76" s="57"/>
    </row>
    <row r="77">
      <c r="A77" s="53" t="s">
        <v>280</v>
      </c>
      <c r="B77" s="53">
        <v>8.0</v>
      </c>
      <c r="C77" s="53">
        <v>1.0</v>
      </c>
      <c r="D77" s="68" t="s">
        <v>301</v>
      </c>
      <c r="E77" s="57" t="s">
        <v>154</v>
      </c>
    </row>
    <row r="78">
      <c r="A78" s="53" t="s">
        <v>280</v>
      </c>
      <c r="B78" s="53">
        <v>8.0</v>
      </c>
      <c r="C78" s="53">
        <v>2.0</v>
      </c>
      <c r="D78" s="68" t="s">
        <v>302</v>
      </c>
      <c r="E78" s="53"/>
    </row>
    <row r="79">
      <c r="A79" s="53" t="s">
        <v>280</v>
      </c>
      <c r="B79" s="53">
        <v>8.0</v>
      </c>
      <c r="C79" s="53">
        <v>3.0</v>
      </c>
      <c r="D79" s="68" t="s">
        <v>303</v>
      </c>
      <c r="E79" s="57" t="s">
        <v>154</v>
      </c>
    </row>
    <row r="80">
      <c r="A80" s="53" t="s">
        <v>280</v>
      </c>
      <c r="B80" s="53">
        <v>9.0</v>
      </c>
      <c r="C80" s="53">
        <v>1.0</v>
      </c>
      <c r="D80" s="85" t="s">
        <v>304</v>
      </c>
      <c r="E80" s="57"/>
    </row>
    <row r="81">
      <c r="A81" s="53" t="s">
        <v>280</v>
      </c>
      <c r="B81" s="53">
        <v>9.0</v>
      </c>
      <c r="C81" s="53">
        <v>2.0</v>
      </c>
      <c r="D81" s="68" t="s">
        <v>305</v>
      </c>
      <c r="E81" s="57" t="s">
        <v>154</v>
      </c>
    </row>
    <row r="82">
      <c r="A82" s="53" t="s">
        <v>280</v>
      </c>
      <c r="B82" s="53">
        <v>9.0</v>
      </c>
      <c r="C82" s="53">
        <v>3.0</v>
      </c>
      <c r="D82" s="68" t="s">
        <v>306</v>
      </c>
      <c r="E82" s="53"/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  <hyperlink r:id="rId37" location="s0055" ref="D38"/>
    <hyperlink r:id="rId38" ref="D39"/>
    <hyperlink r:id="rId39" ref="D40"/>
    <hyperlink r:id="rId40" ref="D41"/>
    <hyperlink r:id="rId41" ref="D42"/>
    <hyperlink r:id="rId42" ref="D43"/>
    <hyperlink r:id="rId43" ref="D44"/>
    <hyperlink r:id="rId44" ref="D45"/>
    <hyperlink r:id="rId45" ref="D46"/>
    <hyperlink r:id="rId46" location="page=33" ref="D47"/>
    <hyperlink r:id="rId47" ref="D48"/>
    <hyperlink r:id="rId48" ref="D49"/>
    <hyperlink r:id="rId49" ref="D50"/>
    <hyperlink r:id="rId50" ref="D51"/>
    <hyperlink r:id="rId51" ref="D52"/>
    <hyperlink r:id="rId52" ref="D53"/>
    <hyperlink r:id="rId53" ref="D54"/>
    <hyperlink r:id="rId54" ref="D55"/>
    <hyperlink r:id="rId55" ref="D56"/>
    <hyperlink r:id="rId56" ref="D57"/>
    <hyperlink r:id="rId57" ref="D58"/>
    <hyperlink r:id="rId58" ref="D59"/>
    <hyperlink r:id="rId59" ref="D60"/>
    <hyperlink r:id="rId60" ref="D61"/>
    <hyperlink r:id="rId61" ref="D62"/>
    <hyperlink r:id="rId62" ref="D63"/>
    <hyperlink r:id="rId63" ref="D64"/>
    <hyperlink r:id="rId64" ref="D65"/>
    <hyperlink r:id="rId65" ref="D66"/>
    <hyperlink r:id="rId66" ref="D67"/>
    <hyperlink r:id="rId67" ref="D68"/>
    <hyperlink r:id="rId68" ref="D70"/>
    <hyperlink r:id="rId69" ref="D71"/>
    <hyperlink r:id="rId70" ref="D72"/>
    <hyperlink r:id="rId71" ref="D73"/>
    <hyperlink r:id="rId72" ref="D74"/>
    <hyperlink r:id="rId73" ref="D75"/>
    <hyperlink r:id="rId74" ref="D76"/>
    <hyperlink r:id="rId75" ref="D77"/>
    <hyperlink r:id="rId76" location="fig1" ref="D78"/>
    <hyperlink r:id="rId77" ref="D79"/>
    <hyperlink r:id="rId78" ref="D80"/>
    <hyperlink r:id="rId79" ref="D81"/>
    <hyperlink r:id="rId80" ref="D82"/>
  </hyperlinks>
  <drawing r:id="rId81"/>
  <tableParts count="1">
    <tablePart r:id="rId83"/>
  </tableParts>
</worksheet>
</file>