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z\github\quino-img-analysis\2-stage-approach\1-segmentation-part\statistical-analysis\"/>
    </mc:Choice>
  </mc:AlternateContent>
  <xr:revisionPtr revIDLastSave="0" documentId="13_ncr:1_{D81694D9-FD45-48AD-A1C4-8966F3950345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general-information" sheetId="1" r:id="rId1"/>
    <sheet name="ap595" sheetId="2" r:id="rId2"/>
  </sheets>
  <definedNames>
    <definedName name="_xlnm._FilterDatabase" localSheetId="1" hidden="1">'ap595'!$A$1:$I$81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81" i="2" l="1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0" i="2"/>
  <c r="C16" i="2"/>
  <c r="C15" i="2"/>
  <c r="C11" i="2"/>
  <c r="C3" i="2"/>
  <c r="C2" i="2"/>
</calcChain>
</file>

<file path=xl/sharedStrings.xml><?xml version="1.0" encoding="utf-8"?>
<sst xmlns="http://schemas.openxmlformats.org/spreadsheetml/2006/main" count="425" uniqueCount="117">
  <si>
    <t>Model training of project:</t>
  </si>
  <si>
    <t>quinoapannicles 2stage 1-segmentation</t>
  </si>
  <si>
    <t>train</t>
  </si>
  <si>
    <t xml:space="preserve">val  </t>
  </si>
  <si>
    <t>layers</t>
  </si>
  <si>
    <t>all/heads</t>
  </si>
  <si>
    <t>learning rate</t>
  </si>
  <si>
    <t>stepsperepoch</t>
  </si>
  <si>
    <t>valstepsperepoch</t>
  </si>
  <si>
    <t>imgaug</t>
  </si>
  <si>
    <t>no</t>
  </si>
  <si>
    <t>starting model</t>
  </si>
  <si>
    <t>cocomodel</t>
  </si>
  <si>
    <t>minimask</t>
  </si>
  <si>
    <t>epochs</t>
  </si>
  <si>
    <t>model</t>
  </si>
  <si>
    <t>pos</t>
  </si>
  <si>
    <t>modeltype</t>
  </si>
  <si>
    <t>rep</t>
  </si>
  <si>
    <t>loss</t>
  </si>
  <si>
    <t>heads.m</t>
  </si>
  <si>
    <t>mask_resolution</t>
  </si>
  <si>
    <t>binac_code</t>
  </si>
  <si>
    <t>ap595</t>
  </si>
  <si>
    <t>16-C-quinoastage1</t>
  </si>
  <si>
    <t>C</t>
  </si>
  <si>
    <t>mask20class1</t>
  </si>
  <si>
    <t>all</t>
  </si>
  <si>
    <t>56x56</t>
  </si>
  <si>
    <t>16-B-quinoastage1</t>
  </si>
  <si>
    <t>B</t>
  </si>
  <si>
    <t>10-D-quinoastage1</t>
  </si>
  <si>
    <t>D</t>
  </si>
  <si>
    <t>mask1class1</t>
  </si>
  <si>
    <t>12-C-quinoastage1</t>
  </si>
  <si>
    <t>mask10class1</t>
  </si>
  <si>
    <t>11-B-quinoastage1</t>
  </si>
  <si>
    <t>mask1class10</t>
  </si>
  <si>
    <t>12-A-quinoastage1</t>
  </si>
  <si>
    <t>A</t>
  </si>
  <si>
    <t>12-D-quinoastage1</t>
  </si>
  <si>
    <t>12-B-quinoastage1</t>
  </si>
  <si>
    <t>10-A-quinoastage1</t>
  </si>
  <si>
    <t>16-A-quinoastage1</t>
  </si>
  <si>
    <t>11-E-quinoastage1</t>
  </si>
  <si>
    <t>E</t>
  </si>
  <si>
    <t>12-E-quinoastage1</t>
  </si>
  <si>
    <t>11-A-quinoastage1</t>
  </si>
  <si>
    <t>8-D-quinoastage1</t>
  </si>
  <si>
    <t>28x28</t>
  </si>
  <si>
    <t>16-D-quinoastage1</t>
  </si>
  <si>
    <t>10-E-quinoastage1</t>
  </si>
  <si>
    <t>10-C-quinoastage1</t>
  </si>
  <si>
    <t>11-D-quinoastage1</t>
  </si>
  <si>
    <t>9-B-quinoastage1</t>
  </si>
  <si>
    <t>10-B-quinoastage1</t>
  </si>
  <si>
    <t>4-D-quinoastage1</t>
  </si>
  <si>
    <t>heads</t>
  </si>
  <si>
    <t>16-E-quinoastage1</t>
  </si>
  <si>
    <t>15-C-quinoastage1</t>
  </si>
  <si>
    <t>5-D-quinoastage1</t>
  </si>
  <si>
    <t>15-D-quinoastage1</t>
  </si>
  <si>
    <t>8-A-quinoastage1</t>
  </si>
  <si>
    <t>8-B-quinoastage1</t>
  </si>
  <si>
    <t>4-A-quinoastage1</t>
  </si>
  <si>
    <t>4-C-quinoastage1</t>
  </si>
  <si>
    <t>1-B-quinoastage1</t>
  </si>
  <si>
    <t>7-E-quinoastage1</t>
  </si>
  <si>
    <t>7-C-quinoastage1</t>
  </si>
  <si>
    <t>5-C-quinoastage1</t>
  </si>
  <si>
    <t>5-B-quinoastage1</t>
  </si>
  <si>
    <t>13-A-quinoastage1</t>
  </si>
  <si>
    <t>15-A-quinoastage1</t>
  </si>
  <si>
    <t>6-D-quinoastage1</t>
  </si>
  <si>
    <t>8-C-quinoastage1</t>
  </si>
  <si>
    <t>14-D-quinoastage1</t>
  </si>
  <si>
    <t>9-D-quinoastage1</t>
  </si>
  <si>
    <t>4-B-quinoastage1</t>
  </si>
  <si>
    <t>9-E-quinoastage1</t>
  </si>
  <si>
    <t>6-A-quinoastage1</t>
  </si>
  <si>
    <t>9-C-quinoastage1</t>
  </si>
  <si>
    <t>4-E-quinoastage1</t>
  </si>
  <si>
    <t>2-B-quinoastage1</t>
  </si>
  <si>
    <t>8-E-quinoastage1</t>
  </si>
  <si>
    <t>5-E-quinoastage1</t>
  </si>
  <si>
    <t>13-E-quinoastage1</t>
  </si>
  <si>
    <t>15-B-quinoastage1</t>
  </si>
  <si>
    <t>11-C-quinoastage1</t>
  </si>
  <si>
    <t>1-D-quinoastage1</t>
  </si>
  <si>
    <t>14-B-quinoastage1</t>
  </si>
  <si>
    <t>3-C-quinoastage1</t>
  </si>
  <si>
    <t>15-E-quinoastage1</t>
  </si>
  <si>
    <t>3-D-quinoastage1</t>
  </si>
  <si>
    <t>5-A-quinoastage1</t>
  </si>
  <si>
    <t>13-C-quinoastage1</t>
  </si>
  <si>
    <t>2-D-quinoastage1</t>
  </si>
  <si>
    <t>7-B-quinoastage1</t>
  </si>
  <si>
    <t>3-B-quinoastage1</t>
  </si>
  <si>
    <t>6-C-quinoastage1</t>
  </si>
  <si>
    <t>1-C-quinoastage1</t>
  </si>
  <si>
    <t>13-D-quinoastage1</t>
  </si>
  <si>
    <t>6-E-quinoastage1</t>
  </si>
  <si>
    <t>7-A-quinoastage1</t>
  </si>
  <si>
    <t>1-E-quinoastage1</t>
  </si>
  <si>
    <t>6-B-quinoastage1</t>
  </si>
  <si>
    <t>2-C-quinoastage1</t>
  </si>
  <si>
    <t>1-A-quinoastage1</t>
  </si>
  <si>
    <t>3-E-quinoastage1</t>
  </si>
  <si>
    <t>7-D-quinoastage1</t>
  </si>
  <si>
    <t>14-C-quinoastage1</t>
  </si>
  <si>
    <t>9-A-quinoastage1</t>
  </si>
  <si>
    <t>3-A-quinoastage1</t>
  </si>
  <si>
    <t>14-E-quinoastage1</t>
  </si>
  <si>
    <t>13-B-quinoastage1</t>
  </si>
  <si>
    <t>2-E-quinoastage1</t>
  </si>
  <si>
    <t>14-A-quinoastage1</t>
  </si>
  <si>
    <t>2-A-quinoastage1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</si>
</sst>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0"/>
      <color rgb="FFCC0000"/>
      <name val="Arial"/>
    </font>
    <font>
      <b/>
      <u/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62A73B"/>
        <bgColor rgb="FF808080"/>
      </patternFill>
    </fill>
    <fill>
      <patternFill patternType="solid">
        <fgColor rgb="FFFFF9AE"/>
        <bgColor rgb="FFFFFFCC"/>
      </patternFill>
    </fill>
    <fill>
      <patternFill patternType="solid">
        <fgColor rgb="FFD4711A"/>
        <bgColor rgb="FF996600"/>
      </patternFill>
    </fill>
    <fill>
      <patternFill patternType="solid">
        <fgColor rgb="FFF68E76"/>
        <bgColor rgb="FFF9A870"/>
      </patternFill>
    </fill>
    <fill>
      <patternFill patternType="solid">
        <fgColor rgb="FF59C5C7"/>
        <bgColor rgb="FF99CCFF"/>
      </patternFill>
    </fill>
    <fill>
      <patternFill patternType="solid">
        <fgColor rgb="FFE0EFD4"/>
        <bgColor rgb="FFDDDDDD"/>
      </patternFill>
    </fill>
    <fill>
      <patternFill patternType="solid">
        <fgColor rgb="FFAA55A1"/>
        <bgColor rgb="FF826AAF"/>
      </patternFill>
    </fill>
    <fill>
      <patternFill patternType="solid">
        <fgColor rgb="FFA09600"/>
        <bgColor rgb="FF996600"/>
      </patternFill>
    </fill>
    <fill>
      <patternFill patternType="solid">
        <fgColor rgb="FF00B274"/>
        <bgColor rgb="FF008080"/>
      </patternFill>
    </fill>
    <fill>
      <patternFill patternType="solid">
        <fgColor rgb="FFCE181E"/>
        <bgColor rgb="FFCC0000"/>
      </patternFill>
    </fill>
    <fill>
      <patternFill patternType="solid">
        <fgColor rgb="FF826AAF"/>
        <bgColor rgb="FF808080"/>
      </patternFill>
    </fill>
    <fill>
      <patternFill patternType="solid">
        <fgColor rgb="FFFCD3C1"/>
        <bgColor rgb="FFFCD4D1"/>
      </patternFill>
    </fill>
    <fill>
      <patternFill patternType="solid">
        <fgColor rgb="FFFFF200"/>
        <bgColor rgb="FFFFFF00"/>
      </patternFill>
    </fill>
    <fill>
      <patternFill patternType="solid">
        <fgColor rgb="FFFCC79B"/>
        <bgColor rgb="FFFCD3C1"/>
      </patternFill>
    </fill>
    <fill>
      <patternFill patternType="solid">
        <fgColor rgb="FFFCD4D1"/>
        <bgColor rgb="FFFCD3C1"/>
      </patternFill>
    </fill>
    <fill>
      <patternFill patternType="solid">
        <fgColor rgb="FFF9A870"/>
        <bgColor rgb="FFF68E76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8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0" borderId="1" xfId="0" applyFill="1" applyBorder="1"/>
    <xf numFmtId="0" fontId="0" fillId="17" borderId="1" xfId="0" applyFill="1" applyBorder="1"/>
    <xf numFmtId="0" fontId="4" fillId="0" borderId="0" xfId="0" applyFo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B274"/>
      <rgbColor rgb="FFFFCCCC"/>
      <rgbColor rgb="FF808080"/>
      <rgbColor rgb="FF9999FF"/>
      <rgbColor rgb="FFAA55A1"/>
      <rgbColor rgb="FFFFFFCC"/>
      <rgbColor rgb="FFE0EFD4"/>
      <rgbColor rgb="FF660066"/>
      <rgbColor rgb="FFF68E7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CD4D1"/>
      <rgbColor rgb="FFCCFFCC"/>
      <rgbColor rgb="FFFFF9AE"/>
      <rgbColor rgb="FF99CCFF"/>
      <rgbColor rgb="FFF9A870"/>
      <rgbColor rgb="FFFCD3C1"/>
      <rgbColor rgb="FFFCC79B"/>
      <rgbColor rgb="FF3366FF"/>
      <rgbColor rgb="FF59C5C7"/>
      <rgbColor rgb="FFA09600"/>
      <rgbColor rgb="FFFFCC00"/>
      <rgbColor rgb="FFFF9900"/>
      <rgbColor rgb="FFD4711A"/>
      <rgbColor rgb="FF826AAF"/>
      <rgbColor rgb="FF969696"/>
      <rgbColor rgb="FF003366"/>
      <rgbColor rgb="FF62A73B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90" zoomScaleNormal="90" workbookViewId="0">
      <selection activeCell="C30" sqref="C30"/>
    </sheetView>
  </sheetViews>
  <sheetFormatPr baseColWidth="10" defaultColWidth="9" defaultRowHeight="14.25" x14ac:dyDescent="0.2"/>
  <cols>
    <col min="1" max="1" width="22.375" customWidth="1"/>
    <col min="2" max="2" width="22.125" customWidth="1"/>
    <col min="3" max="3" width="16.625" customWidth="1"/>
    <col min="4" max="4" width="23.375" customWidth="1"/>
    <col min="5" max="5" width="21.5" customWidth="1"/>
    <col min="6" max="1025" width="8.875" customWidth="1"/>
  </cols>
  <sheetData>
    <row r="1" spans="1:2" ht="15" x14ac:dyDescent="0.25">
      <c r="A1" s="1" t="s">
        <v>0</v>
      </c>
      <c r="B1" s="2" t="s">
        <v>1</v>
      </c>
    </row>
    <row r="2" spans="1:2" ht="15" x14ac:dyDescent="0.25">
      <c r="A2" s="1"/>
    </row>
    <row r="3" spans="1:2" x14ac:dyDescent="0.2">
      <c r="A3" s="3" t="s">
        <v>2</v>
      </c>
      <c r="B3" s="4">
        <v>237</v>
      </c>
    </row>
    <row r="4" spans="1:2" x14ac:dyDescent="0.2">
      <c r="A4" s="5" t="s">
        <v>3</v>
      </c>
      <c r="B4" s="6">
        <v>82</v>
      </c>
    </row>
    <row r="5" spans="1:2" x14ac:dyDescent="0.2">
      <c r="A5" s="7" t="s">
        <v>4</v>
      </c>
      <c r="B5" s="8" t="s">
        <v>5</v>
      </c>
    </row>
    <row r="6" spans="1:2" x14ac:dyDescent="0.2">
      <c r="A6" s="9" t="s">
        <v>6</v>
      </c>
      <c r="B6" s="10">
        <v>1E-3</v>
      </c>
    </row>
    <row r="7" spans="1:2" x14ac:dyDescent="0.2">
      <c r="A7" s="11" t="s">
        <v>7</v>
      </c>
      <c r="B7" s="12">
        <v>237</v>
      </c>
    </row>
    <row r="8" spans="1:2" x14ac:dyDescent="0.2">
      <c r="A8" s="11" t="s">
        <v>8</v>
      </c>
      <c r="B8" s="12">
        <v>82</v>
      </c>
    </row>
    <row r="9" spans="1:2" x14ac:dyDescent="0.2">
      <c r="A9" s="13" t="s">
        <v>9</v>
      </c>
      <c r="B9" s="14" t="s">
        <v>10</v>
      </c>
    </row>
    <row r="10" spans="1:2" x14ac:dyDescent="0.2">
      <c r="A10" s="15" t="s">
        <v>11</v>
      </c>
      <c r="B10" s="16" t="s">
        <v>12</v>
      </c>
    </row>
    <row r="11" spans="1:2" x14ac:dyDescent="0.2">
      <c r="A11" s="17" t="s">
        <v>13</v>
      </c>
      <c r="B11" s="18" t="s">
        <v>10</v>
      </c>
    </row>
    <row r="12" spans="1:2" x14ac:dyDescent="0.2">
      <c r="A12" s="19" t="s">
        <v>14</v>
      </c>
      <c r="B12" s="20">
        <v>200</v>
      </c>
    </row>
  </sheetData>
  <pageMargins left="0" right="0" top="0" bottom="0" header="0" footer="0"/>
  <pageSetup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1"/>
  <sheetViews>
    <sheetView tabSelected="1" zoomScale="90" zoomScaleNormal="90" workbookViewId="0">
      <selection activeCell="G8" sqref="G8"/>
    </sheetView>
  </sheetViews>
  <sheetFormatPr baseColWidth="10" defaultColWidth="9" defaultRowHeight="14.25" x14ac:dyDescent="0.2"/>
  <cols>
    <col min="1" max="1" width="16.5" bestFit="1" customWidth="1"/>
    <col min="2" max="2" width="4.125" bestFit="1" customWidth="1"/>
    <col min="3" max="3" width="10.25" bestFit="1" customWidth="1"/>
    <col min="4" max="4" width="3.875" bestFit="1" customWidth="1"/>
    <col min="5" max="5" width="12.75" bestFit="1" customWidth="1"/>
    <col min="6" max="6" width="8.5" bestFit="1" customWidth="1"/>
    <col min="7" max="7" width="15.375" bestFit="1" customWidth="1"/>
    <col min="8" max="8" width="11.125" bestFit="1" customWidth="1"/>
    <col min="9" max="9" width="11.875" bestFit="1" customWidth="1"/>
    <col min="10" max="1025" width="8.875" customWidth="1"/>
  </cols>
  <sheetData>
    <row r="1" spans="1:9" ht="15" x14ac:dyDescent="0.25">
      <c r="A1" s="21" t="s">
        <v>15</v>
      </c>
      <c r="B1" s="21" t="s">
        <v>16</v>
      </c>
      <c r="C1" s="21" t="s">
        <v>17</v>
      </c>
      <c r="D1" s="21" t="s">
        <v>18</v>
      </c>
      <c r="E1" s="22" t="s">
        <v>19</v>
      </c>
      <c r="F1" s="22" t="s">
        <v>20</v>
      </c>
      <c r="G1" s="22" t="s">
        <v>21</v>
      </c>
      <c r="H1" s="22" t="s">
        <v>22</v>
      </c>
      <c r="I1" s="23" t="s">
        <v>23</v>
      </c>
    </row>
    <row r="2" spans="1:9" x14ac:dyDescent="0.2">
      <c r="A2" s="24" t="s">
        <v>24</v>
      </c>
      <c r="B2" s="24">
        <v>78</v>
      </c>
      <c r="C2" t="str">
        <f>LEFT(A2,2)</f>
        <v>16</v>
      </c>
      <c r="D2" s="24" t="s">
        <v>25</v>
      </c>
      <c r="E2" s="25" t="s">
        <v>26</v>
      </c>
      <c r="F2" s="26" t="s">
        <v>27</v>
      </c>
      <c r="G2" s="27" t="s">
        <v>28</v>
      </c>
      <c r="H2" s="28">
        <v>10783180</v>
      </c>
      <c r="I2">
        <v>0.83164420282673701</v>
      </c>
    </row>
    <row r="3" spans="1:9" x14ac:dyDescent="0.2">
      <c r="A3" s="24" t="s">
        <v>29</v>
      </c>
      <c r="B3" s="24">
        <v>77</v>
      </c>
      <c r="C3" t="str">
        <f>LEFT(A3,2)</f>
        <v>16</v>
      </c>
      <c r="D3" s="24" t="s">
        <v>30</v>
      </c>
      <c r="E3" s="25" t="s">
        <v>26</v>
      </c>
      <c r="F3" s="26" t="s">
        <v>27</v>
      </c>
      <c r="G3" s="27" t="s">
        <v>28</v>
      </c>
      <c r="H3" s="28">
        <v>10783179</v>
      </c>
      <c r="I3">
        <v>0.81464938613403903</v>
      </c>
    </row>
    <row r="4" spans="1:9" x14ac:dyDescent="0.2">
      <c r="A4" s="24" t="s">
        <v>31</v>
      </c>
      <c r="B4" s="24">
        <v>49</v>
      </c>
      <c r="C4" s="24">
        <v>10</v>
      </c>
      <c r="D4" s="24" t="s">
        <v>32</v>
      </c>
      <c r="E4" s="29" t="s">
        <v>33</v>
      </c>
      <c r="F4" s="26" t="s">
        <v>27</v>
      </c>
      <c r="G4" s="27" t="s">
        <v>28</v>
      </c>
      <c r="H4" s="30">
        <v>10764006</v>
      </c>
      <c r="I4">
        <v>0.81411304776248905</v>
      </c>
    </row>
    <row r="5" spans="1:9" x14ac:dyDescent="0.2">
      <c r="A5" s="24" t="s">
        <v>34</v>
      </c>
      <c r="B5" s="24">
        <v>58</v>
      </c>
      <c r="C5" s="24">
        <v>12</v>
      </c>
      <c r="D5" s="24" t="s">
        <v>25</v>
      </c>
      <c r="E5" s="31" t="s">
        <v>35</v>
      </c>
      <c r="F5" s="26" t="s">
        <v>27</v>
      </c>
      <c r="G5" s="27" t="s">
        <v>28</v>
      </c>
      <c r="H5" s="30">
        <v>10764015</v>
      </c>
      <c r="I5">
        <v>0.81155195881764697</v>
      </c>
    </row>
    <row r="6" spans="1:9" x14ac:dyDescent="0.2">
      <c r="A6" s="24" t="s">
        <v>36</v>
      </c>
      <c r="B6" s="24">
        <v>52</v>
      </c>
      <c r="C6" s="24">
        <v>11</v>
      </c>
      <c r="D6" s="24" t="s">
        <v>30</v>
      </c>
      <c r="E6" s="32" t="s">
        <v>37</v>
      </c>
      <c r="F6" s="26" t="s">
        <v>27</v>
      </c>
      <c r="G6" s="27" t="s">
        <v>28</v>
      </c>
      <c r="H6" s="30">
        <v>10764009</v>
      </c>
      <c r="I6">
        <v>0.80930855675087998</v>
      </c>
    </row>
    <row r="7" spans="1:9" x14ac:dyDescent="0.2">
      <c r="A7" s="24" t="s">
        <v>38</v>
      </c>
      <c r="B7" s="24">
        <v>56</v>
      </c>
      <c r="C7" s="24">
        <v>12</v>
      </c>
      <c r="D7" s="24" t="s">
        <v>39</v>
      </c>
      <c r="E7" s="31" t="s">
        <v>35</v>
      </c>
      <c r="F7" s="26" t="s">
        <v>27</v>
      </c>
      <c r="G7" s="27" t="s">
        <v>28</v>
      </c>
      <c r="H7" s="30">
        <v>10764013</v>
      </c>
      <c r="I7">
        <v>0.80396732922094905</v>
      </c>
    </row>
    <row r="8" spans="1:9" x14ac:dyDescent="0.2">
      <c r="A8" s="24" t="s">
        <v>40</v>
      </c>
      <c r="B8" s="24">
        <v>59</v>
      </c>
      <c r="C8" s="24">
        <v>12</v>
      </c>
      <c r="D8" s="24" t="s">
        <v>32</v>
      </c>
      <c r="E8" s="31" t="s">
        <v>35</v>
      </c>
      <c r="F8" s="26" t="s">
        <v>27</v>
      </c>
      <c r="G8" s="27" t="s">
        <v>28</v>
      </c>
      <c r="H8" s="30">
        <v>10764016</v>
      </c>
      <c r="I8">
        <v>0.80117435686451799</v>
      </c>
    </row>
    <row r="9" spans="1:9" x14ac:dyDescent="0.2">
      <c r="A9" s="24" t="s">
        <v>41</v>
      </c>
      <c r="B9" s="24">
        <v>57</v>
      </c>
      <c r="C9" s="24">
        <v>12</v>
      </c>
      <c r="D9" s="24" t="s">
        <v>30</v>
      </c>
      <c r="E9" s="31" t="s">
        <v>35</v>
      </c>
      <c r="F9" s="26" t="s">
        <v>27</v>
      </c>
      <c r="G9" s="27" t="s">
        <v>28</v>
      </c>
      <c r="H9" s="30">
        <v>10764014</v>
      </c>
      <c r="I9">
        <v>0.79949607373347598</v>
      </c>
    </row>
    <row r="10" spans="1:9" x14ac:dyDescent="0.2">
      <c r="A10" s="24" t="s">
        <v>42</v>
      </c>
      <c r="B10" s="24">
        <v>46</v>
      </c>
      <c r="C10" s="24">
        <v>10</v>
      </c>
      <c r="D10" s="24" t="s">
        <v>39</v>
      </c>
      <c r="E10" s="29" t="s">
        <v>33</v>
      </c>
      <c r="F10" s="26" t="s">
        <v>27</v>
      </c>
      <c r="G10" s="27" t="s">
        <v>28</v>
      </c>
      <c r="H10" s="30">
        <v>10764003</v>
      </c>
      <c r="I10">
        <v>0.79774810703848098</v>
      </c>
    </row>
    <row r="11" spans="1:9" x14ac:dyDescent="0.2">
      <c r="A11" s="24" t="s">
        <v>43</v>
      </c>
      <c r="B11" s="24">
        <v>76</v>
      </c>
      <c r="C11" t="str">
        <f>LEFT(A11,2)</f>
        <v>16</v>
      </c>
      <c r="D11" s="24" t="s">
        <v>39</v>
      </c>
      <c r="E11" s="25" t="s">
        <v>26</v>
      </c>
      <c r="F11" s="26" t="s">
        <v>27</v>
      </c>
      <c r="G11" s="27" t="s">
        <v>28</v>
      </c>
      <c r="H11" s="28">
        <v>10783178</v>
      </c>
      <c r="I11">
        <v>0.79451083437931502</v>
      </c>
    </row>
    <row r="12" spans="1:9" x14ac:dyDescent="0.2">
      <c r="A12" s="24" t="s">
        <v>44</v>
      </c>
      <c r="B12" s="24">
        <v>55</v>
      </c>
      <c r="C12" s="24">
        <v>11</v>
      </c>
      <c r="D12" s="24" t="s">
        <v>45</v>
      </c>
      <c r="E12" s="32" t="s">
        <v>37</v>
      </c>
      <c r="F12" s="26" t="s">
        <v>27</v>
      </c>
      <c r="G12" s="27" t="s">
        <v>28</v>
      </c>
      <c r="H12" s="30">
        <v>10764012</v>
      </c>
      <c r="I12">
        <v>0.79231719112951005</v>
      </c>
    </row>
    <row r="13" spans="1:9" x14ac:dyDescent="0.2">
      <c r="A13" s="24" t="s">
        <v>46</v>
      </c>
      <c r="B13" s="24">
        <v>60</v>
      </c>
      <c r="C13" s="24">
        <v>12</v>
      </c>
      <c r="D13" s="24" t="s">
        <v>45</v>
      </c>
      <c r="E13" s="31" t="s">
        <v>35</v>
      </c>
      <c r="F13" s="26" t="s">
        <v>27</v>
      </c>
      <c r="G13" s="27" t="s">
        <v>28</v>
      </c>
      <c r="H13" s="28">
        <v>10782901</v>
      </c>
      <c r="I13">
        <v>0.79049974126125599</v>
      </c>
    </row>
    <row r="14" spans="1:9" x14ac:dyDescent="0.2">
      <c r="A14" s="24" t="s">
        <v>47</v>
      </c>
      <c r="B14" s="24">
        <v>51</v>
      </c>
      <c r="C14" s="24">
        <v>11</v>
      </c>
      <c r="D14" s="24" t="s">
        <v>39</v>
      </c>
      <c r="E14" s="32" t="s">
        <v>37</v>
      </c>
      <c r="F14" s="26" t="s">
        <v>27</v>
      </c>
      <c r="G14" s="27" t="s">
        <v>28</v>
      </c>
      <c r="H14" s="30">
        <v>10764008</v>
      </c>
      <c r="I14">
        <v>0.78844427881769497</v>
      </c>
    </row>
    <row r="15" spans="1:9" x14ac:dyDescent="0.2">
      <c r="A15" s="24" t="s">
        <v>48</v>
      </c>
      <c r="B15" s="24">
        <v>39</v>
      </c>
      <c r="C15" s="24" t="str">
        <f>LEFT(A15,1)</f>
        <v>8</v>
      </c>
      <c r="D15" s="24" t="s">
        <v>32</v>
      </c>
      <c r="E15" s="32" t="s">
        <v>37</v>
      </c>
      <c r="F15" s="26" t="s">
        <v>27</v>
      </c>
      <c r="G15" s="25" t="s">
        <v>49</v>
      </c>
      <c r="H15" s="30">
        <v>10763996</v>
      </c>
      <c r="I15">
        <v>0.78775677110150399</v>
      </c>
    </row>
    <row r="16" spans="1:9" x14ac:dyDescent="0.2">
      <c r="A16" s="24" t="s">
        <v>50</v>
      </c>
      <c r="B16" s="24">
        <v>79</v>
      </c>
      <c r="C16" t="str">
        <f>LEFT(A16,2)</f>
        <v>16</v>
      </c>
      <c r="D16" s="24" t="s">
        <v>32</v>
      </c>
      <c r="E16" s="25" t="s">
        <v>26</v>
      </c>
      <c r="F16" s="26" t="s">
        <v>27</v>
      </c>
      <c r="G16" s="27" t="s">
        <v>28</v>
      </c>
      <c r="H16" s="28">
        <v>10783181</v>
      </c>
      <c r="I16">
        <v>0.78698335721693402</v>
      </c>
    </row>
    <row r="17" spans="1:9" x14ac:dyDescent="0.2">
      <c r="A17" s="24" t="s">
        <v>51</v>
      </c>
      <c r="B17" s="24">
        <v>50</v>
      </c>
      <c r="C17" s="24">
        <v>10</v>
      </c>
      <c r="D17" s="24" t="s">
        <v>45</v>
      </c>
      <c r="E17" s="29" t="s">
        <v>33</v>
      </c>
      <c r="F17" s="26" t="s">
        <v>27</v>
      </c>
      <c r="G17" s="27" t="s">
        <v>28</v>
      </c>
      <c r="H17" s="30">
        <v>10764007</v>
      </c>
      <c r="I17">
        <v>0.78450638530874295</v>
      </c>
    </row>
    <row r="18" spans="1:9" x14ac:dyDescent="0.2">
      <c r="A18" s="24" t="s">
        <v>52</v>
      </c>
      <c r="B18" s="24">
        <v>48</v>
      </c>
      <c r="C18" s="24">
        <v>10</v>
      </c>
      <c r="D18" s="24" t="s">
        <v>25</v>
      </c>
      <c r="E18" s="29" t="s">
        <v>33</v>
      </c>
      <c r="F18" s="26" t="s">
        <v>27</v>
      </c>
      <c r="G18" s="27" t="s">
        <v>28</v>
      </c>
      <c r="H18" s="30">
        <v>10764005</v>
      </c>
      <c r="I18">
        <v>0.78250868732080603</v>
      </c>
    </row>
    <row r="19" spans="1:9" x14ac:dyDescent="0.2">
      <c r="A19" s="24" t="s">
        <v>53</v>
      </c>
      <c r="B19" s="24">
        <v>54</v>
      </c>
      <c r="C19" s="24">
        <v>11</v>
      </c>
      <c r="D19" s="24" t="s">
        <v>32</v>
      </c>
      <c r="E19" s="32" t="s">
        <v>37</v>
      </c>
      <c r="F19" s="26" t="s">
        <v>27</v>
      </c>
      <c r="G19" s="27" t="s">
        <v>28</v>
      </c>
      <c r="H19" s="30">
        <v>10764011</v>
      </c>
      <c r="I19">
        <v>0.78146593317214297</v>
      </c>
    </row>
    <row r="20" spans="1:9" x14ac:dyDescent="0.2">
      <c r="A20" s="24" t="s">
        <v>54</v>
      </c>
      <c r="B20" s="24">
        <v>42</v>
      </c>
      <c r="C20" s="24" t="str">
        <f>LEFT(A20,1)</f>
        <v>9</v>
      </c>
      <c r="D20" s="24" t="s">
        <v>30</v>
      </c>
      <c r="E20" s="31" t="s">
        <v>35</v>
      </c>
      <c r="F20" s="26" t="s">
        <v>27</v>
      </c>
      <c r="G20" s="25" t="s">
        <v>49</v>
      </c>
      <c r="H20" s="30">
        <v>10763999</v>
      </c>
      <c r="I20">
        <v>0.78054709135829303</v>
      </c>
    </row>
    <row r="21" spans="1:9" x14ac:dyDescent="0.2">
      <c r="A21" s="24" t="s">
        <v>55</v>
      </c>
      <c r="B21" s="24">
        <v>47</v>
      </c>
      <c r="C21" s="24">
        <v>10</v>
      </c>
      <c r="D21" s="24" t="s">
        <v>30</v>
      </c>
      <c r="E21" s="29" t="s">
        <v>33</v>
      </c>
      <c r="F21" s="26" t="s">
        <v>27</v>
      </c>
      <c r="G21" s="27" t="s">
        <v>28</v>
      </c>
      <c r="H21" s="30">
        <v>10764004</v>
      </c>
      <c r="I21">
        <v>0.77816490915486802</v>
      </c>
    </row>
    <row r="22" spans="1:9" x14ac:dyDescent="0.2">
      <c r="A22" s="24" t="s">
        <v>56</v>
      </c>
      <c r="B22" s="24">
        <v>19</v>
      </c>
      <c r="C22" s="24" t="str">
        <f>LEFT(A22,1)</f>
        <v>4</v>
      </c>
      <c r="D22" s="24" t="s">
        <v>32</v>
      </c>
      <c r="E22" s="29" t="s">
        <v>33</v>
      </c>
      <c r="F22" s="33" t="s">
        <v>57</v>
      </c>
      <c r="G22" s="27" t="s">
        <v>28</v>
      </c>
      <c r="H22" s="30">
        <v>10763976</v>
      </c>
      <c r="I22">
        <v>0.77205662751892901</v>
      </c>
    </row>
    <row r="23" spans="1:9" x14ac:dyDescent="0.2">
      <c r="A23" s="24" t="s">
        <v>58</v>
      </c>
      <c r="B23" s="24">
        <v>80</v>
      </c>
      <c r="C23" t="str">
        <f>LEFT(A23,2)</f>
        <v>16</v>
      </c>
      <c r="D23" s="24" t="s">
        <v>45</v>
      </c>
      <c r="E23" s="25" t="s">
        <v>26</v>
      </c>
      <c r="F23" s="26" t="s">
        <v>27</v>
      </c>
      <c r="G23" s="27" t="s">
        <v>28</v>
      </c>
      <c r="H23" s="28">
        <v>10783182</v>
      </c>
      <c r="I23">
        <v>0.77202756559117103</v>
      </c>
    </row>
    <row r="24" spans="1:9" x14ac:dyDescent="0.2">
      <c r="A24" s="24" t="s">
        <v>59</v>
      </c>
      <c r="B24" s="24">
        <v>73</v>
      </c>
      <c r="C24" t="str">
        <f>LEFT(A24,2)</f>
        <v>15</v>
      </c>
      <c r="D24" s="24" t="s">
        <v>25</v>
      </c>
      <c r="E24" s="25" t="s">
        <v>26</v>
      </c>
      <c r="F24" s="26" t="s">
        <v>27</v>
      </c>
      <c r="G24" s="25" t="s">
        <v>49</v>
      </c>
      <c r="H24" s="30">
        <v>10764030</v>
      </c>
      <c r="I24">
        <v>0.77185959448167296</v>
      </c>
    </row>
    <row r="25" spans="1:9" x14ac:dyDescent="0.2">
      <c r="A25" s="24" t="s">
        <v>60</v>
      </c>
      <c r="B25" s="24">
        <v>24</v>
      </c>
      <c r="C25" s="24" t="str">
        <f>LEFT(A25,1)</f>
        <v>5</v>
      </c>
      <c r="D25" s="24" t="s">
        <v>32</v>
      </c>
      <c r="E25" s="32" t="s">
        <v>37</v>
      </c>
      <c r="F25" s="33" t="s">
        <v>57</v>
      </c>
      <c r="G25" s="27" t="s">
        <v>28</v>
      </c>
      <c r="H25" s="30">
        <v>10770016</v>
      </c>
      <c r="I25">
        <v>0.77064574929908702</v>
      </c>
    </row>
    <row r="26" spans="1:9" x14ac:dyDescent="0.2">
      <c r="A26" s="24" t="s">
        <v>61</v>
      </c>
      <c r="B26" s="24">
        <v>74</v>
      </c>
      <c r="C26" t="str">
        <f>LEFT(A26,2)</f>
        <v>15</v>
      </c>
      <c r="D26" s="24" t="s">
        <v>32</v>
      </c>
      <c r="E26" s="25" t="s">
        <v>26</v>
      </c>
      <c r="F26" s="26" t="s">
        <v>27</v>
      </c>
      <c r="G26" s="25" t="s">
        <v>49</v>
      </c>
      <c r="H26" s="28">
        <v>10783176</v>
      </c>
      <c r="I26">
        <v>0.76668761541664299</v>
      </c>
    </row>
    <row r="27" spans="1:9" x14ac:dyDescent="0.2">
      <c r="A27" s="24" t="s">
        <v>62</v>
      </c>
      <c r="B27" s="24">
        <v>36</v>
      </c>
      <c r="C27" s="24" t="str">
        <f t="shared" ref="C27:C35" si="0">LEFT(A27,1)</f>
        <v>8</v>
      </c>
      <c r="D27" s="24" t="s">
        <v>39</v>
      </c>
      <c r="E27" s="32" t="s">
        <v>37</v>
      </c>
      <c r="F27" s="26" t="s">
        <v>27</v>
      </c>
      <c r="G27" s="25" t="s">
        <v>49</v>
      </c>
      <c r="H27" s="30">
        <v>10763993</v>
      </c>
      <c r="I27">
        <v>0.76499938629692399</v>
      </c>
    </row>
    <row r="28" spans="1:9" x14ac:dyDescent="0.2">
      <c r="A28" s="24" t="s">
        <v>63</v>
      </c>
      <c r="B28" s="24">
        <v>37</v>
      </c>
      <c r="C28" s="24" t="str">
        <f t="shared" si="0"/>
        <v>8</v>
      </c>
      <c r="D28" s="24" t="s">
        <v>30</v>
      </c>
      <c r="E28" s="32" t="s">
        <v>37</v>
      </c>
      <c r="F28" s="26" t="s">
        <v>27</v>
      </c>
      <c r="G28" s="25" t="s">
        <v>49</v>
      </c>
      <c r="H28" s="30">
        <v>10763994</v>
      </c>
      <c r="I28" s="34">
        <v>0.76237215770852795</v>
      </c>
    </row>
    <row r="29" spans="1:9" x14ac:dyDescent="0.2">
      <c r="A29" s="24" t="s">
        <v>64</v>
      </c>
      <c r="B29" s="24">
        <v>16</v>
      </c>
      <c r="C29" s="24" t="str">
        <f t="shared" si="0"/>
        <v>4</v>
      </c>
      <c r="D29" s="24" t="s">
        <v>39</v>
      </c>
      <c r="E29" s="29" t="s">
        <v>33</v>
      </c>
      <c r="F29" s="33" t="s">
        <v>57</v>
      </c>
      <c r="G29" s="27" t="s">
        <v>28</v>
      </c>
      <c r="H29" s="30">
        <v>10763973</v>
      </c>
      <c r="I29">
        <v>0.75968312614364997</v>
      </c>
    </row>
    <row r="30" spans="1:9" x14ac:dyDescent="0.2">
      <c r="A30" s="24" t="s">
        <v>65</v>
      </c>
      <c r="B30" s="24">
        <v>18</v>
      </c>
      <c r="C30" s="24" t="str">
        <f t="shared" si="0"/>
        <v>4</v>
      </c>
      <c r="D30" s="24" t="s">
        <v>25</v>
      </c>
      <c r="E30" s="29" t="s">
        <v>33</v>
      </c>
      <c r="F30" s="33" t="s">
        <v>57</v>
      </c>
      <c r="G30" s="27" t="s">
        <v>28</v>
      </c>
      <c r="H30" s="30">
        <v>10763975</v>
      </c>
      <c r="I30">
        <v>0.75936161042996098</v>
      </c>
    </row>
    <row r="31" spans="1:9" x14ac:dyDescent="0.2">
      <c r="A31" s="24" t="s">
        <v>66</v>
      </c>
      <c r="B31" s="24">
        <v>2</v>
      </c>
      <c r="C31" s="24" t="str">
        <f t="shared" si="0"/>
        <v>1</v>
      </c>
      <c r="D31" s="24" t="s">
        <v>30</v>
      </c>
      <c r="E31" s="29" t="s">
        <v>33</v>
      </c>
      <c r="F31" s="33" t="s">
        <v>57</v>
      </c>
      <c r="G31" s="25" t="s">
        <v>49</v>
      </c>
      <c r="H31" s="30">
        <v>10763959</v>
      </c>
      <c r="I31">
        <v>0.75652671999899801</v>
      </c>
    </row>
    <row r="32" spans="1:9" x14ac:dyDescent="0.2">
      <c r="A32" s="24" t="s">
        <v>67</v>
      </c>
      <c r="B32" s="24">
        <v>35</v>
      </c>
      <c r="C32" s="24" t="str">
        <f t="shared" si="0"/>
        <v>7</v>
      </c>
      <c r="D32" s="24" t="s">
        <v>45</v>
      </c>
      <c r="E32" s="29" t="s">
        <v>33</v>
      </c>
      <c r="F32" s="26" t="s">
        <v>27</v>
      </c>
      <c r="G32" s="25" t="s">
        <v>49</v>
      </c>
      <c r="H32" s="30">
        <v>10763992</v>
      </c>
      <c r="I32">
        <v>0.75581631154362605</v>
      </c>
    </row>
    <row r="33" spans="1:9" x14ac:dyDescent="0.2">
      <c r="A33" s="24" t="s">
        <v>68</v>
      </c>
      <c r="B33" s="24">
        <v>33</v>
      </c>
      <c r="C33" s="24" t="str">
        <f t="shared" si="0"/>
        <v>7</v>
      </c>
      <c r="D33" s="24" t="s">
        <v>25</v>
      </c>
      <c r="E33" s="29" t="s">
        <v>33</v>
      </c>
      <c r="F33" s="26" t="s">
        <v>27</v>
      </c>
      <c r="G33" s="25" t="s">
        <v>49</v>
      </c>
      <c r="H33" s="30">
        <v>10763990</v>
      </c>
      <c r="I33">
        <v>0.75579381705506599</v>
      </c>
    </row>
    <row r="34" spans="1:9" x14ac:dyDescent="0.2">
      <c r="A34" s="24" t="s">
        <v>69</v>
      </c>
      <c r="B34" s="24">
        <v>23</v>
      </c>
      <c r="C34" s="24" t="str">
        <f t="shared" si="0"/>
        <v>5</v>
      </c>
      <c r="D34" s="24" t="s">
        <v>25</v>
      </c>
      <c r="E34" s="32" t="s">
        <v>37</v>
      </c>
      <c r="F34" s="33" t="s">
        <v>57</v>
      </c>
      <c r="G34" s="27" t="s">
        <v>28</v>
      </c>
      <c r="H34" s="30">
        <v>10763980</v>
      </c>
      <c r="I34">
        <v>0.75508196778145098</v>
      </c>
    </row>
    <row r="35" spans="1:9" x14ac:dyDescent="0.2">
      <c r="A35" s="24" t="s">
        <v>70</v>
      </c>
      <c r="B35" s="24">
        <v>22</v>
      </c>
      <c r="C35" s="24" t="str">
        <f t="shared" si="0"/>
        <v>5</v>
      </c>
      <c r="D35" s="24" t="s">
        <v>30</v>
      </c>
      <c r="E35" s="32" t="s">
        <v>37</v>
      </c>
      <c r="F35" s="33" t="s">
        <v>57</v>
      </c>
      <c r="G35" s="27" t="s">
        <v>28</v>
      </c>
      <c r="H35" s="30">
        <v>10763979</v>
      </c>
      <c r="I35">
        <v>0.75497888268496305</v>
      </c>
    </row>
    <row r="36" spans="1:9" x14ac:dyDescent="0.2">
      <c r="A36" s="24" t="s">
        <v>71</v>
      </c>
      <c r="B36" s="24">
        <v>61</v>
      </c>
      <c r="C36" t="str">
        <f>LEFT(A36,2)</f>
        <v>13</v>
      </c>
      <c r="D36" s="24" t="s">
        <v>39</v>
      </c>
      <c r="E36" s="25" t="s">
        <v>26</v>
      </c>
      <c r="F36" s="33" t="s">
        <v>57</v>
      </c>
      <c r="G36" s="25" t="s">
        <v>49</v>
      </c>
      <c r="H36" s="30">
        <v>10764018</v>
      </c>
      <c r="I36">
        <v>0.754541177311427</v>
      </c>
    </row>
    <row r="37" spans="1:9" x14ac:dyDescent="0.2">
      <c r="A37" s="24" t="s">
        <v>72</v>
      </c>
      <c r="B37" s="24">
        <v>71</v>
      </c>
      <c r="C37" t="str">
        <f>LEFT(A37,2)</f>
        <v>15</v>
      </c>
      <c r="D37" s="24" t="s">
        <v>39</v>
      </c>
      <c r="E37" s="25" t="s">
        <v>26</v>
      </c>
      <c r="F37" s="26" t="s">
        <v>27</v>
      </c>
      <c r="G37" s="25" t="s">
        <v>49</v>
      </c>
      <c r="H37" s="28">
        <v>10782906</v>
      </c>
      <c r="I37">
        <v>0.75451789055180896</v>
      </c>
    </row>
    <row r="38" spans="1:9" x14ac:dyDescent="0.2">
      <c r="A38" s="24" t="s">
        <v>73</v>
      </c>
      <c r="B38" s="24">
        <v>29</v>
      </c>
      <c r="C38" s="24" t="str">
        <f>LEFT(A38,1)</f>
        <v>6</v>
      </c>
      <c r="D38" s="24" t="s">
        <v>32</v>
      </c>
      <c r="E38" s="31" t="s">
        <v>35</v>
      </c>
      <c r="F38" s="33" t="s">
        <v>57</v>
      </c>
      <c r="G38" s="27" t="s">
        <v>28</v>
      </c>
      <c r="H38" s="30">
        <v>10763986</v>
      </c>
      <c r="I38">
        <v>0.75340164419134303</v>
      </c>
    </row>
    <row r="39" spans="1:9" x14ac:dyDescent="0.2">
      <c r="A39" s="24" t="s">
        <v>74</v>
      </c>
      <c r="B39" s="24">
        <v>38</v>
      </c>
      <c r="C39" s="24" t="str">
        <f>LEFT(A39,1)</f>
        <v>8</v>
      </c>
      <c r="D39" s="24" t="s">
        <v>25</v>
      </c>
      <c r="E39" s="32" t="s">
        <v>37</v>
      </c>
      <c r="F39" s="26" t="s">
        <v>27</v>
      </c>
      <c r="G39" s="25" t="s">
        <v>49</v>
      </c>
      <c r="H39" s="30">
        <v>10763995</v>
      </c>
      <c r="I39">
        <v>0.75324634222769804</v>
      </c>
    </row>
    <row r="40" spans="1:9" x14ac:dyDescent="0.2">
      <c r="A40" s="24" t="s">
        <v>75</v>
      </c>
      <c r="B40" s="24">
        <v>69</v>
      </c>
      <c r="C40" t="str">
        <f>LEFT(A40,2)</f>
        <v>14</v>
      </c>
      <c r="D40" s="24" t="s">
        <v>32</v>
      </c>
      <c r="E40" s="25" t="s">
        <v>26</v>
      </c>
      <c r="F40" s="33" t="s">
        <v>57</v>
      </c>
      <c r="G40" s="27" t="s">
        <v>28</v>
      </c>
      <c r="H40" s="28">
        <v>10782904</v>
      </c>
      <c r="I40">
        <v>0.75316368737667305</v>
      </c>
    </row>
    <row r="41" spans="1:9" x14ac:dyDescent="0.2">
      <c r="A41" s="24" t="s">
        <v>76</v>
      </c>
      <c r="B41" s="24">
        <v>44</v>
      </c>
      <c r="C41" s="24" t="str">
        <f t="shared" ref="C41:C49" si="1">LEFT(A41,1)</f>
        <v>9</v>
      </c>
      <c r="D41" s="24" t="s">
        <v>32</v>
      </c>
      <c r="E41" s="31" t="s">
        <v>35</v>
      </c>
      <c r="F41" s="26" t="s">
        <v>27</v>
      </c>
      <c r="G41" s="25" t="s">
        <v>49</v>
      </c>
      <c r="H41" s="30">
        <v>10764001</v>
      </c>
      <c r="I41">
        <v>0.75059664619658795</v>
      </c>
    </row>
    <row r="42" spans="1:9" x14ac:dyDescent="0.2">
      <c r="A42" s="24" t="s">
        <v>77</v>
      </c>
      <c r="B42" s="24">
        <v>17</v>
      </c>
      <c r="C42" s="24" t="str">
        <f t="shared" si="1"/>
        <v>4</v>
      </c>
      <c r="D42" s="24" t="s">
        <v>30</v>
      </c>
      <c r="E42" s="29" t="s">
        <v>33</v>
      </c>
      <c r="F42" s="33" t="s">
        <v>57</v>
      </c>
      <c r="G42" s="27" t="s">
        <v>28</v>
      </c>
      <c r="H42" s="30">
        <v>10763974</v>
      </c>
      <c r="I42">
        <v>0.750244109013528</v>
      </c>
    </row>
    <row r="43" spans="1:9" x14ac:dyDescent="0.2">
      <c r="A43" s="24" t="s">
        <v>78</v>
      </c>
      <c r="B43" s="24">
        <v>45</v>
      </c>
      <c r="C43" s="24" t="str">
        <f t="shared" si="1"/>
        <v>9</v>
      </c>
      <c r="D43" s="24" t="s">
        <v>45</v>
      </c>
      <c r="E43" s="31" t="s">
        <v>35</v>
      </c>
      <c r="F43" s="26" t="s">
        <v>27</v>
      </c>
      <c r="G43" s="25" t="s">
        <v>49</v>
      </c>
      <c r="H43" s="30">
        <v>10764002</v>
      </c>
      <c r="I43">
        <v>0.75005663206752005</v>
      </c>
    </row>
    <row r="44" spans="1:9" x14ac:dyDescent="0.2">
      <c r="A44" s="24" t="s">
        <v>79</v>
      </c>
      <c r="B44" s="24">
        <v>26</v>
      </c>
      <c r="C44" s="24" t="str">
        <f t="shared" si="1"/>
        <v>6</v>
      </c>
      <c r="D44" s="24" t="s">
        <v>39</v>
      </c>
      <c r="E44" s="31" t="s">
        <v>35</v>
      </c>
      <c r="F44" s="33" t="s">
        <v>57</v>
      </c>
      <c r="G44" s="27" t="s">
        <v>28</v>
      </c>
      <c r="H44" s="30">
        <v>10763983</v>
      </c>
      <c r="I44">
        <v>0.74907716626536802</v>
      </c>
    </row>
    <row r="45" spans="1:9" x14ac:dyDescent="0.2">
      <c r="A45" s="24" t="s">
        <v>80</v>
      </c>
      <c r="B45" s="24">
        <v>43</v>
      </c>
      <c r="C45" s="24" t="str">
        <f t="shared" si="1"/>
        <v>9</v>
      </c>
      <c r="D45" s="24" t="s">
        <v>25</v>
      </c>
      <c r="E45" s="31" t="s">
        <v>35</v>
      </c>
      <c r="F45" s="26" t="s">
        <v>27</v>
      </c>
      <c r="G45" s="25" t="s">
        <v>49</v>
      </c>
      <c r="H45" s="30">
        <v>10764000</v>
      </c>
      <c r="I45">
        <v>0.74885096630429604</v>
      </c>
    </row>
    <row r="46" spans="1:9" x14ac:dyDescent="0.2">
      <c r="A46" s="24" t="s">
        <v>81</v>
      </c>
      <c r="B46" s="24">
        <v>20</v>
      </c>
      <c r="C46" s="24" t="str">
        <f t="shared" si="1"/>
        <v>4</v>
      </c>
      <c r="D46" s="24" t="s">
        <v>45</v>
      </c>
      <c r="E46" s="29" t="s">
        <v>33</v>
      </c>
      <c r="F46" s="33" t="s">
        <v>57</v>
      </c>
      <c r="G46" s="27" t="s">
        <v>28</v>
      </c>
      <c r="H46" s="30">
        <v>10763977</v>
      </c>
      <c r="I46">
        <v>0.74814285621611298</v>
      </c>
    </row>
    <row r="47" spans="1:9" x14ac:dyDescent="0.2">
      <c r="A47" s="24" t="s">
        <v>82</v>
      </c>
      <c r="B47" s="24">
        <v>7</v>
      </c>
      <c r="C47" s="24" t="str">
        <f t="shared" si="1"/>
        <v>2</v>
      </c>
      <c r="D47" s="24" t="s">
        <v>30</v>
      </c>
      <c r="E47" s="32" t="s">
        <v>37</v>
      </c>
      <c r="F47" s="33" t="s">
        <v>57</v>
      </c>
      <c r="G47" s="25" t="s">
        <v>49</v>
      </c>
      <c r="H47" s="30">
        <v>10763964</v>
      </c>
      <c r="I47">
        <v>0.74518700439406205</v>
      </c>
    </row>
    <row r="48" spans="1:9" x14ac:dyDescent="0.2">
      <c r="A48" s="24" t="s">
        <v>83</v>
      </c>
      <c r="B48" s="24">
        <v>40</v>
      </c>
      <c r="C48" s="24" t="str">
        <f t="shared" si="1"/>
        <v>8</v>
      </c>
      <c r="D48" s="24" t="s">
        <v>45</v>
      </c>
      <c r="E48" s="32" t="s">
        <v>37</v>
      </c>
      <c r="F48" s="26" t="s">
        <v>27</v>
      </c>
      <c r="G48" s="25" t="s">
        <v>49</v>
      </c>
      <c r="H48" s="30">
        <v>10763997</v>
      </c>
      <c r="I48">
        <v>0.744253959355197</v>
      </c>
    </row>
    <row r="49" spans="1:9" x14ac:dyDescent="0.2">
      <c r="A49" s="24" t="s">
        <v>84</v>
      </c>
      <c r="B49" s="24">
        <v>25</v>
      </c>
      <c r="C49" s="24" t="str">
        <f t="shared" si="1"/>
        <v>5</v>
      </c>
      <c r="D49" s="24" t="s">
        <v>45</v>
      </c>
      <c r="E49" s="32" t="s">
        <v>37</v>
      </c>
      <c r="F49" s="33" t="s">
        <v>57</v>
      </c>
      <c r="G49" s="27" t="s">
        <v>28</v>
      </c>
      <c r="H49" s="30">
        <v>10770015</v>
      </c>
      <c r="I49">
        <v>0.74036548106843203</v>
      </c>
    </row>
    <row r="50" spans="1:9" x14ac:dyDescent="0.2">
      <c r="A50" s="24" t="s">
        <v>85</v>
      </c>
      <c r="B50" s="24">
        <v>65</v>
      </c>
      <c r="C50" t="str">
        <f>LEFT(A50,2)</f>
        <v>13</v>
      </c>
      <c r="D50" s="24" t="s">
        <v>45</v>
      </c>
      <c r="E50" s="25" t="s">
        <v>26</v>
      </c>
      <c r="F50" s="33" t="s">
        <v>57</v>
      </c>
      <c r="G50" s="25" t="s">
        <v>49</v>
      </c>
      <c r="H50" s="30">
        <v>10764022</v>
      </c>
      <c r="I50">
        <v>0.74016259391565098</v>
      </c>
    </row>
    <row r="51" spans="1:9" x14ac:dyDescent="0.2">
      <c r="A51" s="24" t="s">
        <v>86</v>
      </c>
      <c r="B51" s="24">
        <v>72</v>
      </c>
      <c r="C51" t="str">
        <f>LEFT(A51,2)</f>
        <v>15</v>
      </c>
      <c r="D51" s="24" t="s">
        <v>30</v>
      </c>
      <c r="E51" s="25" t="s">
        <v>26</v>
      </c>
      <c r="F51" s="26" t="s">
        <v>27</v>
      </c>
      <c r="G51" s="25" t="s">
        <v>49</v>
      </c>
      <c r="H51" s="28">
        <v>10782907</v>
      </c>
      <c r="I51">
        <v>0.73841197263215497</v>
      </c>
    </row>
    <row r="52" spans="1:9" x14ac:dyDescent="0.2">
      <c r="A52" s="24" t="s">
        <v>87</v>
      </c>
      <c r="B52" s="24">
        <v>53</v>
      </c>
      <c r="C52" s="24">
        <v>11</v>
      </c>
      <c r="D52" s="24" t="s">
        <v>25</v>
      </c>
      <c r="E52" s="32" t="s">
        <v>37</v>
      </c>
      <c r="F52" s="26" t="s">
        <v>27</v>
      </c>
      <c r="G52" s="27" t="s">
        <v>28</v>
      </c>
      <c r="H52" s="30">
        <v>10764010</v>
      </c>
      <c r="I52">
        <v>0.73838854204731297</v>
      </c>
    </row>
    <row r="53" spans="1:9" x14ac:dyDescent="0.2">
      <c r="A53" s="24" t="s">
        <v>88</v>
      </c>
      <c r="B53" s="24">
        <v>4</v>
      </c>
      <c r="C53" s="24" t="str">
        <f>LEFT(A53,1)</f>
        <v>1</v>
      </c>
      <c r="D53" s="24" t="s">
        <v>32</v>
      </c>
      <c r="E53" s="29" t="s">
        <v>33</v>
      </c>
      <c r="F53" s="33" t="s">
        <v>57</v>
      </c>
      <c r="G53" s="25" t="s">
        <v>49</v>
      </c>
      <c r="H53" s="30">
        <v>10763961</v>
      </c>
      <c r="I53">
        <v>0.73788000997026004</v>
      </c>
    </row>
    <row r="54" spans="1:9" x14ac:dyDescent="0.2">
      <c r="A54" s="24" t="s">
        <v>89</v>
      </c>
      <c r="B54" s="24">
        <v>67</v>
      </c>
      <c r="C54" t="str">
        <f>LEFT(A54,2)</f>
        <v>14</v>
      </c>
      <c r="D54" s="24" t="s">
        <v>30</v>
      </c>
      <c r="E54" s="25" t="s">
        <v>26</v>
      </c>
      <c r="F54" s="33" t="s">
        <v>57</v>
      </c>
      <c r="G54" s="27" t="s">
        <v>28</v>
      </c>
      <c r="H54" s="28">
        <v>10782903</v>
      </c>
      <c r="I54">
        <v>0.737033862293761</v>
      </c>
    </row>
    <row r="55" spans="1:9" x14ac:dyDescent="0.2">
      <c r="A55" s="24" t="s">
        <v>90</v>
      </c>
      <c r="B55" s="24">
        <v>13</v>
      </c>
      <c r="C55" s="24" t="str">
        <f>LEFT(A55,1)</f>
        <v>3</v>
      </c>
      <c r="D55" s="24" t="s">
        <v>25</v>
      </c>
      <c r="E55" s="31" t="s">
        <v>35</v>
      </c>
      <c r="F55" s="33" t="s">
        <v>57</v>
      </c>
      <c r="G55" s="25" t="s">
        <v>49</v>
      </c>
      <c r="H55" s="30">
        <v>10763970</v>
      </c>
      <c r="I55">
        <v>0.73698233684372605</v>
      </c>
    </row>
    <row r="56" spans="1:9" x14ac:dyDescent="0.2">
      <c r="A56" s="24" t="s">
        <v>91</v>
      </c>
      <c r="B56" s="24">
        <v>75</v>
      </c>
      <c r="C56" t="str">
        <f>LEFT(A56,2)</f>
        <v>15</v>
      </c>
      <c r="D56" s="24" t="s">
        <v>45</v>
      </c>
      <c r="E56" s="25" t="s">
        <v>26</v>
      </c>
      <c r="F56" s="26" t="s">
        <v>27</v>
      </c>
      <c r="G56" s="25" t="s">
        <v>49</v>
      </c>
      <c r="H56" s="28">
        <v>10783177</v>
      </c>
      <c r="I56">
        <v>0.73651071596309303</v>
      </c>
    </row>
    <row r="57" spans="1:9" x14ac:dyDescent="0.2">
      <c r="A57" s="24" t="s">
        <v>92</v>
      </c>
      <c r="B57" s="24">
        <v>14</v>
      </c>
      <c r="C57" s="24" t="str">
        <f>LEFT(A57,1)</f>
        <v>3</v>
      </c>
      <c r="D57" s="24" t="s">
        <v>32</v>
      </c>
      <c r="E57" s="31" t="s">
        <v>35</v>
      </c>
      <c r="F57" s="33" t="s">
        <v>57</v>
      </c>
      <c r="G57" s="25" t="s">
        <v>49</v>
      </c>
      <c r="H57" s="30">
        <v>10763971</v>
      </c>
      <c r="I57">
        <v>0.73567594919955503</v>
      </c>
    </row>
    <row r="58" spans="1:9" x14ac:dyDescent="0.2">
      <c r="A58" s="24" t="s">
        <v>93</v>
      </c>
      <c r="B58" s="24">
        <v>21</v>
      </c>
      <c r="C58" s="24" t="str">
        <f>LEFT(A58,1)</f>
        <v>5</v>
      </c>
      <c r="D58" s="24" t="s">
        <v>39</v>
      </c>
      <c r="E58" s="32" t="s">
        <v>37</v>
      </c>
      <c r="F58" s="33" t="s">
        <v>57</v>
      </c>
      <c r="G58" s="27" t="s">
        <v>28</v>
      </c>
      <c r="H58" s="30">
        <v>10763978</v>
      </c>
      <c r="I58">
        <v>0.73453055244318599</v>
      </c>
    </row>
    <row r="59" spans="1:9" x14ac:dyDescent="0.2">
      <c r="A59" s="24" t="s">
        <v>94</v>
      </c>
      <c r="B59" s="24">
        <v>63</v>
      </c>
      <c r="C59" t="str">
        <f>LEFT(A59,2)</f>
        <v>13</v>
      </c>
      <c r="D59" s="24" t="s">
        <v>25</v>
      </c>
      <c r="E59" s="25" t="s">
        <v>26</v>
      </c>
      <c r="F59" s="33" t="s">
        <v>57</v>
      </c>
      <c r="G59" s="25" t="s">
        <v>49</v>
      </c>
      <c r="H59" s="30">
        <v>10764020</v>
      </c>
      <c r="I59">
        <v>0.73408458392062104</v>
      </c>
    </row>
    <row r="60" spans="1:9" x14ac:dyDescent="0.2">
      <c r="A60" s="24" t="s">
        <v>95</v>
      </c>
      <c r="B60" s="24">
        <v>9</v>
      </c>
      <c r="C60" s="24" t="str">
        <f>LEFT(A60,1)</f>
        <v>2</v>
      </c>
      <c r="D60" s="24" t="s">
        <v>32</v>
      </c>
      <c r="E60" s="32" t="s">
        <v>37</v>
      </c>
      <c r="F60" s="33" t="s">
        <v>57</v>
      </c>
      <c r="G60" s="25" t="s">
        <v>49</v>
      </c>
      <c r="H60" s="30">
        <v>10763966</v>
      </c>
      <c r="I60">
        <v>0.73398597127802201</v>
      </c>
    </row>
    <row r="61" spans="1:9" x14ac:dyDescent="0.2">
      <c r="A61" s="24" t="s">
        <v>96</v>
      </c>
      <c r="B61" s="24">
        <v>32</v>
      </c>
      <c r="C61" s="24" t="str">
        <f>LEFT(A61,1)</f>
        <v>7</v>
      </c>
      <c r="D61" s="24" t="s">
        <v>30</v>
      </c>
      <c r="E61" s="29" t="s">
        <v>33</v>
      </c>
      <c r="F61" s="26" t="s">
        <v>27</v>
      </c>
      <c r="G61" s="25" t="s">
        <v>49</v>
      </c>
      <c r="H61" s="30">
        <v>10763989</v>
      </c>
      <c r="I61">
        <v>0.73228480522925499</v>
      </c>
    </row>
    <row r="62" spans="1:9" x14ac:dyDescent="0.2">
      <c r="A62" s="24" t="s">
        <v>97</v>
      </c>
      <c r="B62" s="24">
        <v>12</v>
      </c>
      <c r="C62" s="24" t="str">
        <f>LEFT(A62,1)</f>
        <v>3</v>
      </c>
      <c r="D62" s="24" t="s">
        <v>30</v>
      </c>
      <c r="E62" s="31" t="s">
        <v>35</v>
      </c>
      <c r="F62" s="33" t="s">
        <v>57</v>
      </c>
      <c r="G62" s="25" t="s">
        <v>49</v>
      </c>
      <c r="H62" s="30">
        <v>10763969</v>
      </c>
      <c r="I62">
        <v>0.73179037645366696</v>
      </c>
    </row>
    <row r="63" spans="1:9" x14ac:dyDescent="0.2">
      <c r="A63" s="24" t="s">
        <v>98</v>
      </c>
      <c r="B63" s="24">
        <v>28</v>
      </c>
      <c r="C63" s="24" t="str">
        <f>LEFT(A63,1)</f>
        <v>6</v>
      </c>
      <c r="D63" s="24" t="s">
        <v>25</v>
      </c>
      <c r="E63" s="31" t="s">
        <v>35</v>
      </c>
      <c r="F63" s="33" t="s">
        <v>57</v>
      </c>
      <c r="G63" s="27" t="s">
        <v>28</v>
      </c>
      <c r="H63" s="30">
        <v>10763985</v>
      </c>
      <c r="I63">
        <v>0.73176892705242802</v>
      </c>
    </row>
    <row r="64" spans="1:9" x14ac:dyDescent="0.2">
      <c r="A64" s="24" t="s">
        <v>99</v>
      </c>
      <c r="B64" s="24">
        <v>3</v>
      </c>
      <c r="C64" s="24" t="str">
        <f>LEFT(A64,1)</f>
        <v>1</v>
      </c>
      <c r="D64" s="24" t="s">
        <v>25</v>
      </c>
      <c r="E64" s="29" t="s">
        <v>33</v>
      </c>
      <c r="F64" s="33" t="s">
        <v>57</v>
      </c>
      <c r="G64" s="25" t="s">
        <v>49</v>
      </c>
      <c r="H64" s="30">
        <v>10763960</v>
      </c>
      <c r="I64">
        <v>0.73060105520679297</v>
      </c>
    </row>
    <row r="65" spans="1:9" x14ac:dyDescent="0.2">
      <c r="A65" s="24" t="s">
        <v>100</v>
      </c>
      <c r="B65" s="24">
        <v>64</v>
      </c>
      <c r="C65" t="str">
        <f>LEFT(A65,2)</f>
        <v>13</v>
      </c>
      <c r="D65" s="24" t="s">
        <v>32</v>
      </c>
      <c r="E65" s="25" t="s">
        <v>26</v>
      </c>
      <c r="F65" s="33" t="s">
        <v>57</v>
      </c>
      <c r="G65" s="25" t="s">
        <v>49</v>
      </c>
      <c r="H65" s="30">
        <v>10764021</v>
      </c>
      <c r="I65">
        <v>0.73000132137255502</v>
      </c>
    </row>
    <row r="66" spans="1:9" x14ac:dyDescent="0.2">
      <c r="A66" s="24" t="s">
        <v>101</v>
      </c>
      <c r="B66" s="24">
        <v>30</v>
      </c>
      <c r="C66" s="24" t="str">
        <f t="shared" ref="C66:C73" si="2">LEFT(A66,1)</f>
        <v>6</v>
      </c>
      <c r="D66" s="24" t="s">
        <v>45</v>
      </c>
      <c r="E66" s="31" t="s">
        <v>35</v>
      </c>
      <c r="F66" s="33" t="s">
        <v>57</v>
      </c>
      <c r="G66" s="27" t="s">
        <v>28</v>
      </c>
      <c r="H66" s="30">
        <v>10763987</v>
      </c>
      <c r="I66">
        <v>0.72938229452571901</v>
      </c>
    </row>
    <row r="67" spans="1:9" x14ac:dyDescent="0.2">
      <c r="A67" s="24" t="s">
        <v>102</v>
      </c>
      <c r="B67" s="24">
        <v>31</v>
      </c>
      <c r="C67" s="24" t="str">
        <f t="shared" si="2"/>
        <v>7</v>
      </c>
      <c r="D67" s="24" t="s">
        <v>39</v>
      </c>
      <c r="E67" s="29" t="s">
        <v>33</v>
      </c>
      <c r="F67" s="26" t="s">
        <v>27</v>
      </c>
      <c r="G67" s="25" t="s">
        <v>49</v>
      </c>
      <c r="H67" s="30">
        <v>10763988</v>
      </c>
      <c r="I67">
        <v>0.72608740941186301</v>
      </c>
    </row>
    <row r="68" spans="1:9" x14ac:dyDescent="0.2">
      <c r="A68" s="24" t="s">
        <v>103</v>
      </c>
      <c r="B68" s="24">
        <v>5</v>
      </c>
      <c r="C68" s="24" t="str">
        <f t="shared" si="2"/>
        <v>1</v>
      </c>
      <c r="D68" s="24" t="s">
        <v>45</v>
      </c>
      <c r="E68" s="29" t="s">
        <v>33</v>
      </c>
      <c r="F68" s="33" t="s">
        <v>57</v>
      </c>
      <c r="G68" s="25" t="s">
        <v>49</v>
      </c>
      <c r="H68" s="30">
        <v>10763962</v>
      </c>
      <c r="I68">
        <v>0.72602204539327297</v>
      </c>
    </row>
    <row r="69" spans="1:9" x14ac:dyDescent="0.2">
      <c r="A69" s="24" t="s">
        <v>104</v>
      </c>
      <c r="B69" s="24">
        <v>27</v>
      </c>
      <c r="C69" s="24" t="str">
        <f t="shared" si="2"/>
        <v>6</v>
      </c>
      <c r="D69" s="24" t="s">
        <v>30</v>
      </c>
      <c r="E69" s="31" t="s">
        <v>35</v>
      </c>
      <c r="F69" s="33" t="s">
        <v>57</v>
      </c>
      <c r="G69" s="27" t="s">
        <v>28</v>
      </c>
      <c r="H69" s="30">
        <v>10763984</v>
      </c>
      <c r="I69">
        <v>0.72249287347760405</v>
      </c>
    </row>
    <row r="70" spans="1:9" x14ac:dyDescent="0.2">
      <c r="A70" s="24" t="s">
        <v>105</v>
      </c>
      <c r="B70" s="24">
        <v>8</v>
      </c>
      <c r="C70" s="24" t="str">
        <f t="shared" si="2"/>
        <v>2</v>
      </c>
      <c r="D70" s="24" t="s">
        <v>25</v>
      </c>
      <c r="E70" s="32" t="s">
        <v>37</v>
      </c>
      <c r="F70" s="33" t="s">
        <v>57</v>
      </c>
      <c r="G70" s="25" t="s">
        <v>49</v>
      </c>
      <c r="H70" s="30">
        <v>10763965</v>
      </c>
      <c r="I70">
        <v>0.72146843235990998</v>
      </c>
    </row>
    <row r="71" spans="1:9" x14ac:dyDescent="0.2">
      <c r="A71" s="24" t="s">
        <v>106</v>
      </c>
      <c r="B71" s="24">
        <v>1</v>
      </c>
      <c r="C71" s="24" t="str">
        <f t="shared" si="2"/>
        <v>1</v>
      </c>
      <c r="D71" s="24" t="s">
        <v>39</v>
      </c>
      <c r="E71" s="29" t="s">
        <v>33</v>
      </c>
      <c r="F71" s="33" t="s">
        <v>57</v>
      </c>
      <c r="G71" s="25" t="s">
        <v>49</v>
      </c>
      <c r="H71" s="30">
        <v>10763958</v>
      </c>
      <c r="I71">
        <v>0.71966427679772604</v>
      </c>
    </row>
    <row r="72" spans="1:9" x14ac:dyDescent="0.2">
      <c r="A72" s="24" t="s">
        <v>107</v>
      </c>
      <c r="B72" s="24">
        <v>15</v>
      </c>
      <c r="C72" s="24" t="str">
        <f t="shared" si="2"/>
        <v>3</v>
      </c>
      <c r="D72" s="24" t="s">
        <v>45</v>
      </c>
      <c r="E72" s="31" t="s">
        <v>35</v>
      </c>
      <c r="F72" s="33" t="s">
        <v>57</v>
      </c>
      <c r="G72" s="25" t="s">
        <v>49</v>
      </c>
      <c r="H72" s="30">
        <v>10763972</v>
      </c>
      <c r="I72">
        <v>0.71943858082762602</v>
      </c>
    </row>
    <row r="73" spans="1:9" x14ac:dyDescent="0.2">
      <c r="A73" s="24" t="s">
        <v>108</v>
      </c>
      <c r="B73" s="24">
        <v>34</v>
      </c>
      <c r="C73" s="24" t="str">
        <f t="shared" si="2"/>
        <v>7</v>
      </c>
      <c r="D73" s="24" t="s">
        <v>32</v>
      </c>
      <c r="E73" s="29" t="s">
        <v>33</v>
      </c>
      <c r="F73" s="26" t="s">
        <v>27</v>
      </c>
      <c r="G73" s="25" t="s">
        <v>49</v>
      </c>
      <c r="H73" s="30">
        <v>10763991</v>
      </c>
      <c r="I73">
        <v>0.71930490332033503</v>
      </c>
    </row>
    <row r="74" spans="1:9" x14ac:dyDescent="0.2">
      <c r="A74" s="24" t="s">
        <v>109</v>
      </c>
      <c r="B74" s="24">
        <v>68</v>
      </c>
      <c r="C74" t="str">
        <f>LEFT(A74,2)</f>
        <v>14</v>
      </c>
      <c r="D74" s="24" t="s">
        <v>25</v>
      </c>
      <c r="E74" s="25" t="s">
        <v>26</v>
      </c>
      <c r="F74" s="33" t="s">
        <v>57</v>
      </c>
      <c r="G74" s="27" t="s">
        <v>28</v>
      </c>
      <c r="H74" s="30">
        <v>10764025</v>
      </c>
      <c r="I74">
        <v>0.71360758314975303</v>
      </c>
    </row>
    <row r="75" spans="1:9" x14ac:dyDescent="0.2">
      <c r="A75" s="24" t="s">
        <v>110</v>
      </c>
      <c r="B75" s="24">
        <v>41</v>
      </c>
      <c r="C75" s="24" t="str">
        <f>LEFT(A75,1)</f>
        <v>9</v>
      </c>
      <c r="D75" s="24" t="s">
        <v>39</v>
      </c>
      <c r="E75" s="31" t="s">
        <v>35</v>
      </c>
      <c r="F75" s="26" t="s">
        <v>27</v>
      </c>
      <c r="G75" s="25" t="s">
        <v>49</v>
      </c>
      <c r="H75" s="30">
        <v>10763998</v>
      </c>
      <c r="I75">
        <v>0.70448984914058699</v>
      </c>
    </row>
    <row r="76" spans="1:9" x14ac:dyDescent="0.2">
      <c r="A76" s="24" t="s">
        <v>111</v>
      </c>
      <c r="B76" s="24">
        <v>11</v>
      </c>
      <c r="C76" s="24" t="str">
        <f>LEFT(A76,1)</f>
        <v>3</v>
      </c>
      <c r="D76" s="24" t="s">
        <v>39</v>
      </c>
      <c r="E76" s="31" t="s">
        <v>35</v>
      </c>
      <c r="F76" s="33" t="s">
        <v>57</v>
      </c>
      <c r="G76" s="25" t="s">
        <v>49</v>
      </c>
      <c r="H76" s="30">
        <v>10763968</v>
      </c>
      <c r="I76">
        <v>0.70102865672092995</v>
      </c>
    </row>
    <row r="77" spans="1:9" x14ac:dyDescent="0.2">
      <c r="A77" s="24" t="s">
        <v>112</v>
      </c>
      <c r="B77" s="24">
        <v>70</v>
      </c>
      <c r="C77" t="str">
        <f>LEFT(A77,2)</f>
        <v>14</v>
      </c>
      <c r="D77" s="24" t="s">
        <v>45</v>
      </c>
      <c r="E77" s="25" t="s">
        <v>26</v>
      </c>
      <c r="F77" s="33" t="s">
        <v>57</v>
      </c>
      <c r="G77" s="27" t="s">
        <v>28</v>
      </c>
      <c r="H77" s="28">
        <v>10782905</v>
      </c>
      <c r="I77">
        <v>0.68049231268927302</v>
      </c>
    </row>
    <row r="78" spans="1:9" x14ac:dyDescent="0.2">
      <c r="A78" s="24" t="s">
        <v>113</v>
      </c>
      <c r="B78" s="24">
        <v>62</v>
      </c>
      <c r="C78" t="str">
        <f>LEFT(A78,2)</f>
        <v>13</v>
      </c>
      <c r="D78" s="24" t="s">
        <v>30</v>
      </c>
      <c r="E78" s="25" t="s">
        <v>26</v>
      </c>
      <c r="F78" s="33" t="s">
        <v>57</v>
      </c>
      <c r="G78" s="25" t="s">
        <v>49</v>
      </c>
      <c r="H78" s="30">
        <v>10764019</v>
      </c>
      <c r="I78">
        <v>0.67710729589670804</v>
      </c>
    </row>
    <row r="79" spans="1:9" x14ac:dyDescent="0.2">
      <c r="A79" s="24" t="s">
        <v>114</v>
      </c>
      <c r="B79" s="24">
        <v>10</v>
      </c>
      <c r="C79" s="24" t="str">
        <f>LEFT(A79,1)</f>
        <v>2</v>
      </c>
      <c r="D79" s="24" t="s">
        <v>45</v>
      </c>
      <c r="E79" s="32" t="s">
        <v>37</v>
      </c>
      <c r="F79" s="33" t="s">
        <v>57</v>
      </c>
      <c r="G79" s="25" t="s">
        <v>49</v>
      </c>
      <c r="H79" s="30">
        <v>10763967</v>
      </c>
      <c r="I79">
        <v>0.65385063746396099</v>
      </c>
    </row>
    <row r="80" spans="1:9" x14ac:dyDescent="0.2">
      <c r="A80" s="24" t="s">
        <v>115</v>
      </c>
      <c r="B80" s="24">
        <v>66</v>
      </c>
      <c r="C80" t="str">
        <f>LEFT(A80,2)</f>
        <v>14</v>
      </c>
      <c r="D80" s="24" t="s">
        <v>39</v>
      </c>
      <c r="E80" s="25" t="s">
        <v>26</v>
      </c>
      <c r="F80" s="33" t="s">
        <v>57</v>
      </c>
      <c r="G80" s="27" t="s">
        <v>28</v>
      </c>
      <c r="H80" s="28">
        <v>10782902</v>
      </c>
      <c r="I80">
        <v>0.63671833005668599</v>
      </c>
    </row>
    <row r="81" spans="1:9" x14ac:dyDescent="0.2">
      <c r="A81" s="24" t="s">
        <v>116</v>
      </c>
      <c r="B81" s="24">
        <v>6</v>
      </c>
      <c r="C81" s="24" t="str">
        <f>LEFT(A81,1)</f>
        <v>2</v>
      </c>
      <c r="D81" s="24" t="s">
        <v>39</v>
      </c>
      <c r="E81" s="32" t="s">
        <v>37</v>
      </c>
      <c r="F81" s="33" t="s">
        <v>57</v>
      </c>
      <c r="G81" s="25" t="s">
        <v>49</v>
      </c>
      <c r="H81" s="30">
        <v>10763963</v>
      </c>
      <c r="I81">
        <v>0.57781704747284801</v>
      </c>
    </row>
  </sheetData>
  <pageMargins left="0" right="0" top="0" bottom="0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general-information</vt:lpstr>
      <vt:lpstr>ap595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Maiz</cp:lastModifiedBy>
  <cp:revision>51</cp:revision>
  <dcterms:created xsi:type="dcterms:W3CDTF">2021-11-26T12:30:22Z</dcterms:created>
  <dcterms:modified xsi:type="dcterms:W3CDTF">2023-06-02T17:59:50Z</dcterms:modified>
  <dc:language>en-US</dc:language>
</cp:coreProperties>
</file>