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tabRatio="804" firstSheet="9" activeTab="14"/>
  </bookViews>
  <sheets>
    <sheet name="Список оборудования" sheetId="12" r:id="rId1"/>
    <sheet name="Список продуктов 2021" sheetId="13" r:id="rId2"/>
    <sheet name="меню 2014" sheetId="14" r:id="rId3"/>
    <sheet name="Меню 2019" sheetId="11" r:id="rId4"/>
    <sheet name="Лист15" sheetId="15" r:id="rId5"/>
    <sheet name="Информация для бумаг" sheetId="1" r:id="rId6"/>
    <sheet name="Марш 1" sheetId="2" r:id="rId7"/>
    <sheet name="Маршлист внешняя сторона" sheetId="3" r:id="rId8"/>
    <sheet name="Cписок для приказа" sheetId="4" r:id="rId9"/>
    <sheet name="Ведомость документов" sheetId="5" r:id="rId10"/>
    <sheet name="Предварительный список" sheetId="6" r:id="rId11"/>
    <sheet name="Список для страховки" sheetId="8" r:id="rId12"/>
    <sheet name="Данные детей" sheetId="7" r:id="rId13"/>
    <sheet name="МЧС" sheetId="9" r:id="rId14"/>
    <sheet name="Участники" sheetId="10" r:id="rId15"/>
    <sheet name="Ограничения" sheetId="17" r:id="rId16"/>
  </sheets>
  <externalReferences>
    <externalReference r:id="rId17"/>
    <externalReference r:id="rId18"/>
    <externalReference r:id="rId19"/>
    <externalReference r:id="rId20"/>
  </externalReferences>
  <definedNames>
    <definedName name="_xlnm._FilterDatabase" localSheetId="11" hidden="1">'Список для страховки'!$A$1:$F$47</definedName>
    <definedName name="_xlnm._FilterDatabase" localSheetId="12" hidden="1">'Данные детей'!$B$1:$Z$47</definedName>
    <definedName name="_xlnm._FilterDatabase" localSheetId="14" hidden="1">Участники!$A$1:$Y$19</definedName>
    <definedName name="class">[1]Справочник!$H$2:$H$14</definedName>
    <definedName name="dist">[2]Справочник!$F$2:$F$19</definedName>
    <definedName name="_ftn1" localSheetId="7">'Маршлист внешняя сторона'!$H$29</definedName>
    <definedName name="_ftnref1" localSheetId="7">'Маршлист внешняя сторона'!$H$26</definedName>
    <definedName name="class" localSheetId="8">[3]Справочник!$H$2:$H$14</definedName>
    <definedName name="dist" localSheetId="8">[3]Справочник!$F$2:$F$19</definedName>
    <definedName name="class" localSheetId="2">[4]Справочник!$H$2:$H$14</definedName>
    <definedName name="dist" localSheetId="2">[4]Справочник!$F$2:$F$19</definedName>
  </definedNames>
  <calcPr calcId="144525"/>
</workbook>
</file>

<file path=xl/sharedStrings.xml><?xml version="1.0" encoding="utf-8"?>
<sst xmlns="http://schemas.openxmlformats.org/spreadsheetml/2006/main" count="700" uniqueCount="544">
  <si>
    <t>ОБОРУДОВАНИЕ</t>
  </si>
  <si>
    <t>Надо покупать</t>
  </si>
  <si>
    <t>Аптечка</t>
  </si>
  <si>
    <t>Палатки</t>
  </si>
  <si>
    <t xml:space="preserve">Банки материальные </t>
  </si>
  <si>
    <t>Желтуха</t>
  </si>
  <si>
    <t>Брусок</t>
  </si>
  <si>
    <t>Желтопузик</t>
  </si>
  <si>
    <t>Будильник</t>
  </si>
  <si>
    <t>Танк1</t>
  </si>
  <si>
    <t>Бинокли</t>
  </si>
  <si>
    <t>Танк2</t>
  </si>
  <si>
    <t>Ведра полиэтиленовые</t>
  </si>
  <si>
    <t>Новая зеленандия</t>
  </si>
  <si>
    <t>Веревка бельевая</t>
  </si>
  <si>
    <t>Синяя дыра</t>
  </si>
  <si>
    <t>Веревка упаковочная</t>
  </si>
  <si>
    <t>Олегово 1</t>
  </si>
  <si>
    <t>Гвозди</t>
  </si>
  <si>
    <t>Олегово 2</t>
  </si>
  <si>
    <t xml:space="preserve">Капроновый фал </t>
  </si>
  <si>
    <t>Капроновый фал запасной</t>
  </si>
  <si>
    <t>резервы</t>
  </si>
  <si>
    <t>Карандаши простые</t>
  </si>
  <si>
    <t>Яшино</t>
  </si>
  <si>
    <t>Кнги (Полоскин-Хайтов)</t>
  </si>
  <si>
    <t>Книги (Хейсин)</t>
  </si>
  <si>
    <t>ВМ</t>
  </si>
  <si>
    <t>Коврики для доски</t>
  </si>
  <si>
    <t>Колышки для палаток</t>
  </si>
  <si>
    <t>Консервные ножи</t>
  </si>
  <si>
    <t>Концы разные</t>
  </si>
  <si>
    <t>Копалки</t>
  </si>
  <si>
    <t>Костровые крюки</t>
  </si>
  <si>
    <t>Колун</t>
  </si>
  <si>
    <t>Котлы, канны</t>
  </si>
  <si>
    <t>Кружки</t>
  </si>
  <si>
    <t>Кухонные полотенца</t>
  </si>
  <si>
    <t>Кюветы разборочные</t>
  </si>
  <si>
    <t>Ложки столовые</t>
  </si>
  <si>
    <t>Ложки чайные</t>
  </si>
  <si>
    <t>Лупа</t>
  </si>
  <si>
    <t>Мел</t>
  </si>
  <si>
    <t>Миски</t>
  </si>
  <si>
    <t xml:space="preserve">Мочалка для котла </t>
  </si>
  <si>
    <t>Мочалки для посуды</t>
  </si>
  <si>
    <t>Мыло хоз.</t>
  </si>
  <si>
    <t>Ножовка</t>
  </si>
  <si>
    <t>Напильник трехгранный</t>
  </si>
  <si>
    <t>Нитки, иголки, пуговицы</t>
  </si>
  <si>
    <t>Ножи кух.</t>
  </si>
  <si>
    <t>Ножницы большие</t>
  </si>
  <si>
    <t>Оргстекло для растопки</t>
  </si>
  <si>
    <t>Палатки жилые</t>
  </si>
  <si>
    <t>Палатки хоз.</t>
  </si>
  <si>
    <t>Паста для чистки посуды</t>
  </si>
  <si>
    <t>Пенициллишки</t>
  </si>
  <si>
    <t>Пила двуручная</t>
  </si>
  <si>
    <t xml:space="preserve">Пинцеты </t>
  </si>
  <si>
    <t>Пипетка с грушей</t>
  </si>
  <si>
    <t>Писчая бумага</t>
  </si>
  <si>
    <t>Плоскогубцы</t>
  </si>
  <si>
    <t>Поварешки</t>
  </si>
  <si>
    <t>Подноска</t>
  </si>
  <si>
    <t>полиэтилен на дрова</t>
  </si>
  <si>
    <t>Полиэтилен на сортир</t>
  </si>
  <si>
    <t>Почвенное сито</t>
  </si>
  <si>
    <t>Препаровальные иглы</t>
  </si>
  <si>
    <t>Рации</t>
  </si>
  <si>
    <t>Резинки аптечные</t>
  </si>
  <si>
    <t>Репеллент</t>
  </si>
  <si>
    <t>Рукавицы костровые</t>
  </si>
  <si>
    <t>Рюкзаки хоз.</t>
  </si>
  <si>
    <t>Сапоги болотные</t>
  </si>
  <si>
    <t>Списки видов</t>
  </si>
  <si>
    <t>Сачки гидробиологические</t>
  </si>
  <si>
    <t>Синяя тесемка</t>
  </si>
  <si>
    <t>Сковородник</t>
  </si>
  <si>
    <t>Сковороды</t>
  </si>
  <si>
    <t xml:space="preserve">Спальные мешки </t>
  </si>
  <si>
    <t>Тазы полиэтиленовые</t>
  </si>
  <si>
    <t>Тент</t>
  </si>
  <si>
    <t>Терка</t>
  </si>
  <si>
    <t>Топор</t>
  </si>
  <si>
    <t>Туристские топорики</t>
  </si>
  <si>
    <t>Фейри</t>
  </si>
  <si>
    <t>Фонарики</t>
  </si>
  <si>
    <t>Фотографии для лекций</t>
  </si>
  <si>
    <t>Чашки Петри крупные</t>
  </si>
  <si>
    <t>Эппендорфы</t>
  </si>
  <si>
    <t>Клей Момент</t>
  </si>
  <si>
    <t>Оборудование для форпоста</t>
  </si>
  <si>
    <t>Топоры: Фишка и тур</t>
  </si>
  <si>
    <t>Ножи</t>
  </si>
  <si>
    <t>котелок</t>
  </si>
  <si>
    <t xml:space="preserve">Бутербродный перекус </t>
  </si>
  <si>
    <t>Аптечка первой помощи</t>
  </si>
  <si>
    <t>Миски кружки ложки</t>
  </si>
  <si>
    <t>Продукты на две части</t>
  </si>
  <si>
    <t>Количество</t>
  </si>
  <si>
    <t>Горох</t>
  </si>
  <si>
    <t>2 пачки</t>
  </si>
  <si>
    <t>Греча</t>
  </si>
  <si>
    <t>6 пачек</t>
  </si>
  <si>
    <t>по 800 г</t>
  </si>
  <si>
    <t>Кукурузная крупа</t>
  </si>
  <si>
    <t>Манная крупа</t>
  </si>
  <si>
    <t>4 шт</t>
  </si>
  <si>
    <t>Овсянка</t>
  </si>
  <si>
    <t>Перец горошком</t>
  </si>
  <si>
    <t>3 уп</t>
  </si>
  <si>
    <t>Пшенная крупа</t>
  </si>
  <si>
    <t>Рис</t>
  </si>
  <si>
    <t>7 пачек</t>
  </si>
  <si>
    <t>Соль</t>
  </si>
  <si>
    <t>Специи</t>
  </si>
  <si>
    <t>в ассортименте</t>
  </si>
  <si>
    <t>Кетчуп</t>
  </si>
  <si>
    <t>8 шт</t>
  </si>
  <si>
    <t>500 г</t>
  </si>
  <si>
    <t>Компотная смесь</t>
  </si>
  <si>
    <t>Консервированная кукуруза</t>
  </si>
  <si>
    <t>8 банок</t>
  </si>
  <si>
    <t>325 г.</t>
  </si>
  <si>
    <t>Консервированный персик</t>
  </si>
  <si>
    <t>Консервированный ананас</t>
  </si>
  <si>
    <t>Майонез</t>
  </si>
  <si>
    <t>Воймикс</t>
  </si>
  <si>
    <t>4 пач</t>
  </si>
  <si>
    <t>Оливки</t>
  </si>
  <si>
    <t>Сухое молоко</t>
  </si>
  <si>
    <t>13 пач</t>
  </si>
  <si>
    <t>Фасоль</t>
  </si>
  <si>
    <t>12 шт</t>
  </si>
  <si>
    <t xml:space="preserve">Шоколадная паста </t>
  </si>
  <si>
    <t>5 бан</t>
  </si>
  <si>
    <t>Какао-порошок</t>
  </si>
  <si>
    <t>Каркаде</t>
  </si>
  <si>
    <t>1 пач</t>
  </si>
  <si>
    <t>Коржи для тортика</t>
  </si>
  <si>
    <t>4 уп.</t>
  </si>
  <si>
    <t>Спички</t>
  </si>
  <si>
    <t>Сухарики</t>
  </si>
  <si>
    <t>на 2 салата</t>
  </si>
  <si>
    <t>Сыр колбасный для супа</t>
  </si>
  <si>
    <t>2 Купит Сеня</t>
  </si>
  <si>
    <t>Чай в пакетиках</t>
  </si>
  <si>
    <t>1 по 100</t>
  </si>
  <si>
    <t>Чай чёрный</t>
  </si>
  <si>
    <t>1 кг</t>
  </si>
  <si>
    <t>Чистилка для овощей</t>
  </si>
  <si>
    <t>Картофель</t>
  </si>
  <si>
    <t>10 кг</t>
  </si>
  <si>
    <t>Квашеная капуста</t>
  </si>
  <si>
    <t>2 банки</t>
  </si>
  <si>
    <t>Лук</t>
  </si>
  <si>
    <t>3 кг</t>
  </si>
  <si>
    <t>Морковь</t>
  </si>
  <si>
    <t>5 кг</t>
  </si>
  <si>
    <t>Свекла</t>
  </si>
  <si>
    <t>2 кг</t>
  </si>
  <si>
    <t>Чернослив</t>
  </si>
  <si>
    <t>Чеснок</t>
  </si>
  <si>
    <t>Яблоки</t>
  </si>
  <si>
    <t>8 кг</t>
  </si>
  <si>
    <t>Джемы</t>
  </si>
  <si>
    <t>4 шт на тортики</t>
  </si>
  <si>
    <t>Копчености</t>
  </si>
  <si>
    <t>4 кг</t>
  </si>
  <si>
    <t>Туалетная бумага</t>
  </si>
  <si>
    <t>вода бутыли</t>
  </si>
  <si>
    <t>4 б</t>
  </si>
  <si>
    <t>Батон</t>
  </si>
  <si>
    <t>10 шт</t>
  </si>
  <si>
    <t>смотря, сколько раз бутерброды</t>
  </si>
  <si>
    <t>Хлеб</t>
  </si>
  <si>
    <t>12 бух</t>
  </si>
  <si>
    <t>Яйца</t>
  </si>
  <si>
    <t>1 лот</t>
  </si>
  <si>
    <t>В Толмачево</t>
  </si>
  <si>
    <t>Сметана</t>
  </si>
  <si>
    <t>Петрушка/укроп</t>
  </si>
  <si>
    <t>Завтрак</t>
  </si>
  <si>
    <t>Обед</t>
  </si>
  <si>
    <t>Ужин</t>
  </si>
  <si>
    <t>Первое</t>
  </si>
  <si>
    <t>десерт</t>
  </si>
  <si>
    <t>Салат</t>
  </si>
  <si>
    <t>второе</t>
  </si>
  <si>
    <t>Бутерброды</t>
  </si>
  <si>
    <t>первое</t>
  </si>
  <si>
    <t>салат</t>
  </si>
  <si>
    <r>
      <rPr>
        <b/>
        <sz val="10"/>
        <rFont val="Arial Cyr"/>
        <charset val="204"/>
      </rPr>
      <t>бутерброды</t>
    </r>
    <r>
      <rPr>
        <sz val="10"/>
        <rFont val="Arial Cyr"/>
        <charset val="204"/>
      </rPr>
      <t>,чай</t>
    </r>
  </si>
  <si>
    <t>греча,туш.</t>
  </si>
  <si>
    <t>печеньки, конфетки</t>
  </si>
  <si>
    <t>огурцы, промидоры</t>
  </si>
  <si>
    <t>Фасолевый</t>
  </si>
  <si>
    <t>макароны</t>
  </si>
  <si>
    <t>с сыром</t>
  </si>
  <si>
    <t>пшеничка</t>
  </si>
  <si>
    <t>какао</t>
  </si>
  <si>
    <t>рис</t>
  </si>
  <si>
    <t>кит. Капуста, грошек</t>
  </si>
  <si>
    <t>сырный</t>
  </si>
  <si>
    <t>греча</t>
  </si>
  <si>
    <t>с колбасой</t>
  </si>
  <si>
    <t>овсянка</t>
  </si>
  <si>
    <t>кампот</t>
  </si>
  <si>
    <t>огурцы, горошек</t>
  </si>
  <si>
    <t>гороховый</t>
  </si>
  <si>
    <t>манка</t>
  </si>
  <si>
    <t>крутые печеньки</t>
  </si>
  <si>
    <t>бутерброды</t>
  </si>
  <si>
    <t>чай</t>
  </si>
  <si>
    <t>рыбный</t>
  </si>
  <si>
    <t>гипсы</t>
  </si>
  <si>
    <t>солянка</t>
  </si>
  <si>
    <t>отвальная</t>
  </si>
  <si>
    <t>макароны + доед.</t>
  </si>
  <si>
    <t>доед</t>
  </si>
  <si>
    <t>бутербрордный перекус</t>
  </si>
  <si>
    <t>кол-во</t>
  </si>
  <si>
    <t>кг/пач на еду</t>
  </si>
  <si>
    <t>итого (кг)</t>
  </si>
  <si>
    <t>добавочное</t>
  </si>
  <si>
    <t>кг</t>
  </si>
  <si>
    <t>Макароны</t>
  </si>
  <si>
    <t>Пшеничка</t>
  </si>
  <si>
    <t>Рыба в баночках</t>
  </si>
  <si>
    <t>бан</t>
  </si>
  <si>
    <t>Фасоль в баночках</t>
  </si>
  <si>
    <t>оливки</t>
  </si>
  <si>
    <t>горох в баночках</t>
  </si>
  <si>
    <t>кукуруза в баночках</t>
  </si>
  <si>
    <t>горох для супа</t>
  </si>
  <si>
    <t>помидоры</t>
  </si>
  <si>
    <t>огурцы</t>
  </si>
  <si>
    <t>марковка</t>
  </si>
  <si>
    <t>лук</t>
  </si>
  <si>
    <t>Капуста китайская</t>
  </si>
  <si>
    <t>кач</t>
  </si>
  <si>
    <t>чернослив, курога, орехи, изюм4</t>
  </si>
  <si>
    <t>Какао в банках</t>
  </si>
  <si>
    <t>Чай</t>
  </si>
  <si>
    <t>сыр колбасный суп</t>
  </si>
  <si>
    <t>сыр колбасный замазка</t>
  </si>
  <si>
    <t xml:space="preserve">Тушенка </t>
  </si>
  <si>
    <t>сухарики</t>
  </si>
  <si>
    <t>п</t>
  </si>
  <si>
    <t>ведер</t>
  </si>
  <si>
    <t>соев. соус</t>
  </si>
  <si>
    <t>л</t>
  </si>
  <si>
    <t xml:space="preserve">сыр   </t>
  </si>
  <si>
    <t>Колбаса</t>
  </si>
  <si>
    <t>Сыр плавлен.</t>
  </si>
  <si>
    <t>соленые огурцы</t>
  </si>
  <si>
    <t>подсол. Масло</t>
  </si>
  <si>
    <t>спички</t>
  </si>
  <si>
    <t>т. бумага</t>
  </si>
  <si>
    <t>картошка</t>
  </si>
  <si>
    <t>5+ отвальная и перисидка</t>
  </si>
  <si>
    <t>соль</t>
  </si>
  <si>
    <t>сахар</t>
  </si>
  <si>
    <t>fairy, губки, железные</t>
  </si>
  <si>
    <t>сухое молоко</t>
  </si>
  <si>
    <t>лимон</t>
  </si>
  <si>
    <t>свекла</t>
  </si>
  <si>
    <t>чеснок</t>
  </si>
  <si>
    <t>сгущенка</t>
  </si>
  <si>
    <t>компот</t>
  </si>
  <si>
    <t>каркаде</t>
  </si>
  <si>
    <t>специи+глинтвейн</t>
  </si>
  <si>
    <t>чай в пакетиках</t>
  </si>
  <si>
    <t>Дата</t>
  </si>
  <si>
    <t>Овсянка (сухофрукты)+ бутерброды+ чай+ сладкое</t>
  </si>
  <si>
    <t>Греча+тушёнка+салат из огурцов и помидоров+ чай+ сладкое</t>
  </si>
  <si>
    <t>Фасолевый суп+макароны+тушенка+чай</t>
  </si>
  <si>
    <t>Пшено(сухофрукты)+бутерброды(Булка, сыр, масло)+компот</t>
  </si>
  <si>
    <t>Рис+тушёнка+морковный салат+чай+сладкое</t>
  </si>
  <si>
    <t>Сырный суп+греча+тушенка+ чай</t>
  </si>
  <si>
    <t>Манная каша(сухофрукты) + бутерброды( хлеб, масло, корейка)+чай+сладкое</t>
  </si>
  <si>
    <t>Макароны+тушенка+чай+салат из огурцов и помидоров+ сладкое</t>
  </si>
  <si>
    <t>Гороховый суп+греча+тушенка+чай</t>
  </si>
  <si>
    <t>Кукурузная каша (сухофрукты)+ сладкие бут. + чай/какао</t>
  </si>
  <si>
    <t>Рис+тушенка+фасолевый салат+ чай +сладкое</t>
  </si>
  <si>
    <t>Пшеничка(сухофрукты)+чай+сладкое+бутерброды(хлеб, корейка,масло)</t>
  </si>
  <si>
    <t>Макароны+тушенка+капусный салат+чай+сладкое</t>
  </si>
  <si>
    <t>Солянка+греча+тушенка+чай</t>
  </si>
  <si>
    <t>Овсянка (сухофрукты)+ бутерброды(сыр,булка,масло)+ чай+ сладкое</t>
  </si>
  <si>
    <t>Рис+тушенка+свекольный салат+ чай +сладкое</t>
  </si>
  <si>
    <t>Рыбный суп+макароны+тушенка+чай</t>
  </si>
  <si>
    <t>Манная каша(сухофрукты) + бутерброды( булка,масло,сыр)+какао+сладкое</t>
  </si>
  <si>
    <t>Греча+тушёнка+морковный салат+ чай+ сладкое</t>
  </si>
  <si>
    <t>Сырный суп+рис+тушенка+ чай</t>
  </si>
  <si>
    <t>Отвальная,посвящение</t>
  </si>
  <si>
    <t>Макароны,тушенка+ салаты+чай</t>
  </si>
  <si>
    <t>бутерброды+чай</t>
  </si>
  <si>
    <t xml:space="preserve">Список участников Весенней полевой практики </t>
  </si>
  <si>
    <t xml:space="preserve">сроки </t>
  </si>
  <si>
    <t>Маршрут</t>
  </si>
  <si>
    <t>Санкт-Петербург - Толмачево- д.Ящера-Толмачево- Санкт-Петербург</t>
  </si>
  <si>
    <t>Фамилия</t>
  </si>
  <si>
    <t>Имя</t>
  </si>
  <si>
    <t>Отчество</t>
  </si>
  <si>
    <t>Справка</t>
  </si>
  <si>
    <t>Прививка</t>
  </si>
  <si>
    <t>Расписка клещевая</t>
  </si>
  <si>
    <t xml:space="preserve">Школа </t>
  </si>
  <si>
    <t>Класс</t>
  </si>
  <si>
    <t>Мобильный телефон</t>
  </si>
  <si>
    <t>Адрес</t>
  </si>
  <si>
    <t>Родители</t>
  </si>
  <si>
    <t>Комментарий</t>
  </si>
  <si>
    <t>Телефон родителей</t>
  </si>
  <si>
    <t>Паспортные данные</t>
  </si>
  <si>
    <t>Дата рождения</t>
  </si>
  <si>
    <t>Атаманов</t>
  </si>
  <si>
    <t>Андрей</t>
  </si>
  <si>
    <t>Иванович</t>
  </si>
  <si>
    <t>Шуваловский пр. д. 90 к. кв.180</t>
  </si>
  <si>
    <t>Атаманов Иван Валерьевич</t>
  </si>
  <si>
    <t>02.03.0005</t>
  </si>
  <si>
    <t>Белокуров</t>
  </si>
  <si>
    <t>Михаил</t>
  </si>
  <si>
    <t>Сергеевич</t>
  </si>
  <si>
    <t>ул. Ставропольская д. 12/15 кв. 46</t>
  </si>
  <si>
    <t>Белокурова Елена Валентиновна</t>
  </si>
  <si>
    <t>Демидова</t>
  </si>
  <si>
    <t>Алина</t>
  </si>
  <si>
    <t>Витальевна</t>
  </si>
  <si>
    <t>Туристская ул. дом 28 корп.3 кв.203</t>
  </si>
  <si>
    <t>Демидов Виталий Николаевич</t>
  </si>
  <si>
    <t>II-АК 649071</t>
  </si>
  <si>
    <t>Евдокимова</t>
  </si>
  <si>
    <t>Алёна</t>
  </si>
  <si>
    <t>Игоревна</t>
  </si>
  <si>
    <t>ул. Витебская, д.10, кв.14</t>
  </si>
  <si>
    <t>Пасько Ольга Владимировна</t>
  </si>
  <si>
    <t>Кудрина</t>
  </si>
  <si>
    <t>Александра</t>
  </si>
  <si>
    <t>Васильевна</t>
  </si>
  <si>
    <t>Невский проспект, дом 156, кВ 68</t>
  </si>
  <si>
    <t>Кудрина Анна Анатольевна</t>
  </si>
  <si>
    <t>II-АК 703341</t>
  </si>
  <si>
    <t>Нематова</t>
  </si>
  <si>
    <t>Рената</t>
  </si>
  <si>
    <t>Батировна</t>
  </si>
  <si>
    <t>СПб,пос.Александровская,4 линия, д. 43А</t>
  </si>
  <si>
    <t>Нематова Анна Евгеньевна</t>
  </si>
  <si>
    <t>Шишкина</t>
  </si>
  <si>
    <t>Денисовна</t>
  </si>
  <si>
    <t>Проспект Авиаконструкторов, дом 47, квартира 4</t>
  </si>
  <si>
    <t>Шишкин Денис Витальевич</t>
  </si>
  <si>
    <t xml:space="preserve">Карасева </t>
  </si>
  <si>
    <t>Ольга</t>
  </si>
  <si>
    <t>Геннадьевна</t>
  </si>
  <si>
    <t>наб. Обводного кан. 53-7</t>
  </si>
  <si>
    <t>Чернецова Екатерина Андреевна</t>
  </si>
  <si>
    <t>I-АК 890189</t>
  </si>
  <si>
    <t>Руководитель</t>
  </si>
  <si>
    <t>Хайтов Вадим Михайлович</t>
  </si>
  <si>
    <t>телефон</t>
  </si>
  <si>
    <t xml:space="preserve">Хаместитель </t>
  </si>
  <si>
    <t>Котельникова Валентина Сергеевна</t>
  </si>
  <si>
    <t>Срок сдачи бумаг</t>
  </si>
  <si>
    <t>Год проведения мероприятия</t>
  </si>
  <si>
    <t>Номер страхового договора</t>
  </si>
  <si>
    <t>Резервный состав</t>
  </si>
  <si>
    <t>Богатушин</t>
  </si>
  <si>
    <t>Матвей</t>
  </si>
  <si>
    <t>Антонович</t>
  </si>
  <si>
    <t>ЧШ Взмах</t>
  </si>
  <si>
    <t>Спб, пр. Ветеранов 75/3/119</t>
  </si>
  <si>
    <t>Богатушин Антон Игоревич</t>
  </si>
  <si>
    <t>IV-АК 642339</t>
  </si>
  <si>
    <t>Ершова</t>
  </si>
  <si>
    <t>Татьяна</t>
  </si>
  <si>
    <t>Алексеевна</t>
  </si>
  <si>
    <t>ул. Малая Карпатская д.17 кв 275</t>
  </si>
  <si>
    <t>Ершова Ирина Алексеевна</t>
  </si>
  <si>
    <t>I-ВО 645042</t>
  </si>
  <si>
    <t>Зиглина</t>
  </si>
  <si>
    <t>Софья</t>
  </si>
  <si>
    <t>Антоновна</t>
  </si>
  <si>
    <t>Санкт-Петербург, Красногвардейский район, улица Коммуны, дом 42, к.1, КВ.33</t>
  </si>
  <si>
    <t>Антропова Ася Юрьевна</t>
  </si>
  <si>
    <t>Каретная</t>
  </si>
  <si>
    <t>Вероника</t>
  </si>
  <si>
    <t>Михайловна</t>
  </si>
  <si>
    <t>С-Пб., ул. Кораблестроителей д.19/1, кв. 168</t>
  </si>
  <si>
    <t>Халтурин Михаил Дмитриевич</t>
  </si>
  <si>
    <t>II-АК 606923</t>
  </si>
  <si>
    <t>Кудряшов</t>
  </si>
  <si>
    <t>Тимофей</t>
  </si>
  <si>
    <t>Андреевич</t>
  </si>
  <si>
    <t>Санкт-Петербург, пр. Маршала Жукова, д.45, кв 222</t>
  </si>
  <si>
    <t>Кудряшов Андрей Николаевич</t>
  </si>
  <si>
    <t>Махнюк</t>
  </si>
  <si>
    <t>Арина</t>
  </si>
  <si>
    <t>Петровна</t>
  </si>
  <si>
    <t>Белы Куна 26 k1 203</t>
  </si>
  <si>
    <t>Махнюк Мария Владимировна</t>
  </si>
  <si>
    <t>Мелентьева</t>
  </si>
  <si>
    <t>Эмма</t>
  </si>
  <si>
    <t>Алексевна</t>
  </si>
  <si>
    <t>Санкт-Петербург, ул. Б. Разночинная 4-14</t>
  </si>
  <si>
    <t>Зиновьев Алексей Николаевич</t>
  </si>
  <si>
    <t>III-МЮ 874452</t>
  </si>
  <si>
    <t>Островский</t>
  </si>
  <si>
    <t>Виктор</t>
  </si>
  <si>
    <t>Владиславович</t>
  </si>
  <si>
    <t>Санкт Петербург, Парголово ул.Шишкина 58</t>
  </si>
  <si>
    <t>островская любовь юрьевна</t>
  </si>
  <si>
    <t>II-АК 745451</t>
  </si>
  <si>
    <t>Попов</t>
  </si>
  <si>
    <t>Василий</t>
  </si>
  <si>
    <t>Ул.Бутлерова, 11 к.4 , кв 385</t>
  </si>
  <si>
    <t>Попова Юлия Юрьевна</t>
  </si>
  <si>
    <t>I -РК 818754</t>
  </si>
  <si>
    <t>Федорова</t>
  </si>
  <si>
    <t>Ксения</t>
  </si>
  <si>
    <t>Сергеевна</t>
  </si>
  <si>
    <t>Камышовая 14 КВ 163</t>
  </si>
  <si>
    <t>Федорова Марина Александровна</t>
  </si>
  <si>
    <t>II-АК 789060</t>
  </si>
  <si>
    <t>СПИСОК ГРУППЫ</t>
  </si>
  <si>
    <t>ПЛАН ПОХОДА</t>
  </si>
  <si>
    <t xml:space="preserve">№ </t>
  </si>
  <si>
    <t xml:space="preserve">Фамилия Имя </t>
  </si>
  <si>
    <t>Год рожд</t>
  </si>
  <si>
    <t>Школа</t>
  </si>
  <si>
    <t>Домашний адрес</t>
  </si>
  <si>
    <t>Разрешение  врача</t>
  </si>
  <si>
    <t>Роспись в получении Инструктажа по технике безопасности</t>
  </si>
  <si>
    <t>Участки маршрута</t>
  </si>
  <si>
    <t>Км</t>
  </si>
  <si>
    <t>Способы передвижения</t>
  </si>
  <si>
    <t>+</t>
  </si>
  <si>
    <t>Подписи о получении инструктажа по технике безопасности находятся в  журнале по проведению инструктажей</t>
  </si>
  <si>
    <t>30.04</t>
  </si>
  <si>
    <t>СПб-Толмачево-Ящера</t>
  </si>
  <si>
    <t>ж/д,пеш</t>
  </si>
  <si>
    <t>30.05-4.05</t>
  </si>
  <si>
    <t>Стационарный лагерь окр Ящера</t>
  </si>
  <si>
    <t>пеш</t>
  </si>
  <si>
    <t>4.05</t>
  </si>
  <si>
    <t>Ящера-Толмачево - СПб</t>
  </si>
  <si>
    <t>Приготовление пищи на костре под контролем руководителей.</t>
  </si>
  <si>
    <t xml:space="preserve">рук. </t>
  </si>
  <si>
    <t xml:space="preserve">пом.рук </t>
  </si>
  <si>
    <r>
      <rPr>
        <i/>
        <sz val="10"/>
        <rFont val="Times New Roman"/>
        <charset val="204"/>
      </rPr>
      <t>Все участники застрахованы от несчастного случая и  умеют плавать</t>
    </r>
    <r>
      <rPr>
        <sz val="10"/>
        <rFont val="Times New Roman"/>
        <charset val="204"/>
      </rPr>
      <t>.</t>
    </r>
  </si>
  <si>
    <t>№ страхового договора</t>
  </si>
  <si>
    <t>Руководитель группы ________________/_____Хайтов В.М.____/</t>
  </si>
  <si>
    <t>Всего с активным способом передвижения_______________</t>
  </si>
  <si>
    <t>Руководитель группы ________________/Хайтов В.М../</t>
  </si>
  <si>
    <t>Цели и задачи мероприятия</t>
  </si>
  <si>
    <t xml:space="preserve">КОМИТЕТ ПО ОБРАЗОВАНИЮ </t>
  </si>
  <si>
    <t>Проведение учебной полевой практики для учащихся 1-4 года обучения. Освоение навыков самообеспечения в природе. Знакомство с биоразнообразием юга Ленинградской области (растительный и животный мир, почвенные условия, ландшафты).</t>
  </si>
  <si>
    <t>ПРАВИТЕЛЬСТВА  САНКТ-ПЕТЕРБУРГА</t>
  </si>
  <si>
    <t>МАРШРУТНЫЙ ЛИСТ № ______</t>
  </si>
  <si>
    <r>
      <rPr>
        <sz val="12"/>
        <rFont val="Times New Roman"/>
        <charset val="204"/>
      </rPr>
      <t>ТМ</t>
    </r>
    <r>
      <rPr>
        <i/>
        <sz val="14"/>
        <rFont val="Times New Roman"/>
        <charset val="204"/>
      </rPr>
      <t>__экспедиция__________</t>
    </r>
  </si>
  <si>
    <t xml:space="preserve">Содержание программы </t>
  </si>
  <si>
    <t>(степенной поход, экспедиция, экскурсия, УТС, соревнования)</t>
  </si>
  <si>
    <t>30.04.</t>
  </si>
  <si>
    <t>Переезд на электричке, пеший переход, постановка стационарного лагеря</t>
  </si>
  <si>
    <t>Группа туристов ОУ  ГБНОУ «СПБГДТЮ»</t>
  </si>
  <si>
    <t xml:space="preserve">в составе </t>
  </si>
  <si>
    <t xml:space="preserve">учащихся и 2 руководителей  следует по </t>
  </si>
  <si>
    <t>1.05-4.05</t>
  </si>
  <si>
    <t>Окрестности д.Ящера. Радиальные выходы. Экскурсии в поймы рек Ящера и Луга, орнитологические маршруты. Сбор гербария, описание почвенных разрезов.</t>
  </si>
  <si>
    <t>маршруту:</t>
  </si>
  <si>
    <t>с</t>
  </si>
  <si>
    <t>ночлегами в полевых условиях</t>
  </si>
  <si>
    <t>д.Ящера — ст.Толмачево — Санкт-Петербург</t>
  </si>
  <si>
    <t>в сроки c</t>
  </si>
  <si>
    <t xml:space="preserve">по </t>
  </si>
  <si>
    <t xml:space="preserve">Руководитель группы  </t>
  </si>
  <si>
    <t>Удостоверение Инструктора детско-юношеского туризма №_349/10_ от 21 апреля 2011  г.</t>
  </si>
  <si>
    <t>Выдано организацией    ГОУ «Балтийский берег»</t>
  </si>
  <si>
    <t xml:space="preserve">Заместитель руководителя   </t>
  </si>
  <si>
    <t xml:space="preserve">Маршрутный лист выдан: ГБНОУ «СПБГДТЮ» </t>
  </si>
  <si>
    <t>ЭБЦ «Крестовский остров»</t>
  </si>
  <si>
    <t xml:space="preserve">   _________________/_Ляндзберг А.Р.__  </t>
  </si>
  <si>
    <t>РЕКОМЕНДАЦИИ МКК:</t>
  </si>
  <si>
    <t xml:space="preserve">М.П. </t>
  </si>
  <si>
    <t>Приказ по __________________________________________________</t>
  </si>
  <si>
    <t xml:space="preserve">№______от _____________ </t>
  </si>
  <si>
    <t>г.</t>
  </si>
  <si>
    <t>ОТМЕТКИ НА МАРШРУТЕ:</t>
  </si>
  <si>
    <t>Отметка МКК ____________              ________/_________________</t>
  </si>
  <si>
    <t>«____»__________</t>
  </si>
  <si>
    <r>
      <rPr>
        <sz val="8"/>
        <rFont val="Times New Roman"/>
        <charset val="204"/>
      </rPr>
      <t xml:space="preserve">Штамп МКК </t>
    </r>
    <r>
      <rPr>
        <sz val="12"/>
        <rFont val="Times New Roman"/>
        <charset val="204"/>
      </rPr>
      <t xml:space="preserve">  </t>
    </r>
  </si>
  <si>
    <t>Список участников полевой практики Лаборатории экологии морского бентоса (гидробиологии)</t>
  </si>
  <si>
    <t>с 30.04.21 по 04.05.21</t>
  </si>
  <si>
    <t>ФИО</t>
  </si>
  <si>
    <t>адресс</t>
  </si>
  <si>
    <t>Родитель</t>
  </si>
  <si>
    <t>Телефон родителя</t>
  </si>
  <si>
    <t>Заместитель</t>
  </si>
  <si>
    <t>Ведомость документов</t>
  </si>
  <si>
    <t>Заявление о включении в группу</t>
  </si>
  <si>
    <t>Страховка</t>
  </si>
  <si>
    <t>Род.собрание</t>
  </si>
  <si>
    <t>Ваше Имя и Фамилия</t>
  </si>
  <si>
    <t>Контактный e-mail</t>
  </si>
  <si>
    <t>У какого преподавателя вы занимаетесь?</t>
  </si>
  <si>
    <t>Год обучения?</t>
  </si>
  <si>
    <t>Вы привиты от энцефалита?</t>
  </si>
  <si>
    <t>Я хочу поехать на весеннюю полевую практику</t>
  </si>
  <si>
    <t xml:space="preserve">Дата рождения </t>
  </si>
  <si>
    <t>Тип удостоверения личности</t>
  </si>
  <si>
    <t>Номер удостоверения личности</t>
  </si>
  <si>
    <t xml:space="preserve">Страхователь </t>
  </si>
  <si>
    <t>Хайтов</t>
  </si>
  <si>
    <t>Вадим</t>
  </si>
  <si>
    <t>Михайлович</t>
  </si>
  <si>
    <t>№</t>
  </si>
  <si>
    <t>Группа</t>
  </si>
  <si>
    <t>Адрес электронной почты</t>
  </si>
  <si>
    <t>Фамилия (ребенка)</t>
  </si>
  <si>
    <t>Имя (ребенка)</t>
  </si>
  <si>
    <t>Отчество (ребенка)</t>
  </si>
  <si>
    <t>Мобильный телефон ребенка (формат 8 921 2346789)</t>
  </si>
  <si>
    <t>Фактический адрес проживания ребенка</t>
  </si>
  <si>
    <t>Дата рождения ребенка</t>
  </si>
  <si>
    <t>Тип удостоверения личности ребенка</t>
  </si>
  <si>
    <t>Номер удостоверения личности ребенка</t>
  </si>
  <si>
    <t>Кем и когда выдано удостоверение личности ребенка</t>
  </si>
  <si>
    <t>Фамилия родителя (ответственного за связь)</t>
  </si>
  <si>
    <t>Имя родителя</t>
  </si>
  <si>
    <t>Отчество родителя</t>
  </si>
  <si>
    <t>Контактный телефон родителя (формат 8 921 2346789)</t>
  </si>
  <si>
    <t>Ограничения у ребенка (аллергические реакции, персональные лекарства, ограничения по питанию, ограничения по физическим нагрузкам и т.д.)</t>
  </si>
  <si>
    <t>Общий сбор</t>
  </si>
  <si>
    <t>Клещевая расписка</t>
  </si>
  <si>
    <t>Заявление на прием в группу</t>
  </si>
  <si>
    <t>Расписка о неофициальном участии</t>
  </si>
  <si>
    <t>Деньги</t>
  </si>
  <si>
    <t>Аллергия на некоторые продукты</t>
  </si>
  <si>
    <t>Соевый соус и красную рыбу нельзя</t>
  </si>
  <si>
    <r>
      <rPr>
        <sz val="10"/>
        <color theme="1"/>
        <rFont val="Arial"/>
        <charset val="134"/>
      </rPr>
      <t xml:space="preserve">Бывает аллергия на пыль или на пыльцу. В таком случае принимаются таблетки от аллергии.(зодак) Никаких проблем со здоровьем больше нет, физических ограничений тоже. </t>
    </r>
    <r>
      <rPr>
        <sz val="10"/>
        <color theme="1"/>
        <rFont val="Arial"/>
        <charset val="134"/>
      </rPr>
      <t xml:space="preserve">
</t>
    </r>
  </si>
  <si>
    <t>Аллергия на мед, вообще склонен к аллергии, и высокая степень миопии, лучше сильно много тяжестей не носить</t>
  </si>
  <si>
    <t>Аллергия на пыльцу растений</t>
  </si>
  <si>
    <t>персональные лекарства, укусы комаров и мошки вызывают увеличенные волдыри и долго не проходящий зуд, необходимы средства снижающие эту яркую реакцию организма</t>
  </si>
</sst>
</file>

<file path=xl/styles.xml><?xml version="1.0" encoding="utf-8"?>
<styleSheet xmlns="http://schemas.openxmlformats.org/spreadsheetml/2006/main">
  <numFmts count="11">
    <numFmt numFmtId="176" formatCode="_-* #\ ##0\ &quot;₽&quot;_-;\-* #\ ##0\ &quot;₽&quot;_-;_-* &quot;-&quot;\ &quot;₽&quot;_-;_-@_-"/>
    <numFmt numFmtId="177" formatCode="_-* #\ ##0.00_-;\-* #\ ##0.00_-;_-* &quot;-&quot;??_-;_-@_-"/>
    <numFmt numFmtId="178" formatCode="dd\.mmm"/>
    <numFmt numFmtId="179" formatCode="_-* #\ ##0_-;\-* #\ ##0_-;_-* &quot;-&quot;_-;_-@_-"/>
    <numFmt numFmtId="180" formatCode="_-* #\ ##0.00\ &quot;₽&quot;_-;\-* #\ ##0.00\ &quot;₽&quot;_-;_-* \-??\ &quot;₽&quot;_-;_-@_-"/>
    <numFmt numFmtId="181" formatCode="dd\.mm\.yyyy"/>
    <numFmt numFmtId="182" formatCode="dd\.mm\.yyyy\ h:mm"/>
    <numFmt numFmtId="183" formatCode="[$-419]d\ mm\ yyyy;@"/>
    <numFmt numFmtId="184" formatCode="[$-FC19]dd\ mm\ yyyy\ &quot;г&quot;/;@"/>
    <numFmt numFmtId="185" formatCode="d/m/yyyy"/>
    <numFmt numFmtId="186" formatCode="0.0"/>
  </numFmts>
  <fonts count="51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0"/>
      <name val="Arial"/>
      <charset val="204"/>
    </font>
    <font>
      <b/>
      <sz val="10"/>
      <color theme="1"/>
      <name val="Arial"/>
      <charset val="134"/>
    </font>
    <font>
      <b/>
      <sz val="10"/>
      <name val="Arial"/>
      <charset val="204"/>
    </font>
    <font>
      <sz val="10"/>
      <name val="Times New Roman"/>
      <charset val="204"/>
    </font>
    <font>
      <b/>
      <sz val="10"/>
      <name val="Times New Roman"/>
      <charset val="204"/>
    </font>
    <font>
      <u/>
      <sz val="12"/>
      <name val="Times New Roman"/>
      <charset val="204"/>
    </font>
    <font>
      <sz val="12"/>
      <name val="Times New Roman"/>
      <charset val="204"/>
    </font>
    <font>
      <b/>
      <u/>
      <sz val="10"/>
      <name val="Times New Roman"/>
      <charset val="204"/>
    </font>
    <font>
      <sz val="9"/>
      <name val="Times New Roman"/>
      <charset val="204"/>
    </font>
    <font>
      <sz val="8"/>
      <name val="Times New Roman"/>
      <charset val="204"/>
    </font>
    <font>
      <sz val="7"/>
      <name val="Times New Roman"/>
      <charset val="204"/>
    </font>
    <font>
      <i/>
      <sz val="10"/>
      <name val="Times New Roman"/>
      <charset val="204"/>
    </font>
    <font>
      <sz val="14"/>
      <name val="Times New Roman"/>
      <charset val="204"/>
    </font>
    <font>
      <b/>
      <sz val="9"/>
      <name val="Times New Roman"/>
      <charset val="204"/>
    </font>
    <font>
      <b/>
      <sz val="8"/>
      <name val="Times New Roman"/>
      <charset val="204"/>
    </font>
    <font>
      <b/>
      <sz val="7"/>
      <name val="Times New Roman"/>
      <charset val="204"/>
    </font>
    <font>
      <i/>
      <sz val="12"/>
      <name val="Times New Roman"/>
      <charset val="204"/>
    </font>
    <font>
      <b/>
      <u/>
      <sz val="10"/>
      <name val="Arial"/>
      <charset val="204"/>
    </font>
    <font>
      <sz val="11"/>
      <color theme="1"/>
      <name val="Calibri"/>
      <charset val="134"/>
    </font>
    <font>
      <sz val="12"/>
      <name val="Arial"/>
      <charset val="204"/>
    </font>
    <font>
      <sz val="11"/>
      <color theme="1"/>
      <name val="Calibri"/>
      <charset val="204"/>
      <scheme val="minor"/>
    </font>
    <font>
      <sz val="11"/>
      <color rgb="FF9C0006"/>
      <name val="Calibri"/>
      <charset val="204"/>
      <scheme val="minor"/>
    </font>
    <font>
      <sz val="10"/>
      <name val="Arial Cyr"/>
      <charset val="204"/>
    </font>
    <font>
      <b/>
      <sz val="10"/>
      <name val="Arial Cyr"/>
      <charset val="204"/>
    </font>
    <font>
      <sz val="10"/>
      <color indexed="55"/>
      <name val="Arial Cyr"/>
      <charset val="204"/>
    </font>
    <font>
      <sz val="10"/>
      <name val="Times New Roman Cyr"/>
      <charset val="204"/>
    </font>
    <font>
      <b/>
      <sz val="10"/>
      <name val="Times New Roman Cyr"/>
      <charset val="204"/>
    </font>
    <font>
      <b/>
      <u/>
      <sz val="10"/>
      <name val="Times New Roman Cyr"/>
      <charset val="204"/>
    </font>
    <font>
      <u/>
      <sz val="10"/>
      <name val="Times New Roman Cyr"/>
      <charset val="20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4"/>
      <name val="Times New Roman"/>
      <charset val="20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6">
    <xf numFmtId="0" fontId="0" fillId="0" borderId="0">
      <alignment vertical="center"/>
    </xf>
    <xf numFmtId="0" fontId="32" fillId="7" borderId="0" applyNumberFormat="0" applyBorder="0" applyAlignment="0" applyProtection="0">
      <alignment vertical="center"/>
    </xf>
    <xf numFmtId="0" fontId="27" fillId="0" borderId="0"/>
    <xf numFmtId="176" fontId="0" fillId="0" borderId="0" applyFont="0" applyFill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7" fillId="0" borderId="0"/>
    <xf numFmtId="0" fontId="32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7" fillId="0" borderId="17" applyNumberFormat="0" applyFill="0" applyAlignment="0" applyProtection="0">
      <alignment vertical="center"/>
    </xf>
    <xf numFmtId="0" fontId="39" fillId="20" borderId="18" applyNumberForma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0" fillId="23" borderId="19" applyNumberFormat="0" applyFon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27" fillId="0" borderId="0"/>
    <xf numFmtId="0" fontId="41" fillId="0" borderId="0" applyNumberFormat="0" applyFill="0" applyBorder="0" applyAlignment="0" applyProtection="0">
      <alignment vertical="center"/>
    </xf>
    <xf numFmtId="0" fontId="46" fillId="25" borderId="21" applyNumberFormat="0" applyAlignment="0" applyProtection="0">
      <alignment vertical="center"/>
    </xf>
    <xf numFmtId="0" fontId="48" fillId="26" borderId="22" applyNumberFormat="0" applyAlignment="0" applyProtection="0">
      <alignment vertical="center"/>
    </xf>
    <xf numFmtId="0" fontId="47" fillId="20" borderId="21" applyNumberFormat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24" fillId="0" borderId="0"/>
    <xf numFmtId="0" fontId="32" fillId="18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24" fillId="0" borderId="0"/>
    <xf numFmtId="0" fontId="2" fillId="0" borderId="0"/>
    <xf numFmtId="0" fontId="27" fillId="0" borderId="0"/>
  </cellStyleXfs>
  <cellXfs count="166">
    <xf numFmtId="0" fontId="0" fillId="0" borderId="0" xfId="0">
      <alignment vertical="center"/>
    </xf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2" xfId="0" applyFont="1" applyBorder="1" applyAlignment="1"/>
    <xf numFmtId="0" fontId="1" fillId="2" borderId="2" xfId="0" applyFont="1" applyFill="1" applyBorder="1" applyAlignment="1"/>
    <xf numFmtId="0" fontId="1" fillId="0" borderId="2" xfId="0" applyFont="1" applyFill="1" applyBorder="1" applyAlignment="1"/>
    <xf numFmtId="0" fontId="1" fillId="3" borderId="2" xfId="0" applyFont="1" applyFill="1" applyBorder="1" applyAlignment="1"/>
    <xf numFmtId="0" fontId="1" fillId="0" borderId="2" xfId="0" applyFont="1" applyBorder="1" applyAlignment="1">
      <alignment horizontal="right"/>
    </xf>
    <xf numFmtId="1" fontId="1" fillId="0" borderId="2" xfId="0" applyNumberFormat="1" applyFont="1" applyBorder="1" applyAlignment="1"/>
    <xf numFmtId="181" fontId="1" fillId="0" borderId="2" xfId="0" applyNumberFormat="1" applyFont="1" applyBorder="1" applyAlignment="1">
      <alignment horizontal="right"/>
    </xf>
    <xf numFmtId="181" fontId="1" fillId="0" borderId="2" xfId="0" applyNumberFormat="1" applyFont="1" applyBorder="1" applyAlignment="1"/>
    <xf numFmtId="182" fontId="1" fillId="0" borderId="2" xfId="0" applyNumberFormat="1" applyFont="1" applyBorder="1" applyAlignment="1">
      <alignment horizontal="right"/>
    </xf>
    <xf numFmtId="49" fontId="1" fillId="0" borderId="2" xfId="0" applyNumberFormat="1" applyFont="1" applyBorder="1" applyAlignment="1">
      <alignment horizontal="right"/>
    </xf>
    <xf numFmtId="0" fontId="0" fillId="0" borderId="0" xfId="0" applyBorder="1">
      <alignment vertical="center"/>
    </xf>
    <xf numFmtId="181" fontId="1" fillId="0" borderId="2" xfId="0" applyNumberFormat="1" applyFont="1" applyBorder="1" applyAlignment="1">
      <alignment horizontal="right" readingOrder="1"/>
    </xf>
    <xf numFmtId="0" fontId="1" fillId="0" borderId="2" xfId="0" applyFont="1" applyBorder="1" applyAlignment="1">
      <alignment horizontal="right" readingOrder="1"/>
    </xf>
    <xf numFmtId="0" fontId="1" fillId="0" borderId="2" xfId="0" applyFont="1" applyBorder="1" applyAlignment="1">
      <alignment readingOrder="1"/>
    </xf>
    <xf numFmtId="0" fontId="0" fillId="0" borderId="0" xfId="0" applyAlignment="1">
      <alignment vertical="center"/>
    </xf>
    <xf numFmtId="0" fontId="2" fillId="0" borderId="0" xfId="0" applyFont="1" applyFill="1" applyBorder="1" applyAlignment="1"/>
    <xf numFmtId="0" fontId="3" fillId="0" borderId="2" xfId="0" applyFont="1" applyBorder="1" applyAlignment="1"/>
    <xf numFmtId="0" fontId="4" fillId="0" borderId="0" xfId="0" applyFont="1" applyFill="1" applyBorder="1" applyAlignment="1"/>
    <xf numFmtId="0" fontId="2" fillId="0" borderId="0" xfId="0" applyFont="1" applyFill="1" applyBorder="1" applyAlignment="1">
      <alignment horizontal="right"/>
    </xf>
    <xf numFmtId="0" fontId="3" fillId="0" borderId="2" xfId="0" applyFont="1" applyBorder="1" applyAlignment="1">
      <alignment readingOrder="1"/>
    </xf>
    <xf numFmtId="0" fontId="1" fillId="0" borderId="2" xfId="0" applyFont="1" applyBorder="1" applyAlignment="1">
      <alignment wrapText="1" readingOrder="1"/>
    </xf>
    <xf numFmtId="0" fontId="1" fillId="0" borderId="2" xfId="0" applyFont="1" applyBorder="1" applyAlignment="1">
      <alignment horizontal="right" wrapText="1" readingOrder="1"/>
    </xf>
    <xf numFmtId="0" fontId="5" fillId="0" borderId="0" xfId="0" applyFont="1" applyFill="1" applyBorder="1" applyAlignment="1"/>
    <xf numFmtId="0" fontId="6" fillId="0" borderId="0" xfId="0" applyFont="1" applyFill="1" applyBorder="1" applyAlignment="1"/>
    <xf numFmtId="0" fontId="5" fillId="0" borderId="1" xfId="0" applyFont="1" applyFill="1" applyBorder="1" applyAlignment="1"/>
    <xf numFmtId="0" fontId="6" fillId="0" borderId="1" xfId="0" applyFont="1" applyFill="1" applyBorder="1" applyAlignment="1">
      <alignment wrapText="1"/>
    </xf>
    <xf numFmtId="0" fontId="2" fillId="0" borderId="1" xfId="53" applyFont="1" applyFill="1" applyBorder="1"/>
    <xf numFmtId="0" fontId="2" fillId="0" borderId="1" xfId="53" applyFont="1" applyFill="1" applyBorder="1" applyAlignment="1">
      <alignment horizontal="right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0" fontId="2" fillId="3" borderId="1" xfId="53" applyFont="1" applyFill="1" applyBorder="1"/>
    <xf numFmtId="0" fontId="5" fillId="0" borderId="0" xfId="0" applyFont="1" applyFill="1" applyBorder="1" applyAlignment="1">
      <alignment horizontal="right"/>
    </xf>
    <xf numFmtId="0" fontId="6" fillId="0" borderId="1" xfId="0" applyFont="1" applyFill="1" applyBorder="1" applyAlignment="1"/>
    <xf numFmtId="0" fontId="5" fillId="0" borderId="1" xfId="0" applyFont="1" applyFill="1" applyBorder="1" applyAlignment="1">
      <alignment horizontal="right"/>
    </xf>
    <xf numFmtId="1" fontId="5" fillId="0" borderId="1" xfId="0" applyNumberFormat="1" applyFont="1" applyFill="1" applyBorder="1" applyAlignment="1"/>
    <xf numFmtId="0" fontId="7" fillId="0" borderId="0" xfId="0" applyFont="1" applyFill="1" applyBorder="1" applyAlignment="1"/>
    <xf numFmtId="0" fontId="8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 applyAlignment="1"/>
    <xf numFmtId="58" fontId="5" fillId="0" borderId="1" xfId="0" applyNumberFormat="1" applyFont="1" applyFill="1" applyBorder="1" applyAlignment="1">
      <alignment horizontal="left" vertical="top"/>
    </xf>
    <xf numFmtId="0" fontId="5" fillId="0" borderId="3" xfId="0" applyFont="1" applyFill="1" applyBorder="1" applyAlignment="1">
      <alignment horizontal="left" vertical="top" wrapText="1"/>
    </xf>
    <xf numFmtId="0" fontId="5" fillId="0" borderId="4" xfId="0" applyFont="1" applyFill="1" applyBorder="1" applyAlignment="1">
      <alignment horizontal="left" vertical="top" wrapText="1"/>
    </xf>
    <xf numFmtId="0" fontId="5" fillId="0" borderId="5" xfId="0" applyFont="1" applyFill="1" applyBorder="1" applyAlignment="1">
      <alignment horizontal="left" vertical="top" wrapText="1"/>
    </xf>
    <xf numFmtId="0" fontId="8" fillId="0" borderId="0" xfId="0" applyFont="1" applyFill="1" applyBorder="1" applyAlignment="1">
      <alignment horizontal="left" indent="5"/>
    </xf>
    <xf numFmtId="0" fontId="5" fillId="0" borderId="6" xfId="0" applyFont="1" applyFill="1" applyBorder="1" applyAlignment="1">
      <alignment horizontal="left" vertical="top" wrapText="1"/>
    </xf>
    <xf numFmtId="0" fontId="5" fillId="0" borderId="7" xfId="0" applyFont="1" applyFill="1" applyBorder="1" applyAlignment="1">
      <alignment horizontal="left" vertical="top" wrapText="1"/>
    </xf>
    <xf numFmtId="0" fontId="5" fillId="0" borderId="8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 wrapText="1"/>
    </xf>
    <xf numFmtId="178" fontId="5" fillId="0" borderId="1" xfId="0" applyNumberFormat="1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0" fillId="0" borderId="1" xfId="0" applyFont="1" applyFill="1" applyBorder="1" applyAlignment="1">
      <alignment horizontal="left" wrapText="1"/>
    </xf>
    <xf numFmtId="0" fontId="8" fillId="0" borderId="0" xfId="0" applyFont="1" applyFill="1" applyBorder="1" applyAlignment="1"/>
    <xf numFmtId="0" fontId="10" fillId="0" borderId="0" xfId="0" applyFont="1" applyFill="1" applyBorder="1" applyAlignment="1"/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58" fontId="13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1" fontId="5" fillId="0" borderId="0" xfId="0" applyNumberFormat="1" applyFont="1" applyFill="1" applyBorder="1" applyAlignment="1"/>
    <xf numFmtId="183" fontId="5" fillId="0" borderId="0" xfId="0" applyNumberFormat="1" applyFont="1" applyFill="1" applyBorder="1" applyAlignment="1"/>
    <xf numFmtId="0" fontId="5" fillId="0" borderId="0" xfId="0" applyFont="1" applyFill="1" applyBorder="1" applyAlignment="1">
      <alignment horizontal="center"/>
    </xf>
    <xf numFmtId="184" fontId="5" fillId="0" borderId="0" xfId="0" applyNumberFormat="1" applyFont="1" applyFill="1" applyBorder="1" applyAlignment="1"/>
    <xf numFmtId="71" fontId="5" fillId="0" borderId="0" xfId="0" applyNumberFormat="1" applyFont="1" applyFill="1" applyBorder="1" applyAlignment="1"/>
    <xf numFmtId="0" fontId="14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wrapText="1"/>
    </xf>
    <xf numFmtId="0" fontId="16" fillId="0" borderId="1" xfId="0" applyFont="1" applyFill="1" applyBorder="1" applyAlignment="1">
      <alignment wrapText="1"/>
    </xf>
    <xf numFmtId="0" fontId="17" fillId="0" borderId="1" xfId="0" applyFont="1" applyFill="1" applyBorder="1" applyAlignment="1">
      <alignment horizontal="center" wrapText="1"/>
    </xf>
    <xf numFmtId="0" fontId="10" fillId="0" borderId="1" xfId="0" applyFont="1" applyFill="1" applyBorder="1" applyAlignment="1">
      <alignment wrapText="1"/>
    </xf>
    <xf numFmtId="0" fontId="5" fillId="0" borderId="1" xfId="54" applyFont="1" applyBorder="1" applyAlignment="1">
      <alignment horizontal="left"/>
    </xf>
    <xf numFmtId="58" fontId="5" fillId="0" borderId="1" xfId="0" applyNumberFormat="1" applyFont="1" applyFill="1" applyBorder="1" applyAlignment="1"/>
    <xf numFmtId="0" fontId="10" fillId="0" borderId="1" xfId="54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 vertical="center" textRotation="90" wrapText="1"/>
    </xf>
    <xf numFmtId="0" fontId="10" fillId="0" borderId="1" xfId="0" applyFont="1" applyFill="1" applyBorder="1" applyAlignment="1"/>
    <xf numFmtId="0" fontId="10" fillId="0" borderId="10" xfId="0" applyFont="1" applyFill="1" applyBorder="1" applyAlignment="1">
      <alignment horizontal="center" vertical="center" textRotation="90" wrapText="1"/>
    </xf>
    <xf numFmtId="0" fontId="11" fillId="0" borderId="1" xfId="0" applyFont="1" applyFill="1" applyBorder="1" applyAlignment="1">
      <alignment horizontal="left" wrapText="1"/>
    </xf>
    <xf numFmtId="0" fontId="6" fillId="0" borderId="11" xfId="54" applyFont="1" applyBorder="1" applyAlignment="1">
      <alignment horizontal="center"/>
    </xf>
    <xf numFmtId="0" fontId="6" fillId="0" borderId="12" xfId="54" applyFont="1" applyBorder="1" applyAlignment="1">
      <alignment horizontal="center"/>
    </xf>
    <xf numFmtId="0" fontId="6" fillId="0" borderId="13" xfId="54" applyFont="1" applyBorder="1" applyAlignment="1">
      <alignment horizontal="center"/>
    </xf>
    <xf numFmtId="0" fontId="10" fillId="0" borderId="1" xfId="0" applyFont="1" applyFill="1" applyBorder="1" applyAlignment="1">
      <alignment horizontal="right"/>
    </xf>
    <xf numFmtId="0" fontId="11" fillId="0" borderId="1" xfId="0" applyFont="1" applyFill="1" applyBorder="1" applyAlignment="1">
      <alignment horizontal="right" wrapText="1"/>
    </xf>
    <xf numFmtId="0" fontId="10" fillId="0" borderId="14" xfId="0" applyFont="1" applyFill="1" applyBorder="1" applyAlignment="1">
      <alignment wrapText="1"/>
    </xf>
    <xf numFmtId="0" fontId="10" fillId="0" borderId="14" xfId="54" applyFont="1" applyFill="1" applyBorder="1" applyAlignment="1">
      <alignment horizontal="center"/>
    </xf>
    <xf numFmtId="0" fontId="5" fillId="0" borderId="1" xfId="9" applyFont="1" applyBorder="1"/>
    <xf numFmtId="0" fontId="10" fillId="0" borderId="11" xfId="54" applyFont="1" applyBorder="1" applyAlignment="1">
      <alignment horizontal="center"/>
    </xf>
    <xf numFmtId="0" fontId="10" fillId="0" borderId="13" xfId="54" applyFont="1" applyBorder="1" applyAlignment="1">
      <alignment horizontal="center"/>
    </xf>
    <xf numFmtId="0" fontId="10" fillId="0" borderId="1" xfId="0" applyFont="1" applyFill="1" applyBorder="1" applyAlignment="1">
      <alignment horizontal="center" vertical="center"/>
    </xf>
    <xf numFmtId="0" fontId="10" fillId="0" borderId="11" xfId="54" applyFont="1" applyFill="1" applyBorder="1" applyAlignment="1">
      <alignment horizontal="center"/>
    </xf>
    <xf numFmtId="0" fontId="10" fillId="0" borderId="13" xfId="54" applyFont="1" applyFill="1" applyBorder="1" applyAlignment="1">
      <alignment horizontal="center"/>
    </xf>
    <xf numFmtId="0" fontId="13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10" fillId="0" borderId="14" xfId="0" applyFont="1" applyFill="1" applyBorder="1" applyAlignment="1">
      <alignment horizontal="center" vertical="center" textRotation="90" wrapText="1"/>
    </xf>
    <xf numFmtId="0" fontId="5" fillId="0" borderId="11" xfId="25" applyFont="1" applyBorder="1" applyAlignment="1">
      <alignment horizontal="left" vertical="center" wrapText="1"/>
    </xf>
    <xf numFmtId="0" fontId="5" fillId="0" borderId="12" xfId="25" applyFont="1" applyBorder="1" applyAlignment="1">
      <alignment horizontal="left" vertical="center" wrapText="1"/>
    </xf>
    <xf numFmtId="0" fontId="18" fillId="0" borderId="12" xfId="0" applyFont="1" applyFill="1" applyBorder="1" applyAlignment="1">
      <alignment horizontal="left"/>
    </xf>
    <xf numFmtId="0" fontId="18" fillId="0" borderId="13" xfId="0" applyFont="1" applyFill="1" applyBorder="1" applyAlignment="1">
      <alignment horizontal="left"/>
    </xf>
    <xf numFmtId="0" fontId="8" fillId="0" borderId="0" xfId="25" applyFont="1" applyBorder="1" applyAlignment="1">
      <alignment vertical="center"/>
    </xf>
    <xf numFmtId="0" fontId="6" fillId="0" borderId="1" xfId="0" applyFont="1" applyFill="1" applyBorder="1" applyAlignment="1">
      <alignment horizontal="center" wrapText="1"/>
    </xf>
    <xf numFmtId="0" fontId="15" fillId="0" borderId="1" xfId="0" applyFont="1" applyFill="1" applyBorder="1" applyAlignment="1">
      <alignment horizontal="center" wrapText="1"/>
    </xf>
    <xf numFmtId="49" fontId="5" fillId="0" borderId="1" xfId="55" applyNumberFormat="1" applyFont="1" applyBorder="1" applyAlignment="1">
      <alignment horizontal="left" vertical="center" wrapText="1"/>
    </xf>
    <xf numFmtId="0" fontId="12" fillId="0" borderId="1" xfId="55" applyFont="1" applyBorder="1" applyAlignment="1">
      <alignment horizontal="center" vertical="center" wrapText="1"/>
    </xf>
    <xf numFmtId="0" fontId="8" fillId="0" borderId="1" xfId="55" applyFont="1" applyBorder="1" applyAlignment="1">
      <alignment horizontal="center" vertical="center" wrapText="1"/>
    </xf>
    <xf numFmtId="0" fontId="8" fillId="0" borderId="0" xfId="55" applyFont="1" applyBorder="1" applyAlignment="1">
      <alignment horizontal="center" vertical="center" wrapText="1"/>
    </xf>
    <xf numFmtId="49" fontId="10" fillId="0" borderId="1" xfId="0" applyNumberFormat="1" applyFont="1" applyFill="1" applyBorder="1" applyAlignment="1">
      <alignment horizontal="left"/>
    </xf>
    <xf numFmtId="0" fontId="10" fillId="0" borderId="0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/>
    </xf>
    <xf numFmtId="0" fontId="10" fillId="0" borderId="12" xfId="0" applyFont="1" applyFill="1" applyBorder="1" applyAlignment="1">
      <alignment horizontal="center"/>
    </xf>
    <xf numFmtId="0" fontId="10" fillId="0" borderId="13" xfId="0" applyFont="1" applyFill="1" applyBorder="1" applyAlignment="1">
      <alignment horizontal="center"/>
    </xf>
    <xf numFmtId="0" fontId="5" fillId="0" borderId="0" xfId="25" applyFont="1" applyAlignment="1">
      <alignment horizontal="centerContinuous" vertical="center"/>
    </xf>
    <xf numFmtId="71" fontId="2" fillId="4" borderId="0" xfId="0" applyNumberFormat="1" applyFont="1" applyFill="1" applyBorder="1" applyAlignment="1"/>
    <xf numFmtId="58" fontId="2" fillId="0" borderId="0" xfId="0" applyNumberFormat="1" applyFont="1" applyFill="1" applyBorder="1" applyAlignment="1"/>
    <xf numFmtId="58" fontId="2" fillId="4" borderId="0" xfId="0" applyNumberFormat="1" applyFont="1" applyFill="1" applyBorder="1" applyAlignment="1"/>
    <xf numFmtId="0" fontId="4" fillId="0" borderId="0" xfId="0" applyFont="1" applyFill="1" applyBorder="1" applyAlignment="1">
      <alignment horizontal="right"/>
    </xf>
    <xf numFmtId="0" fontId="2" fillId="0" borderId="0" xfId="53" applyFont="1" applyFill="1" applyBorder="1"/>
    <xf numFmtId="0" fontId="2" fillId="0" borderId="0" xfId="53" applyFont="1" applyFill="1" applyBorder="1" applyAlignment="1">
      <alignment horizontal="right"/>
    </xf>
    <xf numFmtId="0" fontId="1" fillId="0" borderId="0" xfId="0" applyFont="1" applyBorder="1">
      <alignment vertical="center"/>
    </xf>
    <xf numFmtId="0" fontId="2" fillId="4" borderId="0" xfId="0" applyFont="1" applyFill="1" applyBorder="1" applyAlignment="1"/>
    <xf numFmtId="0" fontId="2" fillId="3" borderId="0" xfId="0" applyFont="1" applyFill="1" applyBorder="1" applyAlignment="1"/>
    <xf numFmtId="0" fontId="19" fillId="0" borderId="0" xfId="0" applyFont="1" applyFill="1" applyBorder="1" applyAlignment="1"/>
    <xf numFmtId="1" fontId="4" fillId="0" borderId="0" xfId="0" applyNumberFormat="1" applyFont="1" applyFill="1" applyBorder="1" applyAlignment="1"/>
    <xf numFmtId="49" fontId="4" fillId="0" borderId="0" xfId="0" applyNumberFormat="1" applyFont="1" applyFill="1" applyBorder="1" applyAlignment="1">
      <alignment horizontal="right"/>
    </xf>
    <xf numFmtId="0" fontId="20" fillId="0" borderId="0" xfId="0" applyFont="1">
      <alignment vertical="center"/>
    </xf>
    <xf numFmtId="0" fontId="0" fillId="0" borderId="0" xfId="0" applyBorder="1" applyAlignment="1">
      <alignment horizontal="right" vertical="center"/>
    </xf>
    <xf numFmtId="185" fontId="2" fillId="0" borderId="0" xfId="53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58" fontId="1" fillId="0" borderId="0" xfId="0" applyNumberFormat="1" applyFont="1" applyFill="1" applyBorder="1" applyAlignment="1">
      <alignment horizontal="right" vertical="center"/>
    </xf>
    <xf numFmtId="0" fontId="21" fillId="0" borderId="0" xfId="0" applyFont="1" applyFill="1" applyBorder="1" applyAlignment="1"/>
    <xf numFmtId="0" fontId="22" fillId="0" borderId="0" xfId="0" applyFont="1" applyFill="1" applyAlignment="1"/>
    <xf numFmtId="0" fontId="22" fillId="0" borderId="0" xfId="0" applyFont="1" applyFill="1" applyAlignment="1">
      <alignment wrapText="1"/>
    </xf>
    <xf numFmtId="0" fontId="22" fillId="0" borderId="1" xfId="0" applyFont="1" applyFill="1" applyBorder="1" applyAlignment="1"/>
    <xf numFmtId="0" fontId="22" fillId="0" borderId="1" xfId="0" applyFont="1" applyFill="1" applyBorder="1" applyAlignment="1">
      <alignment wrapText="1"/>
    </xf>
    <xf numFmtId="0" fontId="23" fillId="5" borderId="1" xfId="31" applyFont="1" applyFill="1" applyBorder="1" applyAlignment="1">
      <alignment wrapText="1"/>
    </xf>
    <xf numFmtId="0" fontId="24" fillId="0" borderId="0" xfId="0" applyFont="1" applyFill="1" applyBorder="1" applyAlignment="1"/>
    <xf numFmtId="0" fontId="24" fillId="0" borderId="1" xfId="0" applyFont="1" applyFill="1" applyBorder="1" applyAlignment="1"/>
    <xf numFmtId="0" fontId="24" fillId="0" borderId="11" xfId="0" applyFont="1" applyFill="1" applyBorder="1" applyAlignment="1">
      <alignment horizontal="center"/>
    </xf>
    <xf numFmtId="0" fontId="24" fillId="0" borderId="12" xfId="0" applyFont="1" applyFill="1" applyBorder="1" applyAlignment="1">
      <alignment horizontal="center"/>
    </xf>
    <xf numFmtId="0" fontId="24" fillId="0" borderId="13" xfId="0" applyFont="1" applyFill="1" applyBorder="1" applyAlignment="1">
      <alignment horizontal="center"/>
    </xf>
    <xf numFmtId="0" fontId="24" fillId="0" borderId="1" xfId="0" applyFont="1" applyFill="1" applyBorder="1" applyAlignment="1">
      <alignment horizontal="center"/>
    </xf>
    <xf numFmtId="0" fontId="25" fillId="0" borderId="1" xfId="0" applyFont="1" applyFill="1" applyBorder="1" applyAlignment="1"/>
    <xf numFmtId="178" fontId="24" fillId="0" borderId="1" xfId="0" applyNumberFormat="1" applyFont="1" applyFill="1" applyBorder="1" applyAlignment="1"/>
    <xf numFmtId="178" fontId="24" fillId="0" borderId="0" xfId="0" applyNumberFormat="1" applyFont="1" applyFill="1" applyBorder="1" applyAlignment="1"/>
    <xf numFmtId="0" fontId="25" fillId="0" borderId="1" xfId="0" applyFont="1" applyFill="1" applyBorder="1" applyAlignment="1">
      <alignment horizontal="center"/>
    </xf>
    <xf numFmtId="0" fontId="24" fillId="4" borderId="0" xfId="0" applyFont="1" applyFill="1" applyBorder="1" applyAlignment="1"/>
    <xf numFmtId="0" fontId="26" fillId="0" borderId="0" xfId="0" applyFont="1" applyFill="1" applyBorder="1" applyAlignment="1"/>
    <xf numFmtId="186" fontId="24" fillId="4" borderId="0" xfId="0" applyNumberFormat="1" applyFont="1" applyFill="1" applyBorder="1" applyAlignment="1"/>
    <xf numFmtId="0" fontId="22" fillId="0" borderId="0" xfId="0" applyFont="1" applyFill="1" applyAlignment="1">
      <alignment horizontal="left"/>
    </xf>
    <xf numFmtId="0" fontId="22" fillId="0" borderId="0" xfId="0" applyFont="1" applyFill="1" applyAlignment="1">
      <alignment horizontal="center"/>
    </xf>
    <xf numFmtId="0" fontId="22" fillId="0" borderId="0" xfId="0" applyFont="1" applyFill="1" applyBorder="1" applyAlignment="1"/>
    <xf numFmtId="0" fontId="22" fillId="0" borderId="0" xfId="0" applyFont="1" applyFill="1" applyBorder="1" applyAlignment="1">
      <alignment horizontal="left"/>
    </xf>
    <xf numFmtId="0" fontId="27" fillId="0" borderId="0" xfId="2" applyFont="1" applyBorder="1"/>
    <xf numFmtId="0" fontId="27" fillId="0" borderId="0" xfId="2" applyFont="1" applyBorder="1" applyAlignment="1"/>
    <xf numFmtId="0" fontId="28" fillId="0" borderId="0" xfId="2" applyFont="1" applyBorder="1"/>
    <xf numFmtId="0" fontId="27" fillId="0" borderId="1" xfId="2" applyFont="1" applyBorder="1" applyAlignment="1">
      <alignment horizontal="left"/>
    </xf>
    <xf numFmtId="0" fontId="27" fillId="0" borderId="1" xfId="2" applyFont="1" applyBorder="1"/>
    <xf numFmtId="0" fontId="29" fillId="0" borderId="0" xfId="2" applyFont="1" applyBorder="1"/>
    <xf numFmtId="0" fontId="27" fillId="0" borderId="1" xfId="36" applyFont="1" applyBorder="1"/>
    <xf numFmtId="0" fontId="30" fillId="0" borderId="0" xfId="2" applyFont="1" applyBorder="1"/>
    <xf numFmtId="0" fontId="27" fillId="0" borderId="0" xfId="36" applyFont="1" applyBorder="1"/>
    <xf numFmtId="0" fontId="28" fillId="0" borderId="1" xfId="2" applyFont="1" applyBorder="1" applyAlignment="1">
      <alignment horizontal="left"/>
    </xf>
  </cellXfs>
  <cellStyles count="56">
    <cellStyle name="Обычный" xfId="0" builtinId="0"/>
    <cellStyle name="20% — Акцент3" xfId="1" builtinId="38"/>
    <cellStyle name="Обычный_СПИСОК ОБОРУДОВАНИЯ_1" xfId="2"/>
    <cellStyle name="Денежный [0]" xfId="3" builtinId="7"/>
    <cellStyle name="40% — Акцент5" xfId="4" builtinId="47"/>
    <cellStyle name="Хороший" xfId="5" builtinId="26"/>
    <cellStyle name="Запятая [0]" xfId="6" builtinId="6"/>
    <cellStyle name="Денежный" xfId="7" builtinId="4"/>
    <cellStyle name="Запятая" xfId="8" builtinId="3"/>
    <cellStyle name="Обычный_общий список" xfId="9"/>
    <cellStyle name="40% — Акцент6" xfId="10" builtinId="51"/>
    <cellStyle name="Процент" xfId="11" builtinId="5"/>
    <cellStyle name="20% — Акцент2" xfId="12" builtinId="34"/>
    <cellStyle name="Итого" xfId="13" builtinId="25"/>
    <cellStyle name="Вывод" xfId="14" builtinId="21"/>
    <cellStyle name="Гиперссылка" xfId="15" builtinId="8"/>
    <cellStyle name="40% — Акцент4" xfId="16" builtinId="43"/>
    <cellStyle name="Открывавшаяся гиперссылка" xfId="17" builtinId="9"/>
    <cellStyle name="Примечание" xfId="18" builtinId="10"/>
    <cellStyle name="Предупреждающий текст" xfId="19" builtinId="11"/>
    <cellStyle name="Заголовок" xfId="20" builtinId="15"/>
    <cellStyle name="Пояснительный текст" xfId="21" builtinId="53"/>
    <cellStyle name="Заголовок 1" xfId="22" builtinId="16"/>
    <cellStyle name="Заголовок 2" xfId="23" builtinId="17"/>
    <cellStyle name="Заголовок 3" xfId="24" builtinId="18"/>
    <cellStyle name="Обычный_МАРШ.ЛИСТ ПЕРВАЯ ЯЩЕРА" xfId="25"/>
    <cellStyle name="Заголовок 4" xfId="26" builtinId="19"/>
    <cellStyle name="Ввод" xfId="27" builtinId="20"/>
    <cellStyle name="Проверить ячейку" xfId="28" builtinId="23"/>
    <cellStyle name="Вычисление" xfId="29" builtinId="22"/>
    <cellStyle name="Связанная ячейка" xfId="30" builtinId="24"/>
    <cellStyle name="Плохой" xfId="31" builtinId="27"/>
    <cellStyle name="Акцент5" xfId="32" builtinId="45"/>
    <cellStyle name="Нейтральный" xfId="33" builtinId="28"/>
    <cellStyle name="Акцент1" xfId="34" builtinId="29"/>
    <cellStyle name="20% — Акцент1" xfId="35" builtinId="30"/>
    <cellStyle name="Обычный_СПИСОК ОБОРУДОВАНИЯ" xfId="36"/>
    <cellStyle name="40% — Акцент1" xfId="37" builtinId="31"/>
    <cellStyle name="20% — Акцент5" xfId="38" builtinId="46"/>
    <cellStyle name="60% — Акцент1" xfId="39" builtinId="32"/>
    <cellStyle name="Акцент2" xfId="40" builtinId="33"/>
    <cellStyle name="40% — Акцент2" xfId="41" builtinId="35"/>
    <cellStyle name="20% — Акцент6" xfId="42" builtinId="50"/>
    <cellStyle name="60% — Акцент2" xfId="43" builtinId="36"/>
    <cellStyle name="Акцент3" xfId="44" builtinId="37"/>
    <cellStyle name="40% — Акцент3" xfId="45" builtinId="39"/>
    <cellStyle name="60% — Акцент3" xfId="46" builtinId="40"/>
    <cellStyle name="Акцент4" xfId="47" builtinId="41"/>
    <cellStyle name="20% — Акцент4" xfId="48" builtinId="42"/>
    <cellStyle name="60% — Акцент4" xfId="49" builtinId="44"/>
    <cellStyle name="60% — Акцент5" xfId="50" builtinId="48"/>
    <cellStyle name="Акцент6" xfId="51" builtinId="49"/>
    <cellStyle name="60% — Акцент6" xfId="52" builtinId="52"/>
    <cellStyle name="Обычный_Jashera 2018" xfId="53"/>
    <cellStyle name="Обычный_Jaschera_07" xfId="54"/>
    <cellStyle name="Обычный_Внутренняя таблица марш. листа" xfId="5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3.xml"/><Relationship Id="rId18" Type="http://schemas.openxmlformats.org/officeDocument/2006/relationships/externalLink" Target="externalLinks/externalLink2.xml"/><Relationship Id="rId17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Expeditions\Jashera%202017\Lab\Dogovor%202008\BIO%2020081028%20al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Expeditions\Jashera%202011\Lab\Dogovor%202008\BIO%2020081028%20al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VM\LOCALS~1\Temp\Lab\Dogovor%202008\BIO%2020081028%20al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ab\Dogovor%202008\BIO%2020081028%20all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7"/>
  <sheetViews>
    <sheetView zoomScaleSheetLayoutView="60" workbookViewId="0">
      <selection activeCell="D14" sqref="D14"/>
    </sheetView>
  </sheetViews>
  <sheetFormatPr defaultColWidth="8.7962962962963" defaultRowHeight="13.2" outlineLevelCol="5"/>
  <cols>
    <col min="1" max="1" width="4.13888888888889" style="156" customWidth="1"/>
    <col min="2" max="2" width="29" style="156" customWidth="1"/>
    <col min="3" max="3" width="14.7037037037037" style="156" customWidth="1"/>
    <col min="4" max="4" width="10.4259259259259" style="156" customWidth="1"/>
    <col min="5" max="5" width="17.8611111111111" style="156" customWidth="1"/>
    <col min="6" max="16384" width="7.86111111111111" style="156" customWidth="1"/>
  </cols>
  <sheetData>
    <row r="1" spans="1:4">
      <c r="A1" s="157"/>
      <c r="B1" s="158" t="s">
        <v>0</v>
      </c>
      <c r="D1" s="158" t="s">
        <v>1</v>
      </c>
    </row>
    <row r="2" spans="1:5">
      <c r="A2" s="157"/>
      <c r="B2" s="159" t="s">
        <v>2</v>
      </c>
      <c r="C2" s="160"/>
      <c r="D2" s="158"/>
      <c r="E2" s="161" t="s">
        <v>3</v>
      </c>
    </row>
    <row r="3" spans="2:6">
      <c r="B3" s="159" t="s">
        <v>4</v>
      </c>
      <c r="C3" s="160"/>
      <c r="D3" s="158"/>
      <c r="E3" s="158" t="s">
        <v>5</v>
      </c>
      <c r="F3" s="156">
        <v>4</v>
      </c>
    </row>
    <row r="4" spans="2:6">
      <c r="B4" s="162" t="s">
        <v>6</v>
      </c>
      <c r="C4" s="160"/>
      <c r="D4" s="158"/>
      <c r="E4" s="158" t="s">
        <v>7</v>
      </c>
      <c r="F4" s="156">
        <v>4</v>
      </c>
    </row>
    <row r="5" spans="2:6">
      <c r="B5" s="159" t="s">
        <v>8</v>
      </c>
      <c r="C5" s="160"/>
      <c r="D5" s="158"/>
      <c r="E5" s="158" t="s">
        <v>9</v>
      </c>
      <c r="F5" s="156">
        <v>4</v>
      </c>
    </row>
    <row r="6" spans="2:6">
      <c r="B6" s="159" t="s">
        <v>10</v>
      </c>
      <c r="C6" s="160"/>
      <c r="E6" s="158" t="s">
        <v>11</v>
      </c>
      <c r="F6" s="156">
        <v>4</v>
      </c>
    </row>
    <row r="7" spans="2:6">
      <c r="B7" s="159" t="s">
        <v>12</v>
      </c>
      <c r="C7" s="160"/>
      <c r="D7" s="158"/>
      <c r="E7" s="158" t="s">
        <v>13</v>
      </c>
      <c r="F7" s="156">
        <v>3</v>
      </c>
    </row>
    <row r="8" spans="2:6">
      <c r="B8" s="159" t="s">
        <v>14</v>
      </c>
      <c r="C8" s="160"/>
      <c r="D8" s="158"/>
      <c r="E8" s="156" t="s">
        <v>15</v>
      </c>
      <c r="F8" s="156">
        <v>3</v>
      </c>
    </row>
    <row r="9" ht="13.9" customHeight="1" spans="2:6">
      <c r="B9" s="159" t="s">
        <v>16</v>
      </c>
      <c r="C9" s="160"/>
      <c r="D9" s="158"/>
      <c r="E9" s="156" t="s">
        <v>17</v>
      </c>
      <c r="F9" s="156">
        <v>4</v>
      </c>
    </row>
    <row r="10" ht="13.9" customHeight="1" spans="2:6">
      <c r="B10" s="162" t="s">
        <v>18</v>
      </c>
      <c r="C10" s="160"/>
      <c r="E10" s="156" t="s">
        <v>19</v>
      </c>
      <c r="F10" s="156">
        <v>3</v>
      </c>
    </row>
    <row r="11" spans="2:4">
      <c r="B11" s="159" t="s">
        <v>20</v>
      </c>
      <c r="C11" s="160"/>
      <c r="D11" s="158"/>
    </row>
    <row r="12" spans="2:5">
      <c r="B12" s="159" t="s">
        <v>21</v>
      </c>
      <c r="C12" s="160"/>
      <c r="E12" s="163" t="s">
        <v>22</v>
      </c>
    </row>
    <row r="13" spans="2:6">
      <c r="B13" s="159" t="s">
        <v>23</v>
      </c>
      <c r="C13" s="160"/>
      <c r="E13" s="156" t="s">
        <v>24</v>
      </c>
      <c r="F13" s="156">
        <v>3</v>
      </c>
    </row>
    <row r="14" spans="2:3">
      <c r="B14" s="159" t="s">
        <v>25</v>
      </c>
      <c r="C14" s="160"/>
    </row>
    <row r="15" spans="2:6">
      <c r="B15" s="159" t="s">
        <v>26</v>
      </c>
      <c r="C15" s="160"/>
      <c r="E15" s="158" t="s">
        <v>27</v>
      </c>
      <c r="F15" s="156" t="s">
        <v>27</v>
      </c>
    </row>
    <row r="16" spans="2:3">
      <c r="B16" s="159" t="s">
        <v>28</v>
      </c>
      <c r="C16" s="160"/>
    </row>
    <row r="17" spans="2:3">
      <c r="B17" s="159" t="s">
        <v>29</v>
      </c>
      <c r="C17" s="160"/>
    </row>
    <row r="18" spans="2:3">
      <c r="B18" s="159" t="s">
        <v>30</v>
      </c>
      <c r="C18" s="160"/>
    </row>
    <row r="19" spans="2:3">
      <c r="B19" s="159" t="s">
        <v>31</v>
      </c>
      <c r="C19" s="160"/>
    </row>
    <row r="20" spans="1:3">
      <c r="A20" s="164"/>
      <c r="B20" s="159" t="s">
        <v>32</v>
      </c>
      <c r="C20" s="160"/>
    </row>
    <row r="21" spans="1:3">
      <c r="A21" s="164"/>
      <c r="B21" s="159" t="s">
        <v>33</v>
      </c>
      <c r="C21" s="160"/>
    </row>
    <row r="22" spans="1:3">
      <c r="A22" s="164"/>
      <c r="B22" s="159" t="s">
        <v>34</v>
      </c>
      <c r="C22" s="160"/>
    </row>
    <row r="23" spans="2:3">
      <c r="B23" s="159" t="s">
        <v>35</v>
      </c>
      <c r="C23" s="160"/>
    </row>
    <row r="24" spans="2:3">
      <c r="B24" s="159" t="s">
        <v>36</v>
      </c>
      <c r="C24" s="160"/>
    </row>
    <row r="25" spans="2:3">
      <c r="B25" s="159" t="s">
        <v>37</v>
      </c>
      <c r="C25" s="160"/>
    </row>
    <row r="26" spans="2:3">
      <c r="B26" s="159" t="s">
        <v>38</v>
      </c>
      <c r="C26" s="160"/>
    </row>
    <row r="27" spans="2:3">
      <c r="B27" s="159" t="s">
        <v>39</v>
      </c>
      <c r="C27" s="160"/>
    </row>
    <row r="28" spans="2:3">
      <c r="B28" s="159" t="s">
        <v>40</v>
      </c>
      <c r="C28" s="160"/>
    </row>
    <row r="29" spans="2:3">
      <c r="B29" s="159" t="s">
        <v>41</v>
      </c>
      <c r="C29" s="160"/>
    </row>
    <row r="30" spans="2:3">
      <c r="B30" s="160" t="s">
        <v>42</v>
      </c>
      <c r="C30" s="160"/>
    </row>
    <row r="31" spans="2:3">
      <c r="B31" s="159" t="s">
        <v>43</v>
      </c>
      <c r="C31" s="160"/>
    </row>
    <row r="32" spans="2:3">
      <c r="B32" s="159" t="s">
        <v>44</v>
      </c>
      <c r="C32" s="160"/>
    </row>
    <row r="33" spans="2:3">
      <c r="B33" s="159" t="s">
        <v>45</v>
      </c>
      <c r="C33" s="160"/>
    </row>
    <row r="34" spans="2:3">
      <c r="B34" s="159" t="s">
        <v>46</v>
      </c>
      <c r="C34" s="160"/>
    </row>
    <row r="35" spans="2:3">
      <c r="B35" s="159" t="s">
        <v>47</v>
      </c>
      <c r="C35" s="160"/>
    </row>
    <row r="36" spans="2:3">
      <c r="B36" s="162" t="s">
        <v>48</v>
      </c>
      <c r="C36" s="160"/>
    </row>
    <row r="37" spans="2:3">
      <c r="B37" s="159" t="s">
        <v>49</v>
      </c>
      <c r="C37" s="160"/>
    </row>
    <row r="38" spans="2:3">
      <c r="B38" s="159" t="s">
        <v>50</v>
      </c>
      <c r="C38" s="160"/>
    </row>
    <row r="39" spans="2:3">
      <c r="B39" s="159" t="s">
        <v>51</v>
      </c>
      <c r="C39" s="160"/>
    </row>
    <row r="40" spans="2:3">
      <c r="B40" s="159" t="s">
        <v>52</v>
      </c>
      <c r="C40" s="160"/>
    </row>
    <row r="41" spans="2:3">
      <c r="B41" s="159" t="s">
        <v>53</v>
      </c>
      <c r="C41" s="160"/>
    </row>
    <row r="42" spans="2:3">
      <c r="B42" s="159" t="s">
        <v>54</v>
      </c>
      <c r="C42" s="160"/>
    </row>
    <row r="43" spans="2:3">
      <c r="B43" s="159" t="s">
        <v>55</v>
      </c>
      <c r="C43" s="160"/>
    </row>
    <row r="44" spans="2:3">
      <c r="B44" s="159" t="s">
        <v>56</v>
      </c>
      <c r="C44" s="160"/>
    </row>
    <row r="45" spans="2:3">
      <c r="B45" s="159" t="s">
        <v>57</v>
      </c>
      <c r="C45" s="160"/>
    </row>
    <row r="46" spans="2:3">
      <c r="B46" s="159" t="s">
        <v>58</v>
      </c>
      <c r="C46" s="160"/>
    </row>
    <row r="47" spans="2:3">
      <c r="B47" s="159" t="s">
        <v>59</v>
      </c>
      <c r="C47" s="160"/>
    </row>
    <row r="48" spans="2:3">
      <c r="B48" s="159" t="s">
        <v>60</v>
      </c>
      <c r="C48" s="160"/>
    </row>
    <row r="49" spans="2:3">
      <c r="B49" s="162" t="s">
        <v>61</v>
      </c>
      <c r="C49" s="160"/>
    </row>
    <row r="50" spans="2:3">
      <c r="B50" s="159" t="s">
        <v>62</v>
      </c>
      <c r="C50" s="160"/>
    </row>
    <row r="51" spans="2:3">
      <c r="B51" s="159" t="s">
        <v>63</v>
      </c>
      <c r="C51" s="160"/>
    </row>
    <row r="52" spans="2:3">
      <c r="B52" s="159" t="s">
        <v>64</v>
      </c>
      <c r="C52" s="160"/>
    </row>
    <row r="53" spans="2:3">
      <c r="B53" s="165" t="s">
        <v>65</v>
      </c>
      <c r="C53" s="160"/>
    </row>
    <row r="54" spans="2:3">
      <c r="B54" s="159" t="s">
        <v>66</v>
      </c>
      <c r="C54" s="160"/>
    </row>
    <row r="55" spans="2:3">
      <c r="B55" s="159" t="s">
        <v>67</v>
      </c>
      <c r="C55" s="160"/>
    </row>
    <row r="56" spans="2:3">
      <c r="B56" s="159" t="s">
        <v>68</v>
      </c>
      <c r="C56" s="160"/>
    </row>
    <row r="57" spans="2:3">
      <c r="B57" s="159" t="s">
        <v>69</v>
      </c>
      <c r="C57" s="160"/>
    </row>
    <row r="58" spans="2:3">
      <c r="B58" s="159" t="s">
        <v>70</v>
      </c>
      <c r="C58" s="160"/>
    </row>
    <row r="59" spans="2:3">
      <c r="B59" s="160" t="s">
        <v>71</v>
      </c>
      <c r="C59" s="160"/>
    </row>
    <row r="60" spans="2:3">
      <c r="B60" s="159" t="s">
        <v>72</v>
      </c>
      <c r="C60" s="160"/>
    </row>
    <row r="61" spans="2:3">
      <c r="B61" s="159" t="s">
        <v>73</v>
      </c>
      <c r="C61" s="160"/>
    </row>
    <row r="62" spans="2:3">
      <c r="B62" s="159" t="s">
        <v>74</v>
      </c>
      <c r="C62" s="160"/>
    </row>
    <row r="63" spans="2:3">
      <c r="B63" s="159" t="s">
        <v>75</v>
      </c>
      <c r="C63" s="160"/>
    </row>
    <row r="64" spans="2:3">
      <c r="B64" s="159" t="s">
        <v>76</v>
      </c>
      <c r="C64" s="160"/>
    </row>
    <row r="65" spans="2:3">
      <c r="B65" s="159" t="s">
        <v>77</v>
      </c>
      <c r="C65" s="160"/>
    </row>
    <row r="66" spans="2:3">
      <c r="B66" s="159" t="s">
        <v>78</v>
      </c>
      <c r="C66" s="160"/>
    </row>
    <row r="67" spans="2:3">
      <c r="B67" s="160" t="s">
        <v>79</v>
      </c>
      <c r="C67" s="160"/>
    </row>
    <row r="68" spans="2:3">
      <c r="B68" s="159" t="s">
        <v>80</v>
      </c>
      <c r="C68" s="160"/>
    </row>
    <row r="69" spans="2:3">
      <c r="B69" s="159" t="s">
        <v>81</v>
      </c>
      <c r="C69" s="160"/>
    </row>
    <row r="70" spans="2:3">
      <c r="B70" s="159" t="s">
        <v>82</v>
      </c>
      <c r="C70" s="160"/>
    </row>
    <row r="71" spans="2:3">
      <c r="B71" s="159" t="s">
        <v>83</v>
      </c>
      <c r="C71" s="160"/>
    </row>
    <row r="72" spans="2:3">
      <c r="B72" s="159" t="s">
        <v>84</v>
      </c>
      <c r="C72" s="160"/>
    </row>
    <row r="73" spans="2:3">
      <c r="B73" s="159" t="s">
        <v>85</v>
      </c>
      <c r="C73" s="160"/>
    </row>
    <row r="74" spans="2:3">
      <c r="B74" s="159" t="s">
        <v>86</v>
      </c>
      <c r="C74" s="160"/>
    </row>
    <row r="75" spans="2:3">
      <c r="B75" s="159" t="s">
        <v>87</v>
      </c>
      <c r="C75" s="160"/>
    </row>
    <row r="76" spans="2:3">
      <c r="B76" s="159" t="s">
        <v>88</v>
      </c>
      <c r="C76" s="160"/>
    </row>
    <row r="77" spans="2:3">
      <c r="B77" s="162" t="s">
        <v>89</v>
      </c>
      <c r="C77" s="160"/>
    </row>
    <row r="78" spans="2:3">
      <c r="B78" s="160" t="s">
        <v>90</v>
      </c>
      <c r="C78" s="160"/>
    </row>
    <row r="80" spans="2:2">
      <c r="B80" s="161" t="s">
        <v>91</v>
      </c>
    </row>
    <row r="81" spans="2:2">
      <c r="B81" s="156" t="s">
        <v>92</v>
      </c>
    </row>
    <row r="82" spans="2:2">
      <c r="B82" s="156" t="s">
        <v>47</v>
      </c>
    </row>
    <row r="83" spans="2:2">
      <c r="B83" s="156" t="s">
        <v>93</v>
      </c>
    </row>
    <row r="84" spans="2:2">
      <c r="B84" s="156" t="s">
        <v>94</v>
      </c>
    </row>
    <row r="85" spans="2:2">
      <c r="B85" s="156" t="s">
        <v>95</v>
      </c>
    </row>
    <row r="86" spans="2:2">
      <c r="B86" s="156" t="s">
        <v>96</v>
      </c>
    </row>
    <row r="87" spans="2:2">
      <c r="B87" s="156" t="s">
        <v>97</v>
      </c>
    </row>
  </sheetData>
  <pageMargins left="0.75" right="0.75" top="1" bottom="1" header="0.5" footer="0.5"/>
  <pageSetup paperSize="9" orientation="portrait" horizontalDpi="600" verticalDpi="600"/>
  <headerFooter alignWithMargins="0" scaleWithDoc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A3" sqref="A3"/>
    </sheetView>
  </sheetViews>
  <sheetFormatPr defaultColWidth="8" defaultRowHeight="13.2" outlineLevelCol="7"/>
  <cols>
    <col min="1" max="1" width="32.1111111111111" style="25" customWidth="1"/>
    <col min="2" max="2" width="16.9074074074074" style="25" customWidth="1"/>
    <col min="3" max="3" width="16.3611111111111" style="25" customWidth="1"/>
    <col min="4" max="4" width="18.7314814814815" style="25" customWidth="1"/>
    <col min="5" max="5" width="13.1203703703704" style="25" customWidth="1"/>
    <col min="6" max="6" width="11.1759259259259" style="25" customWidth="1"/>
    <col min="7" max="7" width="16.6296296296296" style="25" customWidth="1"/>
    <col min="8" max="8" width="19.2685185185185" style="25" customWidth="1"/>
    <col min="9" max="16384" width="8" style="25"/>
  </cols>
  <sheetData>
    <row r="1" spans="1:1">
      <c r="A1" s="26" t="s">
        <v>499</v>
      </c>
    </row>
    <row r="2" ht="82.5" customHeight="1" spans="1:8">
      <c r="A2" s="27" t="s">
        <v>494</v>
      </c>
      <c r="B2" s="28" t="s">
        <v>304</v>
      </c>
      <c r="C2" s="28" t="s">
        <v>500</v>
      </c>
      <c r="D2" s="28" t="s">
        <v>501</v>
      </c>
      <c r="E2" s="28" t="s">
        <v>305</v>
      </c>
      <c r="F2" s="28" t="s">
        <v>502</v>
      </c>
      <c r="G2" s="28"/>
      <c r="H2" s="28"/>
    </row>
    <row r="3" spans="1:8">
      <c r="A3" s="27"/>
      <c r="B3" s="29"/>
      <c r="C3" s="29"/>
      <c r="D3" s="29"/>
      <c r="E3" s="29"/>
      <c r="F3" s="29"/>
      <c r="G3" s="30"/>
      <c r="H3" s="27"/>
    </row>
    <row r="4" spans="1:8">
      <c r="A4" s="27"/>
      <c r="B4" s="29"/>
      <c r="C4" s="29"/>
      <c r="D4" s="29"/>
      <c r="E4" s="29"/>
      <c r="F4" s="29"/>
      <c r="G4" s="29"/>
      <c r="H4" s="27"/>
    </row>
    <row r="5" spans="1:8">
      <c r="A5" s="27"/>
      <c r="B5" s="29"/>
      <c r="C5" s="29"/>
      <c r="D5" s="29"/>
      <c r="E5" s="29"/>
      <c r="F5" s="29"/>
      <c r="G5" s="29"/>
      <c r="H5" s="27"/>
    </row>
    <row r="6" ht="14.4" spans="1:8">
      <c r="A6" s="27"/>
      <c r="B6" s="31"/>
      <c r="C6" s="31"/>
      <c r="D6" s="31"/>
      <c r="E6" s="29"/>
      <c r="F6" s="31"/>
      <c r="G6" s="31"/>
      <c r="H6" s="27"/>
    </row>
    <row r="7" spans="1:8">
      <c r="A7" s="27"/>
      <c r="B7" s="29"/>
      <c r="C7" s="29"/>
      <c r="D7" s="29"/>
      <c r="E7" s="29"/>
      <c r="F7" s="29"/>
      <c r="G7" s="29"/>
      <c r="H7" s="27"/>
    </row>
    <row r="8" spans="1:8">
      <c r="A8" s="27"/>
      <c r="B8" s="29"/>
      <c r="C8" s="29"/>
      <c r="D8" s="29"/>
      <c r="E8" s="29"/>
      <c r="F8" s="29"/>
      <c r="G8" s="29"/>
      <c r="H8" s="27"/>
    </row>
    <row r="9" spans="1:8">
      <c r="A9" s="27"/>
      <c r="B9" s="29"/>
      <c r="C9" s="29"/>
      <c r="D9" s="29"/>
      <c r="E9" s="29"/>
      <c r="F9" s="29"/>
      <c r="G9" s="30"/>
      <c r="H9" s="27"/>
    </row>
    <row r="10" ht="14.4" spans="1:8">
      <c r="A10" s="27"/>
      <c r="B10" s="31"/>
      <c r="C10" s="31"/>
      <c r="D10" s="31"/>
      <c r="E10" s="29"/>
      <c r="F10" s="31"/>
      <c r="G10" s="31"/>
      <c r="H10" s="27"/>
    </row>
    <row r="11" ht="14.4" spans="1:8">
      <c r="A11" s="27"/>
      <c r="B11" s="31"/>
      <c r="C11" s="31"/>
      <c r="D11" s="31"/>
      <c r="E11" s="29"/>
      <c r="F11" s="31"/>
      <c r="G11" s="31"/>
      <c r="H11" s="27"/>
    </row>
    <row r="12" ht="14.4" spans="1:8">
      <c r="A12" s="27"/>
      <c r="B12" s="31"/>
      <c r="C12" s="31"/>
      <c r="D12" s="31"/>
      <c r="E12" s="29"/>
      <c r="F12" s="31"/>
      <c r="G12" s="31"/>
      <c r="H12" s="27"/>
    </row>
    <row r="13" ht="14.4" spans="1:8">
      <c r="A13" s="27"/>
      <c r="B13" s="31"/>
      <c r="C13" s="31"/>
      <c r="D13" s="31"/>
      <c r="E13" s="29"/>
      <c r="F13" s="31"/>
      <c r="G13" s="31"/>
      <c r="H13" s="27"/>
    </row>
    <row r="14" ht="14.4" spans="1:8">
      <c r="A14" s="27"/>
      <c r="B14" s="31"/>
      <c r="C14" s="31"/>
      <c r="D14" s="32"/>
      <c r="E14" s="33"/>
      <c r="F14" s="31"/>
      <c r="G14" s="31"/>
      <c r="H14" s="27"/>
    </row>
    <row r="15" spans="1:8">
      <c r="A15" s="27"/>
      <c r="B15" s="29"/>
      <c r="C15" s="29"/>
      <c r="D15" s="29"/>
      <c r="E15" s="29"/>
      <c r="F15" s="29"/>
      <c r="G15" s="29"/>
      <c r="H15" s="27"/>
    </row>
    <row r="16" spans="1:8">
      <c r="A16" s="27"/>
      <c r="B16" s="29"/>
      <c r="C16" s="29"/>
      <c r="D16" s="29"/>
      <c r="E16" s="29"/>
      <c r="F16" s="29"/>
      <c r="G16" s="29"/>
      <c r="H16" s="27"/>
    </row>
    <row r="17" ht="14.4" spans="1:8">
      <c r="A17" s="27"/>
      <c r="B17" s="31"/>
      <c r="C17" s="31"/>
      <c r="D17" s="31"/>
      <c r="E17" s="29"/>
      <c r="F17" s="31"/>
      <c r="G17" s="31"/>
      <c r="H17" s="27"/>
    </row>
  </sheetData>
  <pageMargins left="0.75" right="0.75" top="1" bottom="1" header="0.5" footer="0.5"/>
  <pageSetup paperSize="9" orientation="landscape" horizontalDpi="600"/>
  <headerFooter alignWithMargins="0" scaleWithDoc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52"/>
  <sheetViews>
    <sheetView workbookViewId="0">
      <selection activeCell="A2" sqref="A2"/>
    </sheetView>
  </sheetViews>
  <sheetFormatPr defaultColWidth="8.88888888888889" defaultRowHeight="14.4"/>
  <cols>
    <col min="1" max="1" width="33.1111111111111" customWidth="1"/>
    <col min="2" max="2" width="30.1111111111111" customWidth="1"/>
    <col min="3" max="3" width="44.2222222222222" customWidth="1"/>
    <col min="4" max="4" width="16.2222222222222" customWidth="1"/>
    <col min="5" max="5" width="72" customWidth="1"/>
  </cols>
  <sheetData>
    <row r="1" ht="15.15" spans="1:12">
      <c r="A1" s="22" t="s">
        <v>503</v>
      </c>
      <c r="B1" s="22" t="s">
        <v>504</v>
      </c>
      <c r="C1" s="22" t="s">
        <v>505</v>
      </c>
      <c r="D1" s="22" t="s">
        <v>506</v>
      </c>
      <c r="E1" s="22" t="s">
        <v>507</v>
      </c>
      <c r="F1" s="22" t="s">
        <v>508</v>
      </c>
      <c r="G1" s="16"/>
      <c r="H1" s="16"/>
      <c r="I1" s="16"/>
      <c r="J1" s="16"/>
      <c r="K1" s="16"/>
      <c r="L1" s="16"/>
    </row>
    <row r="2" spans="1:12">
      <c r="A2" s="16"/>
      <c r="B2" s="16"/>
      <c r="C2" s="16"/>
      <c r="D2" s="15"/>
      <c r="E2" s="16"/>
      <c r="F2" s="16"/>
      <c r="G2" s="16"/>
      <c r="H2" s="16"/>
      <c r="I2" s="16"/>
      <c r="J2" s="16"/>
      <c r="K2" s="16"/>
      <c r="L2" s="16"/>
    </row>
    <row r="3" spans="1:12">
      <c r="A3" s="16"/>
      <c r="B3" s="16"/>
      <c r="C3" s="16"/>
      <c r="D3" s="15"/>
      <c r="E3" s="16"/>
      <c r="F3" s="16"/>
      <c r="G3" s="16"/>
      <c r="H3" s="16"/>
      <c r="I3" s="16"/>
      <c r="J3" s="16"/>
      <c r="K3" s="16"/>
      <c r="L3" s="16"/>
    </row>
    <row r="4" spans="1:12">
      <c r="A4" s="16"/>
      <c r="B4" s="16"/>
      <c r="C4" s="16"/>
      <c r="D4" s="15"/>
      <c r="E4" s="16"/>
      <c r="F4" s="16"/>
      <c r="G4" s="16"/>
      <c r="H4" s="16"/>
      <c r="I4" s="16"/>
      <c r="J4" s="16"/>
      <c r="K4" s="16"/>
      <c r="L4" s="16"/>
    </row>
    <row r="5" spans="1:12">
      <c r="A5" s="16"/>
      <c r="B5" s="16"/>
      <c r="C5" s="16"/>
      <c r="D5" s="15"/>
      <c r="E5" s="16"/>
      <c r="F5" s="16"/>
      <c r="G5" s="16"/>
      <c r="H5" s="16"/>
      <c r="I5" s="16"/>
      <c r="J5" s="16"/>
      <c r="K5" s="16"/>
      <c r="L5" s="16"/>
    </row>
    <row r="6" spans="1:12">
      <c r="A6" s="16"/>
      <c r="B6" s="16"/>
      <c r="C6" s="16"/>
      <c r="D6" s="15"/>
      <c r="E6" s="16"/>
      <c r="F6" s="16"/>
      <c r="G6" s="16"/>
      <c r="H6" s="16"/>
      <c r="I6" s="16"/>
      <c r="J6" s="16"/>
      <c r="K6" s="16"/>
      <c r="L6" s="16"/>
    </row>
    <row r="7" spans="1:12">
      <c r="A7" s="16"/>
      <c r="B7" s="16"/>
      <c r="C7" s="16"/>
      <c r="D7" s="15"/>
      <c r="E7" s="16"/>
      <c r="F7" s="16"/>
      <c r="G7" s="16"/>
      <c r="H7" s="16"/>
      <c r="I7" s="16"/>
      <c r="J7" s="16"/>
      <c r="K7" s="16"/>
      <c r="L7" s="16"/>
    </row>
    <row r="8" spans="1:12">
      <c r="A8" s="16"/>
      <c r="B8" s="16"/>
      <c r="C8" s="16"/>
      <c r="D8" s="15"/>
      <c r="E8" s="16"/>
      <c r="F8" s="16"/>
      <c r="G8" s="16"/>
      <c r="H8" s="16"/>
      <c r="I8" s="16"/>
      <c r="J8" s="16"/>
      <c r="K8" s="16"/>
      <c r="L8" s="16"/>
    </row>
    <row r="9" spans="1:12">
      <c r="A9" s="16"/>
      <c r="B9" s="16"/>
      <c r="C9" s="16"/>
      <c r="D9" s="15"/>
      <c r="E9" s="16"/>
      <c r="F9" s="16"/>
      <c r="G9" s="16"/>
      <c r="H9" s="16"/>
      <c r="I9" s="16"/>
      <c r="J9" s="16"/>
      <c r="K9" s="16"/>
      <c r="L9" s="16"/>
    </row>
    <row r="10" spans="1:12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</row>
    <row r="11" spans="1:12">
      <c r="A11" s="16"/>
      <c r="B11" s="16"/>
      <c r="C11" s="16"/>
      <c r="D11" s="15"/>
      <c r="E11" s="16"/>
      <c r="F11" s="16"/>
      <c r="G11" s="16"/>
      <c r="H11" s="16"/>
      <c r="I11" s="16"/>
      <c r="J11" s="16"/>
      <c r="K11" s="16"/>
      <c r="L11" s="16"/>
    </row>
    <row r="12" spans="1:12">
      <c r="A12" s="16"/>
      <c r="B12" s="16"/>
      <c r="C12" s="16"/>
      <c r="D12" s="15"/>
      <c r="E12" s="16"/>
      <c r="F12" s="16"/>
      <c r="G12" s="16"/>
      <c r="H12" s="16"/>
      <c r="I12" s="16"/>
      <c r="J12" s="16"/>
      <c r="K12" s="16"/>
      <c r="L12" s="16"/>
    </row>
    <row r="13" spans="1:12">
      <c r="A13" s="16"/>
      <c r="B13" s="16"/>
      <c r="C13" s="16"/>
      <c r="D13" s="15"/>
      <c r="E13" s="16"/>
      <c r="F13" s="16"/>
      <c r="G13" s="16"/>
      <c r="H13" s="16"/>
      <c r="I13" s="16"/>
      <c r="J13" s="16"/>
      <c r="K13" s="16"/>
      <c r="L13" s="16"/>
    </row>
    <row r="14" spans="1:12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2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</row>
    <row r="16" spans="1:12">
      <c r="A16" s="16"/>
      <c r="B16" s="16"/>
      <c r="C16" s="16"/>
      <c r="D16" s="15"/>
      <c r="E16" s="16"/>
      <c r="F16" s="16"/>
      <c r="G16" s="16"/>
      <c r="H16" s="16"/>
      <c r="I16" s="16"/>
      <c r="J16" s="16"/>
      <c r="K16" s="16"/>
      <c r="L16" s="16"/>
    </row>
    <row r="17" spans="1:12">
      <c r="A17" s="16"/>
      <c r="B17" s="16"/>
      <c r="C17" s="16"/>
      <c r="D17" s="15"/>
      <c r="E17" s="16"/>
      <c r="F17" s="16"/>
      <c r="G17" s="16"/>
      <c r="H17" s="16"/>
      <c r="I17" s="16"/>
      <c r="J17" s="16"/>
      <c r="K17" s="16"/>
      <c r="L17" s="16"/>
    </row>
    <row r="18" spans="1:12">
      <c r="A18" s="16"/>
      <c r="B18" s="16"/>
      <c r="C18" s="16"/>
      <c r="D18" s="15"/>
      <c r="E18" s="16"/>
      <c r="F18" s="16"/>
      <c r="G18" s="16"/>
      <c r="H18" s="16"/>
      <c r="I18" s="16"/>
      <c r="J18" s="16"/>
      <c r="K18" s="16"/>
      <c r="L18" s="16"/>
    </row>
    <row r="19" spans="1:12">
      <c r="A19" s="16"/>
      <c r="B19" s="16"/>
      <c r="C19" s="16"/>
      <c r="D19" s="15"/>
      <c r="E19" s="16"/>
      <c r="F19" s="16"/>
      <c r="G19" s="16"/>
      <c r="H19" s="16"/>
      <c r="I19" s="16"/>
      <c r="J19" s="16"/>
      <c r="K19" s="16"/>
      <c r="L19" s="16"/>
    </row>
    <row r="20" spans="1:12">
      <c r="A20" s="16"/>
      <c r="B20" s="16"/>
      <c r="C20" s="16"/>
      <c r="D20" s="15"/>
      <c r="E20" s="16"/>
      <c r="F20" s="16"/>
      <c r="G20" s="16"/>
      <c r="H20" s="16"/>
      <c r="I20" s="16"/>
      <c r="J20" s="16"/>
      <c r="K20" s="16"/>
      <c r="L20" s="16"/>
    </row>
    <row r="21" spans="1:12">
      <c r="A21" s="16"/>
      <c r="B21" s="16"/>
      <c r="C21" s="16"/>
      <c r="D21" s="15"/>
      <c r="E21" s="16"/>
      <c r="F21" s="16"/>
      <c r="G21" s="16"/>
      <c r="H21" s="16"/>
      <c r="I21" s="16"/>
      <c r="J21" s="16"/>
      <c r="K21" s="16"/>
      <c r="L21" s="16"/>
    </row>
    <row r="22" spans="1:12">
      <c r="A22" s="16"/>
      <c r="B22" s="16"/>
      <c r="C22" s="16"/>
      <c r="D22" s="15"/>
      <c r="E22" s="16"/>
      <c r="F22" s="16"/>
      <c r="G22" s="16"/>
      <c r="H22" s="16"/>
      <c r="I22" s="16"/>
      <c r="J22" s="16"/>
      <c r="K22" s="16"/>
      <c r="L22" s="16"/>
    </row>
    <row r="23" spans="1:12">
      <c r="A23" s="16"/>
      <c r="B23" s="16"/>
      <c r="C23" s="16"/>
      <c r="D23" s="15"/>
      <c r="E23" s="16"/>
      <c r="F23" s="16"/>
      <c r="G23" s="16"/>
      <c r="H23" s="16"/>
      <c r="I23" s="16"/>
      <c r="J23" s="16"/>
      <c r="K23" s="16"/>
      <c r="L23" s="16"/>
    </row>
    <row r="24" spans="1:12">
      <c r="A24" s="16"/>
      <c r="B24" s="16"/>
      <c r="C24" s="16"/>
      <c r="D24" s="15"/>
      <c r="E24" s="16"/>
      <c r="F24" s="16"/>
      <c r="G24" s="16"/>
      <c r="H24" s="16"/>
      <c r="I24" s="16"/>
      <c r="J24" s="16"/>
      <c r="K24" s="16"/>
      <c r="L24" s="16"/>
    </row>
    <row r="25" spans="1:12">
      <c r="A25" s="16"/>
      <c r="B25" s="16"/>
      <c r="C25" s="16"/>
      <c r="D25" s="15"/>
      <c r="E25" s="16"/>
      <c r="F25" s="16"/>
      <c r="G25" s="16"/>
      <c r="H25" s="16"/>
      <c r="I25" s="16"/>
      <c r="J25" s="16"/>
      <c r="K25" s="16"/>
      <c r="L25" s="16"/>
    </row>
    <row r="26" spans="1:12">
      <c r="A26" s="16"/>
      <c r="B26" s="16"/>
      <c r="C26" s="16"/>
      <c r="D26" s="15"/>
      <c r="E26" s="16"/>
      <c r="F26" s="16"/>
      <c r="G26" s="16"/>
      <c r="H26" s="16"/>
      <c r="I26" s="16"/>
      <c r="J26" s="16"/>
      <c r="K26" s="16"/>
      <c r="L26" s="16"/>
    </row>
    <row r="27" spans="1:12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</row>
    <row r="28" spans="1:12">
      <c r="A28" s="16"/>
      <c r="B28" s="16"/>
      <c r="C28" s="16"/>
      <c r="D28" s="15"/>
      <c r="E28" s="16"/>
      <c r="F28" s="16"/>
      <c r="G28" s="16"/>
      <c r="H28" s="16"/>
      <c r="I28" s="16"/>
      <c r="J28" s="16"/>
      <c r="K28" s="16"/>
      <c r="L28" s="16"/>
    </row>
    <row r="29" spans="1:12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</row>
    <row r="30" spans="1:12">
      <c r="A30" s="16"/>
      <c r="B30" s="16"/>
      <c r="C30" s="16"/>
      <c r="D30" s="15"/>
      <c r="E30" s="16"/>
      <c r="F30" s="16"/>
      <c r="G30" s="16"/>
      <c r="H30" s="16"/>
      <c r="I30" s="16"/>
      <c r="J30" s="16"/>
      <c r="K30" s="16"/>
      <c r="L30" s="16"/>
    </row>
    <row r="31" spans="1:12">
      <c r="A31" s="16"/>
      <c r="B31" s="16"/>
      <c r="C31" s="16"/>
      <c r="D31" s="15"/>
      <c r="E31" s="16"/>
      <c r="F31" s="16"/>
      <c r="G31" s="16"/>
      <c r="H31" s="16"/>
      <c r="I31" s="16"/>
      <c r="J31" s="16"/>
      <c r="K31" s="16"/>
      <c r="L31" s="16"/>
    </row>
    <row r="32" spans="1:12">
      <c r="A32" s="16"/>
      <c r="B32" s="16"/>
      <c r="C32" s="16"/>
      <c r="D32" s="15"/>
      <c r="E32" s="16"/>
      <c r="F32" s="16"/>
      <c r="G32" s="16"/>
      <c r="H32" s="16"/>
      <c r="I32" s="16"/>
      <c r="J32" s="16"/>
      <c r="K32" s="16"/>
      <c r="L32" s="16"/>
    </row>
    <row r="33" spans="1:12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</row>
    <row r="34" spans="1:12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</row>
    <row r="35" spans="1:12">
      <c r="A35" s="16"/>
      <c r="B35" s="16"/>
      <c r="C35" s="16"/>
      <c r="D35" s="15"/>
      <c r="E35" s="16"/>
      <c r="F35" s="16"/>
      <c r="G35" s="16"/>
      <c r="H35" s="16"/>
      <c r="I35" s="16"/>
      <c r="J35" s="16"/>
      <c r="K35" s="16"/>
      <c r="L35" s="16"/>
    </row>
    <row r="36" spans="1:12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</row>
    <row r="37" spans="1:12">
      <c r="A37" s="16"/>
      <c r="B37" s="16"/>
      <c r="C37" s="16"/>
      <c r="D37" s="15"/>
      <c r="E37" s="16"/>
      <c r="F37" s="16"/>
      <c r="G37" s="16"/>
      <c r="H37" s="16"/>
      <c r="I37" s="16"/>
      <c r="J37" s="16"/>
      <c r="K37" s="16"/>
      <c r="L37" s="16"/>
    </row>
    <row r="38" spans="1:12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</row>
    <row r="39" spans="1:12">
      <c r="A39" s="16"/>
      <c r="B39" s="16"/>
      <c r="C39" s="16"/>
      <c r="D39" s="15"/>
      <c r="E39" s="16"/>
      <c r="F39" s="16"/>
      <c r="G39" s="16"/>
      <c r="H39" s="16"/>
      <c r="I39" s="16"/>
      <c r="J39" s="16"/>
      <c r="K39" s="16"/>
      <c r="L39" s="16"/>
    </row>
    <row r="40" spans="1:12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</row>
    <row r="41" spans="1:12">
      <c r="A41" s="16"/>
      <c r="B41" s="16"/>
      <c r="C41" s="16"/>
      <c r="D41" s="15"/>
      <c r="E41" s="16"/>
      <c r="F41" s="16"/>
      <c r="G41" s="16"/>
      <c r="H41" s="16"/>
      <c r="I41" s="16"/>
      <c r="J41" s="16"/>
      <c r="K41" s="16"/>
      <c r="L41" s="16"/>
    </row>
    <row r="42" spans="1:12">
      <c r="A42" s="16"/>
      <c r="B42" s="16"/>
      <c r="C42" s="16"/>
      <c r="D42" s="15"/>
      <c r="E42" s="16"/>
      <c r="F42" s="16"/>
      <c r="G42" s="16"/>
      <c r="H42" s="16"/>
      <c r="I42" s="16"/>
      <c r="J42" s="16"/>
      <c r="K42" s="16"/>
      <c r="L42" s="16"/>
    </row>
    <row r="43" spans="1:12">
      <c r="A43" s="16"/>
      <c r="B43" s="16"/>
      <c r="C43" s="16"/>
      <c r="D43" s="15"/>
      <c r="E43" s="16"/>
      <c r="F43" s="16"/>
      <c r="G43" s="16"/>
      <c r="H43" s="16"/>
      <c r="I43" s="16"/>
      <c r="J43" s="16"/>
      <c r="K43" s="16"/>
      <c r="L43" s="16"/>
    </row>
    <row r="44" spans="1:12">
      <c r="A44" s="16"/>
      <c r="B44" s="16"/>
      <c r="C44" s="16"/>
      <c r="D44" s="15"/>
      <c r="E44" s="16"/>
      <c r="F44" s="16"/>
      <c r="G44" s="16"/>
      <c r="H44" s="16"/>
      <c r="I44" s="16"/>
      <c r="J44" s="16"/>
      <c r="K44" s="16"/>
      <c r="L44" s="16"/>
    </row>
    <row r="45" spans="1:12">
      <c r="A45" s="16"/>
      <c r="B45" s="16"/>
      <c r="C45" s="16"/>
      <c r="D45" s="15"/>
      <c r="E45" s="16"/>
      <c r="F45" s="16"/>
      <c r="G45" s="16"/>
      <c r="H45" s="16"/>
      <c r="I45" s="16"/>
      <c r="J45" s="16"/>
      <c r="K45" s="16"/>
      <c r="L45" s="16"/>
    </row>
    <row r="46" spans="1:12">
      <c r="A46" s="16"/>
      <c r="B46" s="16"/>
      <c r="C46" s="16"/>
      <c r="D46" s="15"/>
      <c r="E46" s="16"/>
      <c r="F46" s="16"/>
      <c r="G46" s="16"/>
      <c r="H46" s="16"/>
      <c r="I46" s="16"/>
      <c r="J46" s="16"/>
      <c r="K46" s="16"/>
      <c r="L46" s="16"/>
    </row>
    <row r="47" spans="1:12">
      <c r="A47" s="16"/>
      <c r="B47" s="16"/>
      <c r="C47" s="16"/>
      <c r="D47" s="15"/>
      <c r="E47" s="16"/>
      <c r="F47" s="16"/>
      <c r="G47" s="16"/>
      <c r="H47" s="16"/>
      <c r="I47" s="16"/>
      <c r="J47" s="16"/>
      <c r="K47" s="16"/>
      <c r="L47" s="16"/>
    </row>
    <row r="48" spans="1:12">
      <c r="A48" s="16"/>
      <c r="B48" s="16"/>
      <c r="C48" s="16"/>
      <c r="D48" s="15"/>
      <c r="E48" s="16"/>
      <c r="F48" s="16"/>
      <c r="G48" s="16"/>
      <c r="H48" s="16"/>
      <c r="I48" s="16"/>
      <c r="J48" s="16"/>
      <c r="K48" s="16"/>
      <c r="L48" s="16"/>
    </row>
    <row r="49" spans="1:12">
      <c r="A49" s="16"/>
      <c r="B49" s="16"/>
      <c r="C49" s="16"/>
      <c r="D49" s="15"/>
      <c r="E49" s="16"/>
      <c r="F49" s="16"/>
      <c r="G49" s="16"/>
      <c r="H49" s="16"/>
      <c r="I49" s="16"/>
      <c r="J49" s="16"/>
      <c r="K49" s="16"/>
      <c r="L49" s="16"/>
    </row>
    <row r="50" spans="1:12">
      <c r="A50" s="16"/>
      <c r="B50" s="16"/>
      <c r="C50" s="16"/>
      <c r="D50" s="15"/>
      <c r="E50" s="16"/>
      <c r="F50" s="16"/>
      <c r="G50" s="16"/>
      <c r="H50" s="16"/>
      <c r="I50" s="16"/>
      <c r="J50" s="16"/>
      <c r="K50" s="16"/>
      <c r="L50" s="16"/>
    </row>
    <row r="51" spans="1:12">
      <c r="A51" s="16"/>
      <c r="B51" s="16"/>
      <c r="C51" s="16"/>
      <c r="D51" s="15"/>
      <c r="E51" s="16"/>
      <c r="F51" s="16"/>
      <c r="G51" s="16"/>
      <c r="H51" s="16"/>
      <c r="I51" s="16"/>
      <c r="J51" s="16"/>
      <c r="K51" s="16"/>
      <c r="L51" s="16"/>
    </row>
    <row r="52" spans="1:12">
      <c r="A52" s="16"/>
      <c r="B52" s="16"/>
      <c r="C52" s="16"/>
      <c r="D52" s="15"/>
      <c r="E52" s="16"/>
      <c r="F52" s="16"/>
      <c r="G52" s="16"/>
      <c r="H52" s="16"/>
      <c r="I52" s="16"/>
      <c r="J52" s="16"/>
      <c r="K52" s="16"/>
      <c r="L52" s="16"/>
    </row>
    <row r="53" spans="1:12">
      <c r="A53" s="23"/>
      <c r="B53" s="23"/>
      <c r="C53" s="16"/>
      <c r="D53" s="24"/>
      <c r="E53" s="23"/>
      <c r="F53" s="23"/>
      <c r="G53" s="16"/>
      <c r="H53" s="16"/>
      <c r="I53" s="16"/>
      <c r="J53" s="16"/>
      <c r="K53" s="16"/>
      <c r="L53" s="16"/>
    </row>
    <row r="54" spans="1:12">
      <c r="A54" s="23"/>
      <c r="B54" s="23"/>
      <c r="C54" s="16"/>
      <c r="D54" s="24"/>
      <c r="E54" s="23"/>
      <c r="F54" s="23"/>
      <c r="G54" s="16"/>
      <c r="H54" s="16"/>
      <c r="I54" s="16"/>
      <c r="J54" s="16"/>
      <c r="K54" s="16"/>
      <c r="L54" s="16"/>
    </row>
    <row r="55" ht="15.15" spans="1:1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</row>
    <row r="56" ht="15.15" spans="1:12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</row>
    <row r="57" ht="15.15" spans="1:12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</row>
    <row r="58" ht="15.15" spans="1:12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</row>
    <row r="59" ht="15.15" spans="1:12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</row>
    <row r="60" ht="15.15" spans="1:12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</row>
    <row r="61" ht="15.15" spans="1:12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</row>
    <row r="62" ht="15.15" spans="1:1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</row>
    <row r="63" ht="15.15" spans="1:12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</row>
    <row r="64" ht="15.15" spans="1:12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</row>
    <row r="65" ht="15.15" spans="1:1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</row>
    <row r="66" ht="15.15" spans="1:12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</row>
    <row r="67" ht="15.15" spans="1:12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</row>
    <row r="68" ht="15.15" spans="1:12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</row>
    <row r="69" ht="15.15" spans="1:12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</row>
    <row r="70" ht="15.15" spans="1:12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</row>
    <row r="71" ht="15.15" spans="1:12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</row>
    <row r="72" ht="15.15" spans="1:1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</row>
    <row r="73" ht="15.15" spans="1:12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</row>
    <row r="74" ht="15.15" spans="1:12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</row>
    <row r="75" ht="15.15" spans="1:12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</row>
    <row r="76" ht="15.15" spans="1:12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</row>
    <row r="77" ht="15.15" spans="1:12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</row>
    <row r="78" ht="15.15" spans="1:12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</row>
    <row r="79" ht="15.15" spans="1:12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</row>
    <row r="80" ht="15.15" spans="1:12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</row>
    <row r="81" ht="15.15" spans="1:12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</row>
    <row r="82" ht="15.15" spans="1:1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</row>
    <row r="83" ht="15.15" spans="1:12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</row>
    <row r="84" ht="15.15" spans="1:12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</row>
    <row r="85" ht="15.15" spans="1:12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</row>
    <row r="86" ht="15.15" spans="1:12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</row>
    <row r="87" ht="15.15" spans="1:12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</row>
    <row r="88" ht="15.15" spans="1:12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</row>
    <row r="89" ht="15.15" spans="1:12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</row>
    <row r="90" ht="15.15" spans="1:12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</row>
    <row r="91" ht="15.15" spans="1:12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</row>
    <row r="92" ht="15.15" spans="1:1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</row>
    <row r="93" ht="15.15" spans="1:12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</row>
    <row r="94" ht="15.15" spans="1:12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</row>
    <row r="95" ht="15.15" spans="1:12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</row>
    <row r="96" ht="15.15" spans="1:1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</row>
    <row r="97" ht="15.15" spans="1:12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</row>
    <row r="98" ht="15.15" spans="1:12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</row>
    <row r="99" ht="15.15" spans="1:12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</row>
    <row r="100" ht="15.15" spans="1:12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</row>
    <row r="101" ht="15.15" spans="1:12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</row>
    <row r="102" ht="15.15" spans="1:1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</row>
    <row r="103" ht="15.15" spans="1:12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</row>
    <row r="104" ht="15.15" spans="1:12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</row>
    <row r="105" ht="15.15" spans="1:12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</row>
    <row r="106" ht="15.15" spans="1:12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</row>
    <row r="107" ht="15.15" spans="1:12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</row>
    <row r="108" ht="15.15" spans="1:12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</row>
    <row r="109" ht="15.15" spans="1:12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</row>
    <row r="110" ht="15.15" spans="1:12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</row>
    <row r="111" ht="15.15" spans="1:12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</row>
    <row r="112" ht="15.15" spans="1: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</row>
    <row r="113" ht="15.15" spans="1:12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</row>
    <row r="114" ht="15.15" spans="1:12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</row>
    <row r="115" ht="15.15" spans="1:12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</row>
    <row r="116" ht="15.15" spans="1:12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</row>
    <row r="117" ht="15.15" spans="1:12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</row>
    <row r="118" ht="15.15" spans="1:12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</row>
    <row r="119" ht="15.15" spans="1:1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</row>
    <row r="120" ht="15.15" spans="1:12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</row>
    <row r="121" ht="15.15" spans="1:1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</row>
    <row r="122" ht="15.15" spans="1:1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</row>
    <row r="123" ht="15.15" spans="1:12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</row>
    <row r="124" ht="15.15" spans="1:12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</row>
    <row r="125" ht="15.15" spans="1:12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</row>
    <row r="126" ht="15.15" spans="1:12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</row>
    <row r="127" ht="15.15" spans="1:12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</row>
    <row r="128" ht="15.15" spans="1:12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</row>
    <row r="129" ht="15.15" spans="1:12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</row>
    <row r="130" ht="15.15" spans="1:12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</row>
    <row r="131" ht="15.15" spans="1:12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</row>
    <row r="132" ht="15.15" spans="1:1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</row>
    <row r="133" ht="15.15" spans="1:12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</row>
    <row r="134" ht="15.15" spans="1:12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</row>
    <row r="135" ht="15.15" spans="1:12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</row>
    <row r="136" ht="15.15" spans="1:12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</row>
    <row r="137" ht="15.15" spans="1:12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</row>
    <row r="138" ht="15.15" spans="1:12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</row>
    <row r="139" ht="15.15" spans="1:12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</row>
    <row r="140" ht="15.15" spans="1:12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</row>
    <row r="141" ht="15.15" spans="1:12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</row>
    <row r="142" ht="15.15" spans="1:1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</row>
    <row r="143" ht="15.15" spans="1:12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</row>
    <row r="144" ht="15.15" spans="1:12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</row>
    <row r="145" ht="15.15" spans="1:12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</row>
    <row r="146" ht="15.15" spans="1:12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</row>
    <row r="147" ht="15.15" spans="1:12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</row>
    <row r="148" ht="15.15" spans="1:12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</row>
    <row r="149" ht="15.15" spans="1:12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</row>
    <row r="150" ht="15.15" spans="1:12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</row>
    <row r="151" ht="15.15" spans="1:12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</row>
    <row r="152" ht="15.15" spans="1:1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6"/>
  <sheetViews>
    <sheetView workbookViewId="0">
      <selection activeCell="A2" sqref="A2"/>
    </sheetView>
  </sheetViews>
  <sheetFormatPr defaultColWidth="8.88888888888889" defaultRowHeight="14.4" outlineLevelCol="5"/>
  <cols>
    <col min="1" max="1" width="19.1111111111111" customWidth="1"/>
    <col min="2" max="2" width="18.7777777777778" customWidth="1"/>
    <col min="3" max="3" width="14.3333333333333" customWidth="1"/>
    <col min="4" max="4" width="23.6666666666667" customWidth="1"/>
    <col min="5" max="5" width="37.1111111111111" customWidth="1"/>
    <col min="6" max="6" width="31.6666666666667" customWidth="1"/>
  </cols>
  <sheetData>
    <row r="1" ht="15.15" spans="1:6">
      <c r="A1" s="19" t="s">
        <v>301</v>
      </c>
      <c r="B1" s="19" t="s">
        <v>302</v>
      </c>
      <c r="C1" s="19" t="s">
        <v>303</v>
      </c>
      <c r="D1" s="19" t="s">
        <v>509</v>
      </c>
      <c r="E1" s="19" t="s">
        <v>510</v>
      </c>
      <c r="F1" s="19" t="s">
        <v>511</v>
      </c>
    </row>
    <row r="2" spans="1:6">
      <c r="A2" s="3"/>
      <c r="B2" s="3"/>
      <c r="C2" s="3"/>
      <c r="D2" s="9"/>
      <c r="E2" s="3"/>
      <c r="F2" s="7"/>
    </row>
    <row r="3" spans="1:6">
      <c r="A3" s="3"/>
      <c r="B3" s="3"/>
      <c r="C3" s="3"/>
      <c r="D3" s="9"/>
      <c r="E3" s="3"/>
      <c r="F3" s="3"/>
    </row>
    <row r="4" spans="1:6">
      <c r="A4" s="3"/>
      <c r="B4" s="3"/>
      <c r="C4" s="3"/>
      <c r="D4" s="9"/>
      <c r="E4" s="3"/>
      <c r="F4" s="3"/>
    </row>
    <row r="5" spans="1:6">
      <c r="A5" s="3"/>
      <c r="B5" s="3"/>
      <c r="C5" s="3"/>
      <c r="D5" s="9"/>
      <c r="E5" s="3"/>
      <c r="F5" s="7"/>
    </row>
    <row r="6" spans="1:6">
      <c r="A6" s="3"/>
      <c r="B6" s="3"/>
      <c r="C6" s="3"/>
      <c r="D6" s="9"/>
      <c r="E6" s="3"/>
      <c r="F6" s="7"/>
    </row>
    <row r="7" spans="1:6">
      <c r="A7" s="3"/>
      <c r="B7" s="3"/>
      <c r="C7" s="3"/>
      <c r="D7" s="9"/>
      <c r="E7" s="3"/>
      <c r="F7" s="7"/>
    </row>
    <row r="8" spans="1:6">
      <c r="A8" s="3"/>
      <c r="B8" s="3"/>
      <c r="C8" s="3"/>
      <c r="D8" s="9"/>
      <c r="E8" s="3"/>
      <c r="F8" s="7"/>
    </row>
    <row r="9" spans="1:6">
      <c r="A9" s="3"/>
      <c r="B9" s="3"/>
      <c r="C9" s="3"/>
      <c r="D9" s="9"/>
      <c r="E9" s="3"/>
      <c r="F9" s="3"/>
    </row>
    <row r="10" spans="1:6">
      <c r="A10" s="3"/>
      <c r="B10" s="3"/>
      <c r="C10" s="3"/>
      <c r="D10" s="9"/>
      <c r="E10" s="3"/>
      <c r="F10" s="3"/>
    </row>
    <row r="11" spans="1:6">
      <c r="A11" s="3"/>
      <c r="B11" s="3"/>
      <c r="C11" s="3"/>
      <c r="D11" s="9"/>
      <c r="E11" s="3"/>
      <c r="F11" s="3"/>
    </row>
    <row r="12" spans="1:6">
      <c r="A12" s="3"/>
      <c r="B12" s="3"/>
      <c r="C12" s="3"/>
      <c r="D12" s="9"/>
      <c r="E12" s="3"/>
      <c r="F12" s="7"/>
    </row>
    <row r="13" spans="1:6">
      <c r="A13" s="3"/>
      <c r="B13" s="3"/>
      <c r="C13" s="3"/>
      <c r="D13" s="9"/>
      <c r="E13" s="3"/>
      <c r="F13" s="7"/>
    </row>
    <row r="14" spans="1:6">
      <c r="A14" s="3"/>
      <c r="B14" s="3"/>
      <c r="C14" s="3"/>
      <c r="D14" s="9"/>
      <c r="E14" s="3"/>
      <c r="F14" s="3"/>
    </row>
    <row r="15" spans="1:6">
      <c r="A15" s="3"/>
      <c r="B15" s="3"/>
      <c r="C15" s="3"/>
      <c r="D15" s="9"/>
      <c r="E15" s="3"/>
      <c r="F15" s="3"/>
    </row>
    <row r="16" spans="1:6">
      <c r="A16" s="3"/>
      <c r="B16" s="3"/>
      <c r="C16" s="3"/>
      <c r="D16" s="9"/>
      <c r="E16" s="3"/>
      <c r="F16" s="7"/>
    </row>
    <row r="17" spans="1:6">
      <c r="A17" s="3"/>
      <c r="B17" s="3"/>
      <c r="C17" s="3"/>
      <c r="D17" s="7"/>
      <c r="E17" s="3"/>
      <c r="F17" s="7"/>
    </row>
    <row r="18" spans="1:6">
      <c r="A18" s="3"/>
      <c r="B18" s="3"/>
      <c r="C18" s="3"/>
      <c r="D18" s="9"/>
      <c r="E18" s="3"/>
      <c r="F18" s="3"/>
    </row>
    <row r="19" spans="1:6">
      <c r="A19" s="3"/>
      <c r="B19" s="3"/>
      <c r="C19" s="3"/>
      <c r="D19" s="9"/>
      <c r="E19" s="3"/>
      <c r="F19" s="3"/>
    </row>
    <row r="20" spans="1:6">
      <c r="A20" s="3"/>
      <c r="B20" s="3"/>
      <c r="C20" s="3"/>
      <c r="D20" s="9"/>
      <c r="E20" s="3"/>
      <c r="F20" s="3"/>
    </row>
    <row r="21" spans="1:6">
      <c r="A21" s="3"/>
      <c r="B21" s="3"/>
      <c r="C21" s="3"/>
      <c r="D21" s="9"/>
      <c r="E21" s="3"/>
      <c r="F21" s="3"/>
    </row>
    <row r="22" spans="1:6">
      <c r="A22" s="3"/>
      <c r="B22" s="3"/>
      <c r="C22" s="3"/>
      <c r="D22" s="9"/>
      <c r="E22" s="3"/>
      <c r="F22" s="7"/>
    </row>
    <row r="23" spans="1:6">
      <c r="A23" s="3"/>
      <c r="B23" s="3"/>
      <c r="C23" s="3"/>
      <c r="D23" s="9"/>
      <c r="E23" s="3"/>
      <c r="F23" s="3"/>
    </row>
    <row r="24" spans="1:6">
      <c r="A24" s="3"/>
      <c r="B24" s="3"/>
      <c r="C24" s="3"/>
      <c r="D24" s="9"/>
      <c r="E24" s="3"/>
      <c r="F24" s="7"/>
    </row>
    <row r="25" spans="1:6">
      <c r="A25" s="3"/>
      <c r="B25" s="3"/>
      <c r="C25" s="3"/>
      <c r="D25" s="9"/>
      <c r="E25" s="3"/>
      <c r="F25" s="7"/>
    </row>
    <row r="26" spans="1:6">
      <c r="A26" s="3"/>
      <c r="B26" s="3"/>
      <c r="C26" s="3"/>
      <c r="D26" s="9"/>
      <c r="E26" s="3"/>
      <c r="F26" s="7"/>
    </row>
    <row r="27" spans="1:6">
      <c r="A27" s="3"/>
      <c r="B27" s="3"/>
      <c r="C27" s="3"/>
      <c r="D27" s="9"/>
      <c r="E27" s="3"/>
      <c r="F27" s="3"/>
    </row>
    <row r="28" spans="1:6">
      <c r="A28" s="3"/>
      <c r="B28" s="3"/>
      <c r="C28" s="3"/>
      <c r="D28" s="9"/>
      <c r="E28" s="3"/>
      <c r="F28" s="3"/>
    </row>
    <row r="29" spans="1:6">
      <c r="A29" s="3"/>
      <c r="B29" s="3"/>
      <c r="C29" s="3"/>
      <c r="D29" s="9"/>
      <c r="E29" s="3"/>
      <c r="F29" s="3"/>
    </row>
    <row r="30" spans="1:6">
      <c r="A30" s="3"/>
      <c r="B30" s="3"/>
      <c r="C30" s="3"/>
      <c r="D30" s="9"/>
      <c r="E30" s="3"/>
      <c r="F30" s="7"/>
    </row>
    <row r="31" spans="1:6">
      <c r="A31" s="3"/>
      <c r="B31" s="3"/>
      <c r="C31" s="3"/>
      <c r="D31" s="9"/>
      <c r="E31" s="3"/>
      <c r="F31" s="3"/>
    </row>
    <row r="32" spans="1:6">
      <c r="A32" s="3"/>
      <c r="B32" s="3"/>
      <c r="C32" s="3"/>
      <c r="D32" s="9"/>
      <c r="E32" s="3"/>
      <c r="F32" s="3"/>
    </row>
    <row r="33" spans="1:6">
      <c r="A33" s="3"/>
      <c r="B33" s="3"/>
      <c r="C33" s="3"/>
      <c r="D33" s="9"/>
      <c r="E33" s="3"/>
      <c r="F33" s="3"/>
    </row>
    <row r="34" spans="1:6">
      <c r="A34" s="3"/>
      <c r="B34" s="3"/>
      <c r="C34" s="3"/>
      <c r="D34" s="9"/>
      <c r="E34" s="3"/>
      <c r="F34" s="7"/>
    </row>
    <row r="35" spans="1:6">
      <c r="A35" s="3"/>
      <c r="B35" s="3"/>
      <c r="C35" s="3"/>
      <c r="D35" s="9"/>
      <c r="E35" s="3"/>
      <c r="F35" s="3"/>
    </row>
    <row r="36" spans="1:6">
      <c r="A36" s="3"/>
      <c r="B36" s="3"/>
      <c r="C36" s="3"/>
      <c r="D36" s="9"/>
      <c r="E36" s="3"/>
      <c r="F36" s="7"/>
    </row>
    <row r="37" spans="1:6">
      <c r="A37" s="3"/>
      <c r="B37" s="3"/>
      <c r="C37" s="3"/>
      <c r="D37" s="9"/>
      <c r="E37" s="3"/>
      <c r="F37" s="7"/>
    </row>
    <row r="38" spans="1:6">
      <c r="A38" s="3"/>
      <c r="B38" s="3"/>
      <c r="C38" s="3"/>
      <c r="D38" s="9"/>
      <c r="E38" s="3"/>
      <c r="F38" s="7"/>
    </row>
    <row r="39" spans="1:6">
      <c r="A39" s="3"/>
      <c r="B39" s="3"/>
      <c r="C39" s="3"/>
      <c r="D39" s="9"/>
      <c r="E39" s="3"/>
      <c r="F39" s="3"/>
    </row>
    <row r="40" spans="1:6">
      <c r="A40" s="3"/>
      <c r="B40" s="3"/>
      <c r="C40" s="3"/>
      <c r="D40" s="9"/>
      <c r="E40" s="3"/>
      <c r="F40" s="3"/>
    </row>
    <row r="41" spans="1:6">
      <c r="A41" s="3"/>
      <c r="B41" s="3"/>
      <c r="C41" s="3"/>
      <c r="D41" s="9"/>
      <c r="E41" s="3"/>
      <c r="F41" s="7"/>
    </row>
    <row r="42" spans="1:6">
      <c r="A42" s="3"/>
      <c r="B42" s="3"/>
      <c r="C42" s="3"/>
      <c r="D42" s="9"/>
      <c r="E42" s="3"/>
      <c r="F42" s="3"/>
    </row>
    <row r="43" spans="1:6">
      <c r="A43" s="3"/>
      <c r="B43" s="3"/>
      <c r="C43" s="3"/>
      <c r="D43" s="9"/>
      <c r="E43" s="3"/>
      <c r="F43" s="3"/>
    </row>
    <row r="44" spans="1:6">
      <c r="A44" s="3"/>
      <c r="B44" s="3"/>
      <c r="C44" s="3"/>
      <c r="D44" s="9"/>
      <c r="E44" s="3"/>
      <c r="F44" s="3"/>
    </row>
    <row r="45" spans="1:6">
      <c r="A45" s="3"/>
      <c r="B45" s="3"/>
      <c r="C45" s="3"/>
      <c r="D45" s="9"/>
      <c r="E45" s="3"/>
      <c r="F45" s="3"/>
    </row>
    <row r="46" spans="1:6">
      <c r="A46" s="3"/>
      <c r="B46" s="3"/>
      <c r="C46" s="3"/>
      <c r="D46" s="9"/>
      <c r="E46" s="3"/>
      <c r="F46" s="7"/>
    </row>
    <row r="47" spans="1:6">
      <c r="A47" s="16"/>
      <c r="B47" s="16"/>
      <c r="C47" s="16"/>
      <c r="D47" s="14"/>
      <c r="E47" s="16"/>
      <c r="F47" s="16"/>
    </row>
    <row r="48" ht="15.15" spans="1:6">
      <c r="A48" s="3"/>
      <c r="B48" s="3"/>
      <c r="C48" s="3"/>
      <c r="D48" s="3"/>
      <c r="E48" s="3"/>
      <c r="F48" s="3"/>
    </row>
    <row r="49" s="18" customFormat="1" ht="13.2" spans="1:4">
      <c r="A49" s="20" t="s">
        <v>512</v>
      </c>
      <c r="D49" s="21"/>
    </row>
    <row r="50" s="18" customFormat="1" ht="13.2" spans="1:4">
      <c r="A50" s="18" t="s">
        <v>513</v>
      </c>
      <c r="B50" s="18" t="s">
        <v>514</v>
      </c>
      <c r="C50" s="18" t="s">
        <v>515</v>
      </c>
      <c r="D50" s="21"/>
    </row>
    <row r="51" s="18" customFormat="1" ht="13.95" spans="1:4">
      <c r="A51" s="18">
        <v>89217427984</v>
      </c>
      <c r="D51" s="21"/>
    </row>
    <row r="52" ht="15.15" spans="1:6">
      <c r="A52" s="3"/>
      <c r="B52" s="3"/>
      <c r="C52" s="3"/>
      <c r="D52" s="3"/>
      <c r="E52" s="3"/>
      <c r="F52" s="3"/>
    </row>
    <row r="53" ht="15.15" spans="1:6">
      <c r="A53" s="3"/>
      <c r="B53" s="3"/>
      <c r="C53" s="3"/>
      <c r="D53" s="3"/>
      <c r="E53" s="3"/>
      <c r="F53" s="3"/>
    </row>
    <row r="54" ht="15.15" spans="1:6">
      <c r="A54" s="3"/>
      <c r="B54" s="3"/>
      <c r="C54" s="3"/>
      <c r="D54" s="3"/>
      <c r="E54" s="3"/>
      <c r="F54" s="3"/>
    </row>
    <row r="55" ht="15.15" spans="1:6">
      <c r="A55" s="3"/>
      <c r="B55" s="3"/>
      <c r="C55" s="3"/>
      <c r="D55" s="3"/>
      <c r="E55" s="3"/>
      <c r="F55" s="3"/>
    </row>
    <row r="56" ht="15.15" spans="1:6">
      <c r="A56" s="3"/>
      <c r="B56" s="3"/>
      <c r="C56" s="3"/>
      <c r="D56" s="3"/>
      <c r="E56" s="3"/>
      <c r="F56" s="3"/>
    </row>
    <row r="57" ht="15.15" spans="1:6">
      <c r="A57" s="3"/>
      <c r="B57" s="3"/>
      <c r="C57" s="3"/>
      <c r="D57" s="3"/>
      <c r="E57" s="3"/>
      <c r="F57" s="3"/>
    </row>
    <row r="58" ht="15.15" spans="1:6">
      <c r="A58" s="3"/>
      <c r="B58" s="3"/>
      <c r="C58" s="3"/>
      <c r="D58" s="3"/>
      <c r="E58" s="3"/>
      <c r="F58" s="3"/>
    </row>
    <row r="59" ht="15.15" spans="1:6">
      <c r="A59" s="3"/>
      <c r="B59" s="3"/>
      <c r="C59" s="3"/>
      <c r="D59" s="3"/>
      <c r="E59" s="3"/>
      <c r="F59" s="3"/>
    </row>
    <row r="60" ht="15.15" spans="1:6">
      <c r="A60" s="3"/>
      <c r="B60" s="3"/>
      <c r="C60" s="3"/>
      <c r="D60" s="3"/>
      <c r="E60" s="3"/>
      <c r="F60" s="3"/>
    </row>
    <row r="61" ht="15.15" spans="1:6">
      <c r="A61" s="3"/>
      <c r="B61" s="3"/>
      <c r="C61" s="3"/>
      <c r="D61" s="3"/>
      <c r="E61" s="3"/>
      <c r="F61" s="3"/>
    </row>
    <row r="62" ht="15.15" spans="1:6">
      <c r="A62" s="3"/>
      <c r="B62" s="3"/>
      <c r="C62" s="3"/>
      <c r="D62" s="3"/>
      <c r="E62" s="3"/>
      <c r="F62" s="3"/>
    </row>
    <row r="63" ht="15.15" spans="1:6">
      <c r="A63" s="3"/>
      <c r="B63" s="3"/>
      <c r="C63" s="3"/>
      <c r="D63" s="3"/>
      <c r="E63" s="3"/>
      <c r="F63" s="3"/>
    </row>
    <row r="64" ht="15.15" spans="1:6">
      <c r="A64" s="3"/>
      <c r="B64" s="3"/>
      <c r="C64" s="3"/>
      <c r="D64" s="3"/>
      <c r="E64" s="3"/>
      <c r="F64" s="3"/>
    </row>
    <row r="65" ht="15.15" spans="1:6">
      <c r="A65" s="3"/>
      <c r="B65" s="3"/>
      <c r="C65" s="3"/>
      <c r="D65" s="3"/>
      <c r="E65" s="3"/>
      <c r="F65" s="3"/>
    </row>
    <row r="66" ht="15.15" spans="1:6">
      <c r="A66" s="3"/>
      <c r="B66" s="3"/>
      <c r="C66" s="3"/>
      <c r="D66" s="3"/>
      <c r="E66" s="3"/>
      <c r="F66" s="3"/>
    </row>
    <row r="67" ht="15.15" spans="1:6">
      <c r="A67" s="3"/>
      <c r="B67" s="3"/>
      <c r="C67" s="3"/>
      <c r="D67" s="3"/>
      <c r="E67" s="3"/>
      <c r="F67" s="3"/>
    </row>
    <row r="68" ht="15.15" spans="1:6">
      <c r="A68" s="3"/>
      <c r="B68" s="3"/>
      <c r="C68" s="3"/>
      <c r="D68" s="3"/>
      <c r="E68" s="3"/>
      <c r="F68" s="3"/>
    </row>
    <row r="69" ht="15.15" spans="1:6">
      <c r="A69" s="3"/>
      <c r="B69" s="3"/>
      <c r="C69" s="3"/>
      <c r="D69" s="3"/>
      <c r="E69" s="3"/>
      <c r="F69" s="3"/>
    </row>
    <row r="70" ht="15.15" spans="1:6">
      <c r="A70" s="3"/>
      <c r="B70" s="3"/>
      <c r="C70" s="3"/>
      <c r="D70" s="3"/>
      <c r="E70" s="3"/>
      <c r="F70" s="3"/>
    </row>
    <row r="71" ht="15.15" spans="1:6">
      <c r="A71" s="3"/>
      <c r="B71" s="3"/>
      <c r="C71" s="3"/>
      <c r="D71" s="3"/>
      <c r="E71" s="3"/>
      <c r="F71" s="3"/>
    </row>
    <row r="72" ht="15.15" spans="1:6">
      <c r="A72" s="3"/>
      <c r="B72" s="3"/>
      <c r="C72" s="3"/>
      <c r="D72" s="3"/>
      <c r="E72" s="3"/>
      <c r="F72" s="3"/>
    </row>
    <row r="73" ht="15.15" spans="1:6">
      <c r="A73" s="3"/>
      <c r="B73" s="3"/>
      <c r="C73" s="3"/>
      <c r="D73" s="3"/>
      <c r="E73" s="3"/>
      <c r="F73" s="3"/>
    </row>
    <row r="74" ht="15.15" spans="1:6">
      <c r="A74" s="3"/>
      <c r="B74" s="3"/>
      <c r="C74" s="3"/>
      <c r="D74" s="3"/>
      <c r="E74" s="3"/>
      <c r="F74" s="3"/>
    </row>
    <row r="75" ht="15.15" spans="1:6">
      <c r="A75" s="3"/>
      <c r="B75" s="3"/>
      <c r="C75" s="3"/>
      <c r="D75" s="3"/>
      <c r="E75" s="3"/>
      <c r="F75" s="3"/>
    </row>
    <row r="76" ht="15.15" spans="1:6">
      <c r="A76" s="3"/>
      <c r="B76" s="3"/>
      <c r="C76" s="3"/>
      <c r="D76" s="3"/>
      <c r="E76" s="3"/>
      <c r="F76" s="3"/>
    </row>
    <row r="77" ht="15.15" spans="1:6">
      <c r="A77" s="3"/>
      <c r="B77" s="3"/>
      <c r="C77" s="3"/>
      <c r="D77" s="3"/>
      <c r="E77" s="3"/>
      <c r="F77" s="3"/>
    </row>
    <row r="78" ht="15.15" spans="1:6">
      <c r="A78" s="3"/>
      <c r="B78" s="3"/>
      <c r="C78" s="3"/>
      <c r="D78" s="3"/>
      <c r="E78" s="3"/>
      <c r="F78" s="3"/>
    </row>
    <row r="79" ht="15.15" spans="1:6">
      <c r="A79" s="3"/>
      <c r="B79" s="3"/>
      <c r="C79" s="3"/>
      <c r="D79" s="3"/>
      <c r="E79" s="3"/>
      <c r="F79" s="3"/>
    </row>
    <row r="80" ht="15.15" spans="1:6">
      <c r="A80" s="3"/>
      <c r="B80" s="3"/>
      <c r="C80" s="3"/>
      <c r="D80" s="3"/>
      <c r="E80" s="3"/>
      <c r="F80" s="3"/>
    </row>
    <row r="81" ht="15.15" spans="1:6">
      <c r="A81" s="3"/>
      <c r="B81" s="3"/>
      <c r="C81" s="3"/>
      <c r="D81" s="3"/>
      <c r="E81" s="3"/>
      <c r="F81" s="3"/>
    </row>
    <row r="82" ht="15.15" spans="1:6">
      <c r="A82" s="3"/>
      <c r="B82" s="3"/>
      <c r="C82" s="3"/>
      <c r="D82" s="3"/>
      <c r="E82" s="3"/>
      <c r="F82" s="3"/>
    </row>
    <row r="83" ht="15.15" spans="1:6">
      <c r="A83" s="3"/>
      <c r="B83" s="3"/>
      <c r="C83" s="3"/>
      <c r="D83" s="3"/>
      <c r="E83" s="3"/>
      <c r="F83" s="3"/>
    </row>
    <row r="84" ht="15.15" spans="1:6">
      <c r="A84" s="3"/>
      <c r="B84" s="3"/>
      <c r="C84" s="3"/>
      <c r="D84" s="3"/>
      <c r="E84" s="3"/>
      <c r="F84" s="3"/>
    </row>
    <row r="85" ht="15.15" spans="1:6">
      <c r="A85" s="3"/>
      <c r="B85" s="3"/>
      <c r="C85" s="3"/>
      <c r="D85" s="3"/>
      <c r="E85" s="3"/>
      <c r="F85" s="3"/>
    </row>
    <row r="86" ht="15.15" spans="1:6">
      <c r="A86" s="3"/>
      <c r="B86" s="3"/>
      <c r="C86" s="3"/>
      <c r="D86" s="3"/>
      <c r="E86" s="3"/>
      <c r="F86" s="3"/>
    </row>
    <row r="87" ht="15.15" spans="1:6">
      <c r="A87" s="3"/>
      <c r="B87" s="3"/>
      <c r="C87" s="3"/>
      <c r="D87" s="3"/>
      <c r="E87" s="3"/>
      <c r="F87" s="3"/>
    </row>
    <row r="88" ht="15.15" spans="1:6">
      <c r="A88" s="3"/>
      <c r="B88" s="3"/>
      <c r="C88" s="3"/>
      <c r="D88" s="3"/>
      <c r="E88" s="3"/>
      <c r="F88" s="3"/>
    </row>
    <row r="89" ht="15.15" spans="1:6">
      <c r="A89" s="3"/>
      <c r="B89" s="3"/>
      <c r="C89" s="3"/>
      <c r="D89" s="3"/>
      <c r="E89" s="3"/>
      <c r="F89" s="3"/>
    </row>
    <row r="90" ht="15.15" spans="1:6">
      <c r="A90" s="3"/>
      <c r="B90" s="3"/>
      <c r="C90" s="3"/>
      <c r="D90" s="3"/>
      <c r="E90" s="3"/>
      <c r="F90" s="3"/>
    </row>
    <row r="91" ht="15.15" spans="1:6">
      <c r="A91" s="3"/>
      <c r="B91" s="3"/>
      <c r="C91" s="3"/>
      <c r="D91" s="3"/>
      <c r="E91" s="3"/>
      <c r="F91" s="3"/>
    </row>
    <row r="92" ht="15.15" spans="1:6">
      <c r="A92" s="3"/>
      <c r="B92" s="3"/>
      <c r="C92" s="3"/>
      <c r="D92" s="3"/>
      <c r="E92" s="3"/>
      <c r="F92" s="3"/>
    </row>
    <row r="93" ht="15.15" spans="1:6">
      <c r="A93" s="3"/>
      <c r="B93" s="3"/>
      <c r="C93" s="3"/>
      <c r="D93" s="3"/>
      <c r="E93" s="3"/>
      <c r="F93" s="3"/>
    </row>
    <row r="94" ht="15.15" spans="1:6">
      <c r="A94" s="3"/>
      <c r="B94" s="3"/>
      <c r="C94" s="3"/>
      <c r="D94" s="3"/>
      <c r="E94" s="3"/>
      <c r="F94" s="3"/>
    </row>
    <row r="95" ht="15.15" spans="1:6">
      <c r="A95" s="3"/>
      <c r="B95" s="3"/>
      <c r="C95" s="3"/>
      <c r="D95" s="3"/>
      <c r="E95" s="3"/>
      <c r="F95" s="3"/>
    </row>
    <row r="96" ht="15.15" spans="1:6">
      <c r="A96" s="3"/>
      <c r="B96" s="3"/>
      <c r="C96" s="3"/>
      <c r="D96" s="3"/>
      <c r="E96" s="3"/>
      <c r="F96" s="3"/>
    </row>
    <row r="97" ht="15.15" spans="1:6">
      <c r="A97" s="3"/>
      <c r="B97" s="3"/>
      <c r="C97" s="3"/>
      <c r="D97" s="3"/>
      <c r="E97" s="3"/>
      <c r="F97" s="3"/>
    </row>
    <row r="98" ht="15.15" spans="1:6">
      <c r="A98" s="3"/>
      <c r="B98" s="3"/>
      <c r="C98" s="3"/>
      <c r="D98" s="3"/>
      <c r="E98" s="3"/>
      <c r="F98" s="3"/>
    </row>
    <row r="99" ht="15.15" spans="1:6">
      <c r="A99" s="3"/>
      <c r="B99" s="3"/>
      <c r="C99" s="3"/>
      <c r="D99" s="3"/>
      <c r="E99" s="3"/>
      <c r="F99" s="3"/>
    </row>
    <row r="100" ht="15.15" spans="1:6">
      <c r="A100" s="3"/>
      <c r="B100" s="3"/>
      <c r="C100" s="3"/>
      <c r="D100" s="3"/>
      <c r="E100" s="3"/>
      <c r="F100" s="3"/>
    </row>
    <row r="101" ht="15.15" spans="1:6">
      <c r="A101" s="3"/>
      <c r="B101" s="3"/>
      <c r="C101" s="3"/>
      <c r="D101" s="3"/>
      <c r="E101" s="3"/>
      <c r="F101" s="3"/>
    </row>
    <row r="102" ht="15.15" spans="1:6">
      <c r="A102" s="3"/>
      <c r="B102" s="3"/>
      <c r="C102" s="3"/>
      <c r="D102" s="3"/>
      <c r="E102" s="3"/>
      <c r="F102" s="3"/>
    </row>
    <row r="103" ht="15.15" spans="1:6">
      <c r="A103" s="3"/>
      <c r="B103" s="3"/>
      <c r="C103" s="3"/>
      <c r="D103" s="3"/>
      <c r="E103" s="3"/>
      <c r="F103" s="3"/>
    </row>
    <row r="104" ht="15.15" spans="1:6">
      <c r="A104" s="3"/>
      <c r="B104" s="3"/>
      <c r="C104" s="3"/>
      <c r="D104" s="3"/>
      <c r="E104" s="3"/>
      <c r="F104" s="3"/>
    </row>
    <row r="105" ht="15.15" spans="1:6">
      <c r="A105" s="3"/>
      <c r="B105" s="3"/>
      <c r="C105" s="3"/>
      <c r="D105" s="3"/>
      <c r="E105" s="3"/>
      <c r="F105" s="3"/>
    </row>
    <row r="106" ht="15.15" spans="1:6">
      <c r="A106" s="3"/>
      <c r="B106" s="3"/>
      <c r="C106" s="3"/>
      <c r="D106" s="3"/>
      <c r="E106" s="3"/>
      <c r="F106" s="3"/>
    </row>
    <row r="107" ht="15.15" spans="1:6">
      <c r="A107" s="3"/>
      <c r="B107" s="3"/>
      <c r="C107" s="3"/>
      <c r="D107" s="3"/>
      <c r="E107" s="3"/>
      <c r="F107" s="3"/>
    </row>
    <row r="108" ht="15.15" spans="1:6">
      <c r="A108" s="3"/>
      <c r="B108" s="3"/>
      <c r="C108" s="3"/>
      <c r="D108" s="3"/>
      <c r="E108" s="3"/>
      <c r="F108" s="3"/>
    </row>
    <row r="109" ht="15.15" spans="1:6">
      <c r="A109" s="3"/>
      <c r="B109" s="3"/>
      <c r="C109" s="3"/>
      <c r="D109" s="3"/>
      <c r="E109" s="3"/>
      <c r="F109" s="3"/>
    </row>
    <row r="110" ht="15.15" spans="1:6">
      <c r="A110" s="3"/>
      <c r="B110" s="3"/>
      <c r="C110" s="3"/>
      <c r="D110" s="3"/>
      <c r="E110" s="3"/>
      <c r="F110" s="3"/>
    </row>
    <row r="111" ht="15.15" spans="1:6">
      <c r="A111" s="3"/>
      <c r="B111" s="3"/>
      <c r="C111" s="3"/>
      <c r="D111" s="3"/>
      <c r="E111" s="3"/>
      <c r="F111" s="3"/>
    </row>
    <row r="112" ht="15.15" spans="1:6">
      <c r="A112" s="3"/>
      <c r="B112" s="3"/>
      <c r="C112" s="3"/>
      <c r="D112" s="3"/>
      <c r="E112" s="3"/>
      <c r="F112" s="3"/>
    </row>
    <row r="113" ht="15.15" spans="1:6">
      <c r="A113" s="3"/>
      <c r="B113" s="3"/>
      <c r="C113" s="3"/>
      <c r="D113" s="3"/>
      <c r="E113" s="3"/>
      <c r="F113" s="3"/>
    </row>
    <row r="114" ht="15.15" spans="1:6">
      <c r="A114" s="3"/>
      <c r="B114" s="3"/>
      <c r="C114" s="3"/>
      <c r="D114" s="3"/>
      <c r="E114" s="3"/>
      <c r="F114" s="3"/>
    </row>
    <row r="115" ht="15.15" spans="1:6">
      <c r="A115" s="3"/>
      <c r="B115" s="3"/>
      <c r="C115" s="3"/>
      <c r="D115" s="3"/>
      <c r="E115" s="3"/>
      <c r="F115" s="3"/>
    </row>
    <row r="116" ht="15.15" spans="1:6">
      <c r="A116" s="3"/>
      <c r="B116" s="3"/>
      <c r="C116" s="3"/>
      <c r="D116" s="3"/>
      <c r="E116" s="3"/>
      <c r="F116" s="3"/>
    </row>
    <row r="117" ht="15.15" spans="1:6">
      <c r="A117" s="3"/>
      <c r="B117" s="3"/>
      <c r="C117" s="3"/>
      <c r="D117" s="3"/>
      <c r="E117" s="3"/>
      <c r="F117" s="3"/>
    </row>
    <row r="118" ht="15.15" spans="1:6">
      <c r="A118" s="3"/>
      <c r="B118" s="3"/>
      <c r="C118" s="3"/>
      <c r="D118" s="3"/>
      <c r="E118" s="3"/>
      <c r="F118" s="3"/>
    </row>
    <row r="119" ht="15.15" spans="1:6">
      <c r="A119" s="3"/>
      <c r="B119" s="3"/>
      <c r="C119" s="3"/>
      <c r="D119" s="3"/>
      <c r="E119" s="3"/>
      <c r="F119" s="3"/>
    </row>
    <row r="120" ht="15.15" spans="1:6">
      <c r="A120" s="3"/>
      <c r="B120" s="3"/>
      <c r="C120" s="3"/>
      <c r="D120" s="3"/>
      <c r="E120" s="3"/>
      <c r="F120" s="3"/>
    </row>
    <row r="121" ht="15.15" spans="1:6">
      <c r="A121" s="3"/>
      <c r="B121" s="3"/>
      <c r="C121" s="3"/>
      <c r="D121" s="3"/>
      <c r="E121" s="3"/>
      <c r="F121" s="3"/>
    </row>
    <row r="122" ht="15.15" spans="1:6">
      <c r="A122" s="3"/>
      <c r="B122" s="3"/>
      <c r="C122" s="3"/>
      <c r="D122" s="3"/>
      <c r="E122" s="3"/>
      <c r="F122" s="3"/>
    </row>
    <row r="123" ht="15.15" spans="1:6">
      <c r="A123" s="3"/>
      <c r="B123" s="3"/>
      <c r="C123" s="3"/>
      <c r="D123" s="3"/>
      <c r="E123" s="3"/>
      <c r="F123" s="3"/>
    </row>
    <row r="124" ht="15.15" spans="1:6">
      <c r="A124" s="3"/>
      <c r="B124" s="3"/>
      <c r="C124" s="3"/>
      <c r="D124" s="3"/>
      <c r="E124" s="3"/>
      <c r="F124" s="3"/>
    </row>
    <row r="125" ht="15.15" spans="1:6">
      <c r="A125" s="3"/>
      <c r="B125" s="3"/>
      <c r="C125" s="3"/>
      <c r="D125" s="3"/>
      <c r="E125" s="3"/>
      <c r="F125" s="3"/>
    </row>
    <row r="126" ht="15.15" spans="1:6">
      <c r="A126" s="3"/>
      <c r="B126" s="3"/>
      <c r="C126" s="3"/>
      <c r="D126" s="3"/>
      <c r="E126" s="3"/>
      <c r="F126" s="3"/>
    </row>
    <row r="127" ht="15.15" spans="1:6">
      <c r="A127" s="3"/>
      <c r="B127" s="3"/>
      <c r="C127" s="3"/>
      <c r="D127" s="3"/>
      <c r="E127" s="3"/>
      <c r="F127" s="3"/>
    </row>
    <row r="128" ht="15.15" spans="1:6">
      <c r="A128" s="3"/>
      <c r="B128" s="3"/>
      <c r="C128" s="3"/>
      <c r="D128" s="3"/>
      <c r="E128" s="3"/>
      <c r="F128" s="3"/>
    </row>
    <row r="129" ht="15.15" spans="1:6">
      <c r="A129" s="3"/>
      <c r="B129" s="3"/>
      <c r="C129" s="3"/>
      <c r="D129" s="3"/>
      <c r="E129" s="3"/>
      <c r="F129" s="3"/>
    </row>
    <row r="130" ht="15.15" spans="1:6">
      <c r="A130" s="3"/>
      <c r="B130" s="3"/>
      <c r="C130" s="3"/>
      <c r="D130" s="3"/>
      <c r="E130" s="3"/>
      <c r="F130" s="3"/>
    </row>
    <row r="131" ht="15.15" spans="1:6">
      <c r="A131" s="3"/>
      <c r="B131" s="3"/>
      <c r="C131" s="3"/>
      <c r="D131" s="3"/>
      <c r="E131" s="3"/>
      <c r="F131" s="3"/>
    </row>
    <row r="132" ht="15.15" spans="1:6">
      <c r="A132" s="3"/>
      <c r="B132" s="3"/>
      <c r="C132" s="3"/>
      <c r="D132" s="3"/>
      <c r="E132" s="3"/>
      <c r="F132" s="3"/>
    </row>
    <row r="133" ht="15.15" spans="1:6">
      <c r="A133" s="3"/>
      <c r="B133" s="3"/>
      <c r="C133" s="3"/>
      <c r="D133" s="3"/>
      <c r="E133" s="3"/>
      <c r="F133" s="3"/>
    </row>
    <row r="134" ht="15.15" spans="1:6">
      <c r="A134" s="3"/>
      <c r="B134" s="3"/>
      <c r="C134" s="3"/>
      <c r="D134" s="3"/>
      <c r="E134" s="3"/>
      <c r="F134" s="3"/>
    </row>
    <row r="135" ht="15.15" spans="1:6">
      <c r="A135" s="3"/>
      <c r="B135" s="3"/>
      <c r="C135" s="3"/>
      <c r="D135" s="3"/>
      <c r="E135" s="3"/>
      <c r="F135" s="3"/>
    </row>
    <row r="136" ht="15.15" spans="1:6">
      <c r="A136" s="3"/>
      <c r="B136" s="3"/>
      <c r="C136" s="3"/>
      <c r="D136" s="3"/>
      <c r="E136" s="3"/>
      <c r="F136" s="3"/>
    </row>
    <row r="137" ht="15.15" spans="1:6">
      <c r="A137" s="3"/>
      <c r="B137" s="3"/>
      <c r="C137" s="3"/>
      <c r="D137" s="3"/>
      <c r="E137" s="3"/>
      <c r="F137" s="3"/>
    </row>
    <row r="138" ht="15.15" spans="1:6">
      <c r="A138" s="3"/>
      <c r="B138" s="3"/>
      <c r="C138" s="3"/>
      <c r="D138" s="3"/>
      <c r="E138" s="3"/>
      <c r="F138" s="3"/>
    </row>
    <row r="139" ht="15.15" spans="1:6">
      <c r="A139" s="3"/>
      <c r="B139" s="3"/>
      <c r="C139" s="3"/>
      <c r="D139" s="3"/>
      <c r="E139" s="3"/>
      <c r="F139" s="3"/>
    </row>
    <row r="140" ht="15.15" spans="1:6">
      <c r="A140" s="3"/>
      <c r="B140" s="3"/>
      <c r="C140" s="3"/>
      <c r="D140" s="3"/>
      <c r="E140" s="3"/>
      <c r="F140" s="3"/>
    </row>
    <row r="141" ht="15.15" spans="1:6">
      <c r="A141" s="3"/>
      <c r="B141" s="3"/>
      <c r="C141" s="3"/>
      <c r="D141" s="3"/>
      <c r="E141" s="3"/>
      <c r="F141" s="3"/>
    </row>
    <row r="142" ht="15.15" spans="1:6">
      <c r="A142" s="3"/>
      <c r="B142" s="3"/>
      <c r="C142" s="3"/>
      <c r="D142" s="3"/>
      <c r="E142" s="3"/>
      <c r="F142" s="3"/>
    </row>
    <row r="143" ht="15.15" spans="1:6">
      <c r="A143" s="3"/>
      <c r="B143" s="3"/>
      <c r="C143" s="3"/>
      <c r="D143" s="3"/>
      <c r="E143" s="3"/>
      <c r="F143" s="3"/>
    </row>
    <row r="144" ht="15.15" spans="1:6">
      <c r="A144" s="3"/>
      <c r="B144" s="3"/>
      <c r="C144" s="3"/>
      <c r="D144" s="3"/>
      <c r="E144" s="3"/>
      <c r="F144" s="3"/>
    </row>
    <row r="145" ht="15.15" spans="1:6">
      <c r="A145" s="3"/>
      <c r="B145" s="3"/>
      <c r="C145" s="3"/>
      <c r="D145" s="3"/>
      <c r="E145" s="3"/>
      <c r="F145" s="3"/>
    </row>
    <row r="146" ht="15.15" spans="1:6">
      <c r="A146" s="3"/>
      <c r="B146" s="3"/>
      <c r="C146" s="3"/>
      <c r="D146" s="3"/>
      <c r="E146" s="3"/>
      <c r="F146" s="3"/>
    </row>
  </sheetData>
  <autoFilter ref="A1:F47">
    <extLst/>
  </autoFilter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45"/>
  <sheetViews>
    <sheetView workbookViewId="0">
      <selection activeCell="A2" sqref="A2"/>
    </sheetView>
  </sheetViews>
  <sheetFormatPr defaultColWidth="8.88888888888889" defaultRowHeight="14.4"/>
  <cols>
    <col min="2" max="2" width="16.6666666666667"/>
    <col min="3" max="3" width="28.1111111111111" customWidth="1"/>
    <col min="4" max="4" width="19.1111111111111" customWidth="1"/>
    <col min="5" max="5" width="18.7777777777778" customWidth="1"/>
    <col min="6" max="6" width="14.3333333333333" customWidth="1"/>
    <col min="7" max="7" width="29.7777777777778" customWidth="1"/>
    <col min="8" max="9" width="12.8888888888889"/>
    <col min="10" max="11" width="10.8888888888889"/>
    <col min="13" max="13" width="12.8888888888889"/>
    <col min="14" max="14" width="10.8888888888889"/>
    <col min="17" max="18" width="12.8888888888889"/>
  </cols>
  <sheetData>
    <row r="1" ht="15.15" spans="1:26">
      <c r="A1" t="s">
        <v>516</v>
      </c>
      <c r="B1" s="3" t="s">
        <v>517</v>
      </c>
      <c r="C1" s="3" t="s">
        <v>518</v>
      </c>
      <c r="D1" s="3" t="s">
        <v>519</v>
      </c>
      <c r="E1" s="3" t="s">
        <v>520</v>
      </c>
      <c r="F1" s="3" t="s">
        <v>521</v>
      </c>
      <c r="G1" s="3" t="s">
        <v>430</v>
      </c>
      <c r="H1" s="3" t="s">
        <v>308</v>
      </c>
      <c r="I1" s="3" t="s">
        <v>522</v>
      </c>
      <c r="J1" s="3" t="s">
        <v>523</v>
      </c>
      <c r="K1" s="3" t="s">
        <v>524</v>
      </c>
      <c r="L1" s="3" t="s">
        <v>525</v>
      </c>
      <c r="M1" s="3" t="s">
        <v>526</v>
      </c>
      <c r="N1" s="3" t="s">
        <v>527</v>
      </c>
      <c r="O1" s="3" t="s">
        <v>528</v>
      </c>
      <c r="P1" s="3" t="s">
        <v>529</v>
      </c>
      <c r="Q1" s="3" t="s">
        <v>530</v>
      </c>
      <c r="R1" s="3" t="s">
        <v>531</v>
      </c>
      <c r="S1" s="3" t="s">
        <v>532</v>
      </c>
      <c r="T1" s="3"/>
      <c r="U1" s="3"/>
      <c r="V1" s="3"/>
      <c r="W1" s="3"/>
      <c r="X1" s="3"/>
      <c r="Y1" s="3"/>
      <c r="Z1" s="3"/>
    </row>
    <row r="2" spans="2:26">
      <c r="B2" s="11"/>
      <c r="C2" s="3"/>
      <c r="D2" s="3"/>
      <c r="E2" s="3"/>
      <c r="F2" s="3"/>
      <c r="G2" s="3"/>
      <c r="H2" s="3"/>
      <c r="I2" s="7"/>
      <c r="J2" s="3"/>
      <c r="K2" s="9"/>
      <c r="L2" s="3"/>
      <c r="M2" s="7"/>
      <c r="N2" s="3"/>
      <c r="O2" s="3"/>
      <c r="P2" s="3"/>
      <c r="Q2" s="3"/>
      <c r="R2" s="7"/>
      <c r="S2" s="3"/>
      <c r="T2" s="3"/>
      <c r="U2" s="3"/>
      <c r="V2" s="3"/>
      <c r="W2" s="3"/>
      <c r="X2" s="3"/>
      <c r="Y2" s="3"/>
      <c r="Z2" s="3"/>
    </row>
    <row r="3" spans="2:26">
      <c r="B3" s="11"/>
      <c r="C3" s="3"/>
      <c r="D3" s="3"/>
      <c r="E3" s="3"/>
      <c r="F3" s="3"/>
      <c r="G3" s="7"/>
      <c r="H3" s="3"/>
      <c r="I3" s="7"/>
      <c r="J3" s="3"/>
      <c r="K3" s="9"/>
      <c r="L3" s="3"/>
      <c r="M3" s="3"/>
      <c r="N3" s="3"/>
      <c r="O3" s="3"/>
      <c r="P3" s="3"/>
      <c r="Q3" s="3"/>
      <c r="R3" s="7"/>
      <c r="S3" s="3"/>
      <c r="T3" s="3"/>
      <c r="U3" s="3"/>
      <c r="V3" s="3"/>
      <c r="W3" s="3"/>
      <c r="X3" s="3"/>
      <c r="Y3" s="3"/>
      <c r="Z3" s="3"/>
    </row>
    <row r="4" spans="2:26">
      <c r="B4" s="12"/>
      <c r="C4" s="3"/>
      <c r="D4" s="3"/>
      <c r="E4" s="3"/>
      <c r="F4" s="3"/>
      <c r="G4" s="7"/>
      <c r="H4" s="3"/>
      <c r="I4" s="3"/>
      <c r="J4" s="3"/>
      <c r="K4" s="9"/>
      <c r="L4" s="3"/>
      <c r="M4" s="7"/>
      <c r="N4" s="3"/>
      <c r="O4" s="3"/>
      <c r="P4" s="3"/>
      <c r="Q4" s="3"/>
      <c r="R4" s="7"/>
      <c r="S4" s="3"/>
      <c r="T4" s="3"/>
      <c r="U4" s="3"/>
      <c r="V4" s="3"/>
      <c r="W4" s="3"/>
      <c r="X4" s="3"/>
      <c r="Y4" s="3"/>
      <c r="Z4" s="3"/>
    </row>
    <row r="5" spans="2:26">
      <c r="B5" s="12"/>
      <c r="C5" s="3"/>
      <c r="D5" s="3"/>
      <c r="E5" s="3"/>
      <c r="F5" s="3"/>
      <c r="G5" s="3"/>
      <c r="H5" s="3"/>
      <c r="I5" s="3"/>
      <c r="J5" s="3"/>
      <c r="K5" s="9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2:26">
      <c r="B6" s="11"/>
      <c r="C6" s="3"/>
      <c r="D6" s="3"/>
      <c r="E6" s="3"/>
      <c r="F6" s="3"/>
      <c r="G6" s="3"/>
      <c r="H6" s="8"/>
      <c r="I6" s="3"/>
      <c r="J6" s="3"/>
      <c r="K6" s="9"/>
      <c r="L6" s="3"/>
      <c r="M6" s="3"/>
      <c r="N6" s="10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2:26">
      <c r="B7" s="11"/>
      <c r="C7" s="3"/>
      <c r="D7" s="3"/>
      <c r="E7" s="3"/>
      <c r="F7" s="3"/>
      <c r="G7" s="3"/>
      <c r="H7" s="7"/>
      <c r="I7" s="7"/>
      <c r="J7" s="3"/>
      <c r="K7" s="9"/>
      <c r="L7" s="3"/>
      <c r="M7" s="7"/>
      <c r="N7" s="3"/>
      <c r="O7" s="3"/>
      <c r="P7" s="3"/>
      <c r="Q7" s="3"/>
      <c r="R7" s="7"/>
      <c r="S7" s="3"/>
      <c r="T7" s="3"/>
      <c r="U7" s="3"/>
      <c r="V7" s="3"/>
      <c r="W7" s="3"/>
      <c r="X7" s="3"/>
      <c r="Y7" s="3"/>
      <c r="Z7" s="3"/>
    </row>
    <row r="8" spans="2:26">
      <c r="B8" s="12"/>
      <c r="C8" s="3"/>
      <c r="D8" s="3"/>
      <c r="E8" s="3"/>
      <c r="F8" s="3"/>
      <c r="G8" s="3"/>
      <c r="H8" s="3"/>
      <c r="I8" s="7"/>
      <c r="J8" s="3"/>
      <c r="K8" s="9"/>
      <c r="L8" s="3"/>
      <c r="M8" s="7"/>
      <c r="N8" s="10"/>
      <c r="O8" s="3"/>
      <c r="P8" s="3"/>
      <c r="Q8" s="3"/>
      <c r="R8" s="7"/>
      <c r="S8" s="3"/>
      <c r="T8" s="3"/>
      <c r="U8" s="3"/>
      <c r="V8" s="3"/>
      <c r="W8" s="3"/>
      <c r="X8" s="3"/>
      <c r="Y8" s="3"/>
      <c r="Z8" s="3"/>
    </row>
    <row r="9" spans="2:26">
      <c r="B9" s="11"/>
      <c r="C9" s="3"/>
      <c r="D9" s="3"/>
      <c r="E9" s="3"/>
      <c r="F9" s="3"/>
      <c r="G9" s="3"/>
      <c r="H9" s="7"/>
      <c r="I9" s="7"/>
      <c r="J9" s="3"/>
      <c r="K9" s="9"/>
      <c r="L9" s="3"/>
      <c r="M9" s="7"/>
      <c r="N9" s="3"/>
      <c r="O9" s="3"/>
      <c r="P9" s="3"/>
      <c r="Q9" s="3"/>
      <c r="R9" s="7"/>
      <c r="S9" s="3"/>
      <c r="T9" s="3"/>
      <c r="U9" s="3"/>
      <c r="V9" s="3"/>
      <c r="W9" s="3"/>
      <c r="X9" s="3"/>
      <c r="Y9" s="3"/>
      <c r="Z9" s="3"/>
    </row>
    <row r="10" spans="2:26">
      <c r="B10" s="11"/>
      <c r="C10" s="3"/>
      <c r="D10" s="3"/>
      <c r="E10" s="3"/>
      <c r="F10" s="3"/>
      <c r="G10" s="7"/>
      <c r="H10" s="7"/>
      <c r="I10" s="7"/>
      <c r="J10" s="3"/>
      <c r="K10" s="9"/>
      <c r="L10" s="3"/>
      <c r="M10" s="7"/>
      <c r="N10" s="3"/>
      <c r="O10" s="3"/>
      <c r="P10" s="3"/>
      <c r="Q10" s="3"/>
      <c r="R10" s="7"/>
      <c r="S10" s="3"/>
      <c r="T10" s="3"/>
      <c r="U10" s="3"/>
      <c r="V10" s="3"/>
      <c r="W10" s="3"/>
      <c r="X10" s="3"/>
      <c r="Y10" s="3"/>
      <c r="Z10" s="3"/>
    </row>
    <row r="11" spans="2:26">
      <c r="B11" s="11"/>
      <c r="C11" s="3"/>
      <c r="D11" s="3"/>
      <c r="E11" s="3"/>
      <c r="F11" s="3"/>
      <c r="G11" s="7"/>
      <c r="H11" s="3"/>
      <c r="I11" s="7"/>
      <c r="J11" s="3"/>
      <c r="K11" s="9"/>
      <c r="L11" s="3"/>
      <c r="M11" s="7"/>
      <c r="N11" s="3"/>
      <c r="O11" s="3"/>
      <c r="P11" s="3"/>
      <c r="Q11" s="3"/>
      <c r="R11" s="7"/>
      <c r="S11" s="3"/>
      <c r="T11" s="3"/>
      <c r="U11" s="3"/>
      <c r="V11" s="3"/>
      <c r="W11" s="3"/>
      <c r="X11" s="3"/>
      <c r="Y11" s="3"/>
      <c r="Z11" s="3"/>
    </row>
    <row r="12" spans="2:26">
      <c r="B12" s="12"/>
      <c r="C12" s="3"/>
      <c r="D12" s="3"/>
      <c r="E12" s="3"/>
      <c r="F12" s="3"/>
      <c r="G12" s="3"/>
      <c r="H12" s="7"/>
      <c r="I12" s="7"/>
      <c r="J12" s="3"/>
      <c r="K12" s="9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2:26">
      <c r="B13" s="12"/>
      <c r="C13" s="3"/>
      <c r="D13" s="3"/>
      <c r="E13" s="3"/>
      <c r="F13" s="3"/>
      <c r="G13" s="3"/>
      <c r="H13" s="3"/>
      <c r="I13" s="7"/>
      <c r="J13" s="3"/>
      <c r="K13" s="9"/>
      <c r="L13" s="3"/>
      <c r="M13" s="7"/>
      <c r="N13" s="3"/>
      <c r="O13" s="3"/>
      <c r="P13" s="3"/>
      <c r="Q13" s="3"/>
      <c r="R13" s="7"/>
      <c r="S13" s="3"/>
      <c r="T13" s="3"/>
      <c r="U13" s="3"/>
      <c r="V13" s="3"/>
      <c r="W13" s="3"/>
      <c r="X13" s="3"/>
      <c r="Y13" s="3"/>
      <c r="Z13" s="3"/>
    </row>
    <row r="14" spans="2:26">
      <c r="B14" s="12"/>
      <c r="C14" s="3"/>
      <c r="D14" s="3"/>
      <c r="E14" s="3"/>
      <c r="F14" s="3"/>
      <c r="G14" s="7"/>
      <c r="H14" s="3"/>
      <c r="I14" s="7"/>
      <c r="J14" s="3"/>
      <c r="K14" s="9"/>
      <c r="L14" s="3"/>
      <c r="M14" s="7"/>
      <c r="N14" s="3"/>
      <c r="O14" s="3"/>
      <c r="P14" s="3"/>
      <c r="Q14" s="3"/>
      <c r="R14" s="7"/>
      <c r="S14" s="3"/>
      <c r="T14" s="3"/>
      <c r="U14" s="3"/>
      <c r="V14" s="3"/>
      <c r="W14" s="3"/>
      <c r="X14" s="3"/>
      <c r="Y14" s="3"/>
      <c r="Z14" s="3"/>
    </row>
    <row r="15" spans="2:26">
      <c r="B15" s="11"/>
      <c r="C15" s="3"/>
      <c r="D15" s="3"/>
      <c r="E15" s="3"/>
      <c r="F15" s="3"/>
      <c r="G15" s="3"/>
      <c r="H15" s="3"/>
      <c r="I15" s="7"/>
      <c r="J15" s="3"/>
      <c r="K15" s="9"/>
      <c r="L15" s="3"/>
      <c r="M15" s="3"/>
      <c r="N15" s="3"/>
      <c r="O15" s="3"/>
      <c r="P15" s="3"/>
      <c r="Q15" s="3"/>
      <c r="R15" s="7"/>
      <c r="S15" s="3"/>
      <c r="T15" s="3"/>
      <c r="U15" s="3"/>
      <c r="V15" s="3"/>
      <c r="W15" s="3"/>
      <c r="X15" s="3"/>
      <c r="Y15" s="3"/>
      <c r="Z15" s="3"/>
    </row>
    <row r="16" spans="2:26">
      <c r="B16" s="12"/>
      <c r="C16" s="3"/>
      <c r="D16" s="3"/>
      <c r="E16" s="3"/>
      <c r="F16" s="3"/>
      <c r="G16" s="3"/>
      <c r="H16" s="7"/>
      <c r="I16" s="7"/>
      <c r="J16" s="3"/>
      <c r="K16" s="9"/>
      <c r="L16" s="3"/>
      <c r="M16" s="7"/>
      <c r="N16" s="3"/>
      <c r="O16" s="3"/>
      <c r="P16" s="3"/>
      <c r="Q16" s="3"/>
      <c r="R16" s="7"/>
      <c r="S16" s="3"/>
      <c r="T16" s="3"/>
      <c r="U16" s="3"/>
      <c r="V16" s="3"/>
      <c r="W16" s="3"/>
      <c r="X16" s="3"/>
      <c r="Y16" s="3"/>
      <c r="Z16" s="3"/>
    </row>
    <row r="17" spans="2:26">
      <c r="B17" s="12"/>
      <c r="C17" s="3"/>
      <c r="D17" s="3"/>
      <c r="E17" s="3"/>
      <c r="F17" s="3"/>
      <c r="G17" s="3"/>
      <c r="H17" s="7"/>
      <c r="I17" s="7"/>
      <c r="J17" s="3"/>
      <c r="K17" s="9"/>
      <c r="L17" s="3"/>
      <c r="M17" s="3"/>
      <c r="N17" s="3"/>
      <c r="O17" s="3"/>
      <c r="P17" s="3"/>
      <c r="Q17" s="3"/>
      <c r="R17" s="7"/>
      <c r="S17" s="3"/>
      <c r="T17" s="3"/>
      <c r="U17" s="3"/>
      <c r="V17" s="3"/>
      <c r="W17" s="3"/>
      <c r="X17" s="3"/>
      <c r="Y17" s="3"/>
      <c r="Z17" s="3"/>
    </row>
    <row r="18" spans="2:26">
      <c r="B18" s="11"/>
      <c r="C18" s="3"/>
      <c r="D18" s="3"/>
      <c r="E18" s="3"/>
      <c r="F18" s="3"/>
      <c r="G18" s="7"/>
      <c r="H18" s="3"/>
      <c r="I18" s="7"/>
      <c r="J18" s="3"/>
      <c r="K18" s="9"/>
      <c r="L18" s="3"/>
      <c r="M18" s="3"/>
      <c r="N18" s="3"/>
      <c r="O18" s="3"/>
      <c r="P18" s="3"/>
      <c r="Q18" s="3"/>
      <c r="R18" s="7"/>
      <c r="S18" s="3"/>
      <c r="T18" s="3"/>
      <c r="U18" s="3"/>
      <c r="V18" s="3"/>
      <c r="W18" s="3"/>
      <c r="X18" s="3"/>
      <c r="Y18" s="3"/>
      <c r="Z18" s="3"/>
    </row>
    <row r="19" spans="2:26">
      <c r="B19" s="12"/>
      <c r="C19" s="3"/>
      <c r="D19" s="3"/>
      <c r="E19" s="3"/>
      <c r="F19" s="3"/>
      <c r="G19" s="7"/>
      <c r="H19" s="3"/>
      <c r="I19" s="7"/>
      <c r="J19" s="3"/>
      <c r="K19" s="9"/>
      <c r="L19" s="3"/>
      <c r="M19" s="3"/>
      <c r="N19" s="3"/>
      <c r="O19" s="3"/>
      <c r="P19" s="3"/>
      <c r="Q19" s="3"/>
      <c r="R19" s="7"/>
      <c r="S19" s="3"/>
      <c r="T19" s="3"/>
      <c r="U19" s="3"/>
      <c r="V19" s="3"/>
      <c r="W19" s="3"/>
      <c r="X19" s="3"/>
      <c r="Y19" s="3"/>
      <c r="Z19" s="3"/>
    </row>
    <row r="20" spans="2:26">
      <c r="B20" s="12"/>
      <c r="C20" s="3"/>
      <c r="D20" s="3"/>
      <c r="E20" s="3"/>
      <c r="F20" s="3"/>
      <c r="G20" s="3"/>
      <c r="H20" s="3"/>
      <c r="I20" s="7"/>
      <c r="J20" s="3"/>
      <c r="K20" s="9"/>
      <c r="L20" s="3"/>
      <c r="M20" s="3"/>
      <c r="N20" s="3"/>
      <c r="O20" s="3"/>
      <c r="P20" s="3"/>
      <c r="Q20" s="3"/>
      <c r="R20" s="7"/>
      <c r="S20" s="3"/>
      <c r="T20" s="3"/>
      <c r="U20" s="3"/>
      <c r="V20" s="3"/>
      <c r="W20" s="3"/>
      <c r="X20" s="3"/>
      <c r="Y20" s="3"/>
      <c r="Z20" s="3"/>
    </row>
    <row r="21" spans="2:26">
      <c r="B21" s="12"/>
      <c r="C21" s="3"/>
      <c r="D21" s="3"/>
      <c r="E21" s="3"/>
      <c r="F21" s="3"/>
      <c r="G21" s="7"/>
      <c r="H21" s="3"/>
      <c r="I21" s="7"/>
      <c r="J21" s="3"/>
      <c r="K21" s="9"/>
      <c r="L21" s="3"/>
      <c r="M21" s="7"/>
      <c r="N21" s="3"/>
      <c r="O21" s="3"/>
      <c r="P21" s="3"/>
      <c r="Q21" s="3"/>
      <c r="R21" s="7"/>
      <c r="S21" s="3"/>
      <c r="T21" s="3"/>
      <c r="U21" s="3"/>
      <c r="V21" s="3"/>
      <c r="W21" s="3"/>
      <c r="X21" s="3"/>
      <c r="Y21" s="3"/>
      <c r="Z21" s="3"/>
    </row>
    <row r="22" spans="2:26">
      <c r="B22" s="12"/>
      <c r="C22" s="3"/>
      <c r="D22" s="3"/>
      <c r="E22" s="3"/>
      <c r="F22" s="3"/>
      <c r="G22" s="3"/>
      <c r="H22" s="7"/>
      <c r="I22" s="7"/>
      <c r="J22" s="3"/>
      <c r="K22" s="9"/>
      <c r="L22" s="3"/>
      <c r="M22" s="3"/>
      <c r="N22" s="3"/>
      <c r="O22" s="3"/>
      <c r="P22" s="3"/>
      <c r="Q22" s="3"/>
      <c r="R22" s="7"/>
      <c r="S22" s="3"/>
      <c r="T22" s="3"/>
      <c r="U22" s="3"/>
      <c r="V22" s="3"/>
      <c r="W22" s="3"/>
      <c r="X22" s="3"/>
      <c r="Y22" s="3"/>
      <c r="Z22" s="3"/>
    </row>
    <row r="23" spans="2:26">
      <c r="B23" s="11"/>
      <c r="C23" s="3"/>
      <c r="D23" s="3"/>
      <c r="E23" s="3"/>
      <c r="F23" s="3"/>
      <c r="G23" s="7"/>
      <c r="H23" s="3"/>
      <c r="I23" s="7"/>
      <c r="J23" s="3"/>
      <c r="K23" s="9"/>
      <c r="L23" s="3"/>
      <c r="M23" s="3"/>
      <c r="N23" s="3"/>
      <c r="O23" s="3"/>
      <c r="P23" s="3"/>
      <c r="Q23" s="3"/>
      <c r="R23" s="7"/>
      <c r="S23" s="3"/>
      <c r="T23" s="3"/>
      <c r="U23" s="3"/>
      <c r="V23" s="3"/>
      <c r="W23" s="3"/>
      <c r="X23" s="3"/>
      <c r="Y23" s="3"/>
      <c r="Z23" s="3"/>
    </row>
    <row r="24" spans="2:26">
      <c r="B24" s="11"/>
      <c r="C24" s="3"/>
      <c r="D24" s="3"/>
      <c r="E24" s="3"/>
      <c r="F24" s="3"/>
      <c r="G24" s="3"/>
      <c r="H24" s="7"/>
      <c r="I24" s="7"/>
      <c r="J24" s="3"/>
      <c r="K24" s="9"/>
      <c r="L24" s="3"/>
      <c r="M24" s="7"/>
      <c r="N24" s="3"/>
      <c r="O24" s="3"/>
      <c r="P24" s="3"/>
      <c r="Q24" s="3"/>
      <c r="R24" s="7"/>
      <c r="S24" s="3"/>
      <c r="T24" s="3"/>
      <c r="U24" s="3"/>
      <c r="V24" s="3"/>
      <c r="W24" s="3"/>
      <c r="X24" s="3"/>
      <c r="Y24" s="3"/>
      <c r="Z24" s="3"/>
    </row>
    <row r="25" spans="2:26">
      <c r="B25" s="12"/>
      <c r="C25" s="3"/>
      <c r="D25" s="3"/>
      <c r="E25" s="3"/>
      <c r="F25" s="3"/>
      <c r="G25" s="7"/>
      <c r="H25" s="3"/>
      <c r="I25" s="3"/>
      <c r="J25" s="3"/>
      <c r="K25" s="9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2:26">
      <c r="B26" s="11"/>
      <c r="C26" s="3"/>
      <c r="D26" s="3"/>
      <c r="E26" s="3"/>
      <c r="F26" s="3"/>
      <c r="G26" s="7"/>
      <c r="H26" s="7"/>
      <c r="I26" s="7"/>
      <c r="J26" s="3"/>
      <c r="K26" s="9"/>
      <c r="L26" s="3"/>
      <c r="M26" s="7"/>
      <c r="N26" s="3"/>
      <c r="O26" s="3"/>
      <c r="P26" s="3"/>
      <c r="Q26" s="3"/>
      <c r="R26" s="7"/>
      <c r="S26" s="3"/>
      <c r="T26" s="3"/>
      <c r="U26" s="3"/>
      <c r="V26" s="3"/>
      <c r="W26" s="3"/>
      <c r="X26" s="3"/>
      <c r="Y26" s="3"/>
      <c r="Z26" s="3"/>
    </row>
    <row r="27" spans="2:26">
      <c r="B27" s="12"/>
      <c r="C27" s="3"/>
      <c r="D27" s="3"/>
      <c r="E27" s="3"/>
      <c r="F27" s="3"/>
      <c r="G27" s="7"/>
      <c r="H27" s="7"/>
      <c r="I27" s="3"/>
      <c r="J27" s="3"/>
      <c r="K27" s="9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2:26">
      <c r="B28" s="12"/>
      <c r="C28" s="3"/>
      <c r="D28" s="3"/>
      <c r="E28" s="3"/>
      <c r="F28" s="3"/>
      <c r="G28" s="3"/>
      <c r="H28" s="3"/>
      <c r="I28" s="7"/>
      <c r="J28" s="3"/>
      <c r="K28" s="9"/>
      <c r="L28" s="3"/>
      <c r="M28" s="7"/>
      <c r="N28" s="3"/>
      <c r="O28" s="3"/>
      <c r="P28" s="3"/>
      <c r="Q28" s="3"/>
      <c r="R28" s="7"/>
      <c r="S28" s="3"/>
      <c r="T28" s="3"/>
      <c r="U28" s="3"/>
      <c r="V28" s="3"/>
      <c r="W28" s="3"/>
      <c r="X28" s="3"/>
      <c r="Y28" s="3"/>
      <c r="Z28" s="3"/>
    </row>
    <row r="29" spans="2:26">
      <c r="B29" s="12"/>
      <c r="C29" s="3"/>
      <c r="D29" s="3"/>
      <c r="E29" s="3"/>
      <c r="F29" s="3"/>
      <c r="G29" s="7"/>
      <c r="H29" s="7"/>
      <c r="I29" s="7"/>
      <c r="J29" s="3"/>
      <c r="K29" s="9"/>
      <c r="L29" s="3"/>
      <c r="M29" s="3"/>
      <c r="N29" s="3"/>
      <c r="O29" s="3"/>
      <c r="P29" s="3"/>
      <c r="Q29" s="3"/>
      <c r="R29" s="7"/>
      <c r="S29" s="3"/>
      <c r="T29" s="3"/>
      <c r="U29" s="3"/>
      <c r="V29" s="3"/>
      <c r="W29" s="3"/>
      <c r="X29" s="3"/>
      <c r="Y29" s="3"/>
      <c r="Z29" s="3"/>
    </row>
    <row r="30" spans="2:26">
      <c r="B30" s="12"/>
      <c r="C30" s="3"/>
      <c r="D30" s="3"/>
      <c r="E30" s="3"/>
      <c r="F30" s="3"/>
      <c r="G30" s="3"/>
      <c r="H30" s="7"/>
      <c r="I30" s="7"/>
      <c r="J30" s="3"/>
      <c r="K30" s="9"/>
      <c r="L30" s="3"/>
      <c r="M30" s="7"/>
      <c r="N30" s="3"/>
      <c r="O30" s="3"/>
      <c r="P30" s="3"/>
      <c r="Q30" s="3"/>
      <c r="R30" s="7"/>
      <c r="S30" s="3"/>
      <c r="T30" s="3"/>
      <c r="U30" s="3"/>
      <c r="V30" s="3"/>
      <c r="W30" s="3"/>
      <c r="X30" s="3"/>
      <c r="Y30" s="3"/>
      <c r="Z30" s="3"/>
    </row>
    <row r="31" spans="2:26">
      <c r="B31" s="11"/>
      <c r="C31" s="3"/>
      <c r="D31" s="3"/>
      <c r="E31" s="3"/>
      <c r="F31" s="3"/>
      <c r="G31" s="3"/>
      <c r="H31" s="7"/>
      <c r="I31" s="7"/>
      <c r="J31" s="3"/>
      <c r="K31" s="9"/>
      <c r="L31" s="3"/>
      <c r="M31" s="3"/>
      <c r="N31" s="3"/>
      <c r="O31" s="3"/>
      <c r="P31" s="3"/>
      <c r="Q31" s="3"/>
      <c r="R31" s="7"/>
      <c r="S31" s="3"/>
      <c r="T31" s="3"/>
      <c r="U31" s="3"/>
      <c r="V31" s="3"/>
      <c r="W31" s="3"/>
      <c r="X31" s="3"/>
      <c r="Y31" s="3"/>
      <c r="Z31" s="3"/>
    </row>
    <row r="32" spans="2:26">
      <c r="B32" s="12"/>
      <c r="C32" s="3"/>
      <c r="D32" s="3"/>
      <c r="E32" s="3"/>
      <c r="F32" s="3"/>
      <c r="G32" s="7"/>
      <c r="H32" s="7"/>
      <c r="I32" s="3"/>
      <c r="J32" s="3"/>
      <c r="K32" s="9"/>
      <c r="L32" s="3"/>
      <c r="M32" s="7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2:26">
      <c r="B33" s="12"/>
      <c r="C33" s="3"/>
      <c r="D33" s="3"/>
      <c r="E33" s="3"/>
      <c r="F33" s="3"/>
      <c r="G33" s="7"/>
      <c r="H33" s="7"/>
      <c r="I33" s="7"/>
      <c r="J33" s="3"/>
      <c r="K33" s="9"/>
      <c r="L33" s="3"/>
      <c r="M33" s="7"/>
      <c r="N33" s="3"/>
      <c r="O33" s="3"/>
      <c r="P33" s="3"/>
      <c r="Q33" s="3"/>
      <c r="R33" s="7"/>
      <c r="S33" s="3"/>
      <c r="T33" s="3"/>
      <c r="U33" s="3"/>
      <c r="V33" s="3"/>
      <c r="W33" s="3"/>
      <c r="X33" s="3"/>
      <c r="Y33" s="3"/>
      <c r="Z33" s="3"/>
    </row>
    <row r="34" spans="2:26">
      <c r="B34" s="12"/>
      <c r="C34" s="3"/>
      <c r="D34" s="3"/>
      <c r="E34" s="3"/>
      <c r="F34" s="3"/>
      <c r="G34" s="7"/>
      <c r="H34" s="3"/>
      <c r="I34" s="3"/>
      <c r="J34" s="3"/>
      <c r="K34" s="9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2:26">
      <c r="B35" s="12"/>
      <c r="C35" s="3"/>
      <c r="D35" s="3"/>
      <c r="E35" s="3"/>
      <c r="F35" s="3"/>
      <c r="G35" s="3"/>
      <c r="H35" s="3"/>
      <c r="I35" s="7"/>
      <c r="J35" s="3"/>
      <c r="K35" s="9"/>
      <c r="L35" s="3"/>
      <c r="M35" s="3"/>
      <c r="N35" s="3"/>
      <c r="O35" s="3"/>
      <c r="P35" s="3"/>
      <c r="Q35" s="3"/>
      <c r="R35" s="7"/>
      <c r="S35" s="3"/>
      <c r="T35" s="3"/>
      <c r="U35" s="3"/>
      <c r="V35" s="3"/>
      <c r="W35" s="3"/>
      <c r="X35" s="3"/>
      <c r="Y35" s="3"/>
      <c r="Z35" s="3"/>
    </row>
    <row r="36" spans="2:26">
      <c r="B36" s="12"/>
      <c r="C36" s="3"/>
      <c r="D36" s="3"/>
      <c r="E36" s="3"/>
      <c r="F36" s="3"/>
      <c r="G36" s="7"/>
      <c r="H36" s="3"/>
      <c r="I36" s="7"/>
      <c r="J36" s="3"/>
      <c r="K36" s="9"/>
      <c r="L36" s="3"/>
      <c r="M36" s="7"/>
      <c r="N36" s="3"/>
      <c r="O36" s="3"/>
      <c r="P36" s="3"/>
      <c r="Q36" s="3"/>
      <c r="R36" s="7"/>
      <c r="S36" s="3"/>
      <c r="T36" s="3"/>
      <c r="U36" s="3"/>
      <c r="V36" s="3"/>
      <c r="W36" s="3"/>
      <c r="X36" s="3"/>
      <c r="Y36" s="3"/>
      <c r="Z36" s="3"/>
    </row>
    <row r="37" spans="2:26">
      <c r="B37" s="11"/>
      <c r="C37" s="3"/>
      <c r="D37" s="3"/>
      <c r="E37" s="3"/>
      <c r="F37" s="3"/>
      <c r="G37" s="7"/>
      <c r="H37" s="3"/>
      <c r="I37" s="7"/>
      <c r="J37" s="3"/>
      <c r="K37" s="9"/>
      <c r="L37" s="3"/>
      <c r="M37" s="3"/>
      <c r="N37" s="3"/>
      <c r="O37" s="3"/>
      <c r="P37" s="3"/>
      <c r="Q37" s="3"/>
      <c r="R37" s="7"/>
      <c r="S37" s="3"/>
      <c r="T37" s="3"/>
      <c r="U37" s="3"/>
      <c r="V37" s="3"/>
      <c r="W37" s="3"/>
      <c r="X37" s="3"/>
      <c r="Y37" s="3"/>
      <c r="Z37" s="3"/>
    </row>
    <row r="38" spans="2:26">
      <c r="B38" s="12"/>
      <c r="C38" s="3"/>
      <c r="D38" s="3"/>
      <c r="E38" s="3"/>
      <c r="F38" s="3"/>
      <c r="G38" s="3"/>
      <c r="H38" s="3"/>
      <c r="I38" s="7"/>
      <c r="J38" s="3"/>
      <c r="K38" s="9"/>
      <c r="L38" s="3"/>
      <c r="M38" s="3"/>
      <c r="N38" s="3"/>
      <c r="O38" s="3"/>
      <c r="P38" s="3"/>
      <c r="Q38" s="3"/>
      <c r="R38" s="7"/>
      <c r="S38" s="3"/>
      <c r="T38" s="3"/>
      <c r="U38" s="3"/>
      <c r="V38" s="3"/>
      <c r="W38" s="3"/>
      <c r="X38" s="3"/>
      <c r="Y38" s="3"/>
      <c r="Z38" s="3"/>
    </row>
    <row r="39" spans="2:26">
      <c r="B39" s="12"/>
      <c r="C39" s="3"/>
      <c r="D39" s="3"/>
      <c r="E39" s="3"/>
      <c r="F39" s="3"/>
      <c r="G39" s="3"/>
      <c r="H39" s="7"/>
      <c r="I39" s="7"/>
      <c r="J39" s="3"/>
      <c r="K39" s="9"/>
      <c r="L39" s="3"/>
      <c r="M39" s="3"/>
      <c r="N39" s="3"/>
      <c r="O39" s="3"/>
      <c r="P39" s="3"/>
      <c r="Q39" s="3"/>
      <c r="R39" s="7"/>
      <c r="S39" s="3"/>
      <c r="T39" s="3"/>
      <c r="U39" s="3"/>
      <c r="V39" s="3"/>
      <c r="W39" s="3"/>
      <c r="X39" s="3"/>
      <c r="Y39" s="3"/>
      <c r="Z39" s="3"/>
    </row>
    <row r="40" spans="2:26">
      <c r="B40" s="11"/>
      <c r="C40" s="3"/>
      <c r="D40" s="3"/>
      <c r="E40" s="3"/>
      <c r="F40" s="3"/>
      <c r="G40" s="7"/>
      <c r="H40" s="3"/>
      <c r="I40" s="3"/>
      <c r="J40" s="3"/>
      <c r="K40" s="9"/>
      <c r="L40" s="3"/>
      <c r="M40" s="7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2:26">
      <c r="B41" s="12"/>
      <c r="C41" s="3"/>
      <c r="D41" s="3"/>
      <c r="E41" s="3"/>
      <c r="F41" s="3"/>
      <c r="G41" s="7"/>
      <c r="H41" s="3"/>
      <c r="I41" s="7"/>
      <c r="J41" s="3"/>
      <c r="K41" s="9"/>
      <c r="L41" s="3"/>
      <c r="M41" s="3"/>
      <c r="N41" s="3"/>
      <c r="O41" s="3"/>
      <c r="P41" s="3"/>
      <c r="Q41" s="3"/>
      <c r="R41" s="7"/>
      <c r="S41" s="3"/>
      <c r="T41" s="3"/>
      <c r="U41" s="3"/>
      <c r="V41" s="3"/>
      <c r="W41" s="3"/>
      <c r="X41" s="3"/>
      <c r="Y41" s="3"/>
      <c r="Z41" s="3"/>
    </row>
    <row r="42" spans="2:26">
      <c r="B42" s="11"/>
      <c r="C42" s="3"/>
      <c r="D42" s="3"/>
      <c r="E42" s="3"/>
      <c r="F42" s="3"/>
      <c r="G42" s="3"/>
      <c r="H42" s="3"/>
      <c r="I42" s="7"/>
      <c r="J42" s="3"/>
      <c r="K42" s="7"/>
      <c r="L42" s="3"/>
      <c r="M42" s="7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2:26">
      <c r="B43" s="11"/>
      <c r="C43" s="3"/>
      <c r="D43" s="3"/>
      <c r="E43" s="3"/>
      <c r="F43" s="3"/>
      <c r="G43" s="3"/>
      <c r="H43" s="3"/>
      <c r="I43" s="3"/>
      <c r="J43" s="3"/>
      <c r="K43" s="9"/>
      <c r="L43" s="3"/>
      <c r="M43" s="3"/>
      <c r="N43" s="3"/>
      <c r="O43" s="3"/>
      <c r="P43" s="3"/>
      <c r="Q43" s="3"/>
      <c r="R43" s="7"/>
      <c r="S43" s="3"/>
      <c r="T43" s="3"/>
      <c r="U43" s="3"/>
      <c r="V43" s="3"/>
      <c r="W43" s="3"/>
      <c r="X43" s="3"/>
      <c r="Y43" s="3"/>
      <c r="Z43" s="3"/>
    </row>
    <row r="44" spans="2:26">
      <c r="B44" s="12"/>
      <c r="C44" s="3"/>
      <c r="D44" s="3"/>
      <c r="E44" s="3"/>
      <c r="F44" s="3"/>
      <c r="G44" s="7"/>
      <c r="H44" s="3"/>
      <c r="I44" s="7"/>
      <c r="J44" s="3"/>
      <c r="K44" s="9"/>
      <c r="L44" s="3"/>
      <c r="M44" s="3"/>
      <c r="N44" s="3"/>
      <c r="O44" s="3"/>
      <c r="P44" s="3"/>
      <c r="Q44" s="3"/>
      <c r="R44" s="7"/>
      <c r="S44" s="3"/>
      <c r="T44" s="3"/>
      <c r="U44" s="3"/>
      <c r="V44" s="3"/>
      <c r="W44" s="3"/>
      <c r="X44" s="3"/>
      <c r="Y44" s="3"/>
      <c r="Z44" s="3"/>
    </row>
    <row r="45" spans="2:26">
      <c r="B45" s="11"/>
      <c r="C45" s="3"/>
      <c r="D45" s="3"/>
      <c r="E45" s="3"/>
      <c r="F45" s="3"/>
      <c r="G45" s="7"/>
      <c r="H45" s="3"/>
      <c r="I45" s="3"/>
      <c r="J45" s="3"/>
      <c r="K45" s="9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3:26">
      <c r="C46" s="16"/>
      <c r="D46" s="16"/>
      <c r="E46" s="16"/>
      <c r="F46" s="16"/>
      <c r="G46" s="15"/>
      <c r="H46" s="15"/>
      <c r="I46" s="15"/>
      <c r="J46" s="16"/>
      <c r="K46" s="14"/>
      <c r="L46" s="16"/>
      <c r="M46" s="16"/>
      <c r="N46" s="16"/>
      <c r="O46" s="16"/>
      <c r="P46" s="16"/>
      <c r="Q46" s="16"/>
      <c r="R46" s="15"/>
      <c r="S46" s="16"/>
      <c r="T46" s="3"/>
      <c r="U46" s="3"/>
      <c r="V46" s="3"/>
      <c r="W46" s="3"/>
      <c r="X46" s="3"/>
      <c r="Y46" s="3"/>
      <c r="Z46" s="3"/>
    </row>
    <row r="47" s="17" customFormat="1" ht="15.15" spans="1:26">
      <c r="A47" s="11"/>
      <c r="C47" s="3"/>
      <c r="D47" s="3"/>
      <c r="E47" s="3"/>
      <c r="F47" s="3"/>
      <c r="G47" s="3"/>
      <c r="H47" s="7"/>
      <c r="I47" s="7"/>
      <c r="J47" s="3"/>
      <c r="K47" s="9"/>
      <c r="L47" s="3"/>
      <c r="M47" s="7"/>
      <c r="N47" s="3"/>
      <c r="O47" s="3"/>
      <c r="P47" s="3"/>
      <c r="Q47" s="3"/>
      <c r="R47" s="7"/>
      <c r="S47" s="3"/>
      <c r="T47" s="3"/>
      <c r="U47" s="3"/>
      <c r="V47" s="3"/>
      <c r="W47" s="3"/>
      <c r="X47" s="3"/>
      <c r="Y47" s="3"/>
      <c r="Z47" s="3"/>
    </row>
    <row r="48" ht="15.15" spans="2:26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15" spans="2:26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15" spans="2:26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15" spans="2:26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15" spans="2:26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15" spans="2:26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15" spans="2:26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15" spans="2:26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15" spans="2:26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15" spans="2:26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15" spans="2:26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15" spans="2:26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15" spans="2:26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15" spans="2:26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15" spans="2:26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15" spans="2:26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15" spans="2:26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15" spans="2:26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15" spans="2:26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15" spans="2:26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15" spans="2:26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15" spans="2:26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15" spans="2:26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15" spans="2:26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15" spans="2:26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15" spans="2:26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15" spans="2:26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15" spans="2:26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15" spans="2:26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15" spans="2:26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15" spans="2:26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15" spans="2:26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15" spans="2:26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15" spans="2:26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15" spans="2:26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15" spans="2:26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15" spans="2:26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15" spans="2:26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15" spans="2:26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15" spans="2:26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15" spans="2:26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15" spans="2:26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15" spans="2:26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15" spans="2:26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15" spans="2:26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15" spans="2:26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15" spans="2:26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15" spans="2:26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15" spans="2:26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15" spans="2:26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15" spans="2:26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15" spans="2:26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15" spans="2:26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15" spans="2:26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15" spans="2:26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15" spans="2:26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15" spans="2:26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15" spans="2:26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15" spans="2:26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15" spans="2:26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15" spans="2:26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15" spans="2:26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15" spans="2:26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15" spans="2:26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15" spans="2:26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15" spans="2:26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15" spans="2:26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15" spans="2:26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15" spans="2:26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15" spans="2:26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15" spans="2:26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15" spans="2:26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15" spans="2:26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15" spans="2:26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15" spans="2:26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15" spans="2:26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15" spans="2:26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15" spans="2:26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15" spans="2:26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15" spans="2:26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15" spans="2:26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15" spans="2:26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15" spans="2:26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15" spans="2:26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15" spans="2:26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15" spans="2:26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15" spans="2:26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15" spans="2:26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15" spans="2:26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15" spans="2:26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15" spans="2:26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15" spans="2:26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15" spans="2:26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15" spans="2:26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15" spans="2:26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15" spans="2:26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15" spans="2:26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15" spans="2:26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</sheetData>
  <autoFilter ref="B1:Z47">
    <extLst/>
  </autoFilter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6"/>
  <sheetViews>
    <sheetView workbookViewId="0">
      <selection activeCell="A3" sqref="A3"/>
    </sheetView>
  </sheetViews>
  <sheetFormatPr defaultColWidth="8.88888888888889" defaultRowHeight="14.4" outlineLevelCol="4"/>
  <cols>
    <col min="1" max="1" width="16.6666666666667"/>
    <col min="2" max="2" width="35.7777777777778" customWidth="1"/>
    <col min="3" max="3" width="10.8888888888889"/>
    <col min="4" max="4" width="12.8888888888889"/>
    <col min="5" max="5" width="72.5555555555556" customWidth="1"/>
  </cols>
  <sheetData>
    <row r="1" ht="15.15" spans="1:5">
      <c r="A1" s="3" t="s">
        <v>517</v>
      </c>
      <c r="B1" s="3" t="s">
        <v>494</v>
      </c>
      <c r="C1" s="3" t="s">
        <v>524</v>
      </c>
      <c r="D1" s="3" t="s">
        <v>522</v>
      </c>
      <c r="E1" s="3" t="s">
        <v>523</v>
      </c>
    </row>
    <row r="2" spans="1:5">
      <c r="A2" s="11"/>
      <c r="B2" s="3"/>
      <c r="C2" s="9"/>
      <c r="D2" s="7"/>
      <c r="E2" s="3"/>
    </row>
    <row r="3" spans="1:5">
      <c r="A3" s="11"/>
      <c r="B3" s="3"/>
      <c r="C3" s="9"/>
      <c r="D3" s="7"/>
      <c r="E3" s="3"/>
    </row>
    <row r="4" spans="1:5">
      <c r="A4" s="11"/>
      <c r="B4" s="3"/>
      <c r="C4" s="9"/>
      <c r="D4" s="3"/>
      <c r="E4" s="3"/>
    </row>
    <row r="5" spans="1:5">
      <c r="A5" s="11"/>
      <c r="B5" s="3"/>
      <c r="C5" s="9"/>
      <c r="D5" s="7"/>
      <c r="E5" s="3"/>
    </row>
    <row r="6" spans="1:5">
      <c r="A6" s="11"/>
      <c r="B6" s="3"/>
      <c r="C6" s="9"/>
      <c r="D6" s="7"/>
      <c r="E6" s="3"/>
    </row>
    <row r="7" spans="1:5">
      <c r="A7" s="11"/>
      <c r="B7" s="3"/>
      <c r="C7" s="9"/>
      <c r="D7" s="7"/>
      <c r="E7" s="3"/>
    </row>
    <row r="8" spans="1:5">
      <c r="A8" s="11"/>
      <c r="B8" s="3"/>
      <c r="C8" s="9"/>
      <c r="D8" s="7"/>
      <c r="E8" s="3"/>
    </row>
    <row r="9" spans="1:5">
      <c r="A9" s="11"/>
      <c r="B9" s="3"/>
      <c r="C9" s="9"/>
      <c r="D9" s="7"/>
      <c r="E9" s="3"/>
    </row>
    <row r="10" spans="1:5">
      <c r="A10" s="11"/>
      <c r="B10" s="3"/>
      <c r="C10" s="9"/>
      <c r="D10" s="7"/>
      <c r="E10" s="3"/>
    </row>
    <row r="11" spans="1:5">
      <c r="A11" s="11"/>
      <c r="B11" s="3"/>
      <c r="C11" s="9"/>
      <c r="D11" s="7"/>
      <c r="E11" s="3"/>
    </row>
    <row r="12" spans="1:5">
      <c r="A12" s="11"/>
      <c r="B12" s="3"/>
      <c r="C12" s="9"/>
      <c r="D12" s="7"/>
      <c r="E12" s="3"/>
    </row>
    <row r="13" spans="1:5">
      <c r="A13" s="11"/>
      <c r="B13" s="3"/>
      <c r="C13" s="9"/>
      <c r="D13" s="7"/>
      <c r="E13" s="3"/>
    </row>
    <row r="14" spans="1:5">
      <c r="A14" s="11"/>
      <c r="B14" s="3"/>
      <c r="C14" s="9"/>
      <c r="D14" s="7"/>
      <c r="E14" s="3"/>
    </row>
    <row r="15" spans="1:5">
      <c r="A15" s="11"/>
      <c r="B15" s="3"/>
      <c r="C15" s="9"/>
      <c r="D15" s="7"/>
      <c r="E15" s="3"/>
    </row>
    <row r="16" spans="1:5">
      <c r="A16" s="11"/>
      <c r="B16" s="3"/>
      <c r="C16" s="9"/>
      <c r="D16" s="3"/>
      <c r="E16" s="3"/>
    </row>
    <row r="17" spans="1:5">
      <c r="A17" s="11"/>
      <c r="B17" s="3"/>
      <c r="C17" s="7"/>
      <c r="D17" s="7"/>
      <c r="E17" s="3"/>
    </row>
    <row r="18" spans="1:5">
      <c r="A18" s="11"/>
      <c r="B18" s="3"/>
      <c r="C18" s="9"/>
      <c r="D18" s="3"/>
      <c r="E18" s="3"/>
    </row>
    <row r="19" spans="1:5">
      <c r="A19" s="11"/>
      <c r="B19" s="3"/>
      <c r="C19" s="9"/>
      <c r="D19" s="3"/>
      <c r="E19" s="3"/>
    </row>
    <row r="20" spans="1:5">
      <c r="A20" s="11"/>
      <c r="B20" s="3"/>
      <c r="C20" s="9"/>
      <c r="D20" s="3"/>
      <c r="E20" s="3"/>
    </row>
    <row r="21" spans="1:5">
      <c r="A21" s="12"/>
      <c r="B21" s="3"/>
      <c r="C21" s="9"/>
      <c r="D21" s="3"/>
      <c r="E21" s="3"/>
    </row>
    <row r="22" spans="1:5">
      <c r="A22" s="12"/>
      <c r="B22" s="3"/>
      <c r="C22" s="9"/>
      <c r="D22" s="7"/>
      <c r="E22" s="3"/>
    </row>
    <row r="23" spans="1:5">
      <c r="A23" s="12"/>
      <c r="B23" s="3"/>
      <c r="C23" s="9"/>
      <c r="D23" s="7"/>
      <c r="E23" s="3"/>
    </row>
    <row r="24" spans="1:5">
      <c r="A24" s="12"/>
      <c r="B24" s="3"/>
      <c r="C24" s="9"/>
      <c r="D24" s="7"/>
      <c r="E24" s="3"/>
    </row>
    <row r="25" spans="1:5">
      <c r="A25" s="12"/>
      <c r="B25" s="3"/>
      <c r="C25" s="9"/>
      <c r="D25" s="7"/>
      <c r="E25" s="3"/>
    </row>
    <row r="26" spans="1:5">
      <c r="A26" s="12"/>
      <c r="B26" s="3"/>
      <c r="C26" s="9"/>
      <c r="D26" s="7"/>
      <c r="E26" s="3"/>
    </row>
    <row r="27" spans="1:5">
      <c r="A27" s="12"/>
      <c r="B27" s="3"/>
      <c r="C27" s="9"/>
      <c r="D27" s="7"/>
      <c r="E27" s="3"/>
    </row>
    <row r="28" spans="1:5">
      <c r="A28" s="12"/>
      <c r="B28" s="3"/>
      <c r="C28" s="9"/>
      <c r="D28" s="7"/>
      <c r="E28" s="3"/>
    </row>
    <row r="29" spans="1:5">
      <c r="A29" s="12"/>
      <c r="B29" s="3"/>
      <c r="C29" s="9"/>
      <c r="D29" s="7"/>
      <c r="E29" s="3"/>
    </row>
    <row r="30" spans="1:5">
      <c r="A30" s="12"/>
      <c r="B30" s="3"/>
      <c r="C30" s="9"/>
      <c r="D30" s="7"/>
      <c r="E30" s="3"/>
    </row>
    <row r="31" spans="1:5">
      <c r="A31" s="12"/>
      <c r="B31" s="3"/>
      <c r="C31" s="9"/>
      <c r="D31" s="7"/>
      <c r="E31" s="3"/>
    </row>
    <row r="32" spans="1:5">
      <c r="A32" s="12"/>
      <c r="B32" s="3"/>
      <c r="C32" s="9"/>
      <c r="D32" s="3"/>
      <c r="E32" s="3"/>
    </row>
    <row r="33" spans="1:5">
      <c r="A33" s="12"/>
      <c r="B33" s="3"/>
      <c r="C33" s="9"/>
      <c r="D33" s="3"/>
      <c r="E33" s="3"/>
    </row>
    <row r="34" spans="1:5">
      <c r="A34" s="12"/>
      <c r="B34" s="3"/>
      <c r="C34" s="9"/>
      <c r="D34" s="7"/>
      <c r="E34" s="3"/>
    </row>
    <row r="35" spans="1:5">
      <c r="A35" s="12"/>
      <c r="B35" s="3"/>
      <c r="C35" s="9"/>
      <c r="D35" s="7"/>
      <c r="E35" s="3"/>
    </row>
    <row r="36" spans="1:5">
      <c r="A36" s="12"/>
      <c r="B36" s="3"/>
      <c r="C36" s="9"/>
      <c r="D36" s="7"/>
      <c r="E36" s="3"/>
    </row>
    <row r="37" spans="1:5">
      <c r="A37" s="12"/>
      <c r="B37" s="3"/>
      <c r="C37" s="9"/>
      <c r="D37" s="3"/>
      <c r="E37" s="3"/>
    </row>
    <row r="38" spans="1:5">
      <c r="A38" s="12"/>
      <c r="B38" s="3"/>
      <c r="C38" s="9"/>
      <c r="D38" s="7"/>
      <c r="E38" s="3"/>
    </row>
    <row r="39" spans="1:5">
      <c r="A39" s="12"/>
      <c r="B39" s="3"/>
      <c r="C39" s="9"/>
      <c r="D39" s="3"/>
      <c r="E39" s="3"/>
    </row>
    <row r="40" spans="1:5">
      <c r="A40" s="12"/>
      <c r="B40" s="3"/>
      <c r="C40" s="9"/>
      <c r="D40" s="7"/>
      <c r="E40" s="3"/>
    </row>
    <row r="41" spans="1:5">
      <c r="A41" s="12"/>
      <c r="B41" s="3"/>
      <c r="C41" s="9"/>
      <c r="D41" s="7"/>
      <c r="E41" s="3"/>
    </row>
    <row r="42" spans="1:5">
      <c r="A42" s="12"/>
      <c r="B42" s="3"/>
      <c r="C42" s="9"/>
      <c r="D42" s="7"/>
      <c r="E42" s="3"/>
    </row>
    <row r="43" spans="1:5">
      <c r="A43" s="12"/>
      <c r="B43" s="3"/>
      <c r="C43" s="9"/>
      <c r="D43" s="7"/>
      <c r="E43" s="3"/>
    </row>
    <row r="44" spans="1:5">
      <c r="A44" s="12"/>
      <c r="B44" s="3"/>
      <c r="C44" s="9"/>
      <c r="D44" s="7"/>
      <c r="E44" s="3"/>
    </row>
    <row r="45" spans="1:5">
      <c r="A45" s="12"/>
      <c r="B45" s="3"/>
      <c r="C45" s="9"/>
      <c r="D45" s="7"/>
      <c r="E45" s="3"/>
    </row>
    <row r="46" spans="1:5">
      <c r="A46" s="12"/>
      <c r="B46" s="3"/>
      <c r="C46" s="9"/>
      <c r="D46" s="3"/>
      <c r="E46" s="3"/>
    </row>
    <row r="47" spans="1:5">
      <c r="A47" s="13"/>
      <c r="B47" s="3"/>
      <c r="C47" s="14"/>
      <c r="D47" s="15"/>
      <c r="E47" s="16"/>
    </row>
    <row r="48" ht="15.15" spans="1:5">
      <c r="A48" s="3"/>
      <c r="B48" s="3"/>
      <c r="C48" s="3"/>
      <c r="D48" s="3"/>
      <c r="E48" s="3"/>
    </row>
    <row r="49" ht="15.15" spans="1:5">
      <c r="A49" s="3"/>
      <c r="B49" s="3"/>
      <c r="C49" s="3"/>
      <c r="D49" s="3"/>
      <c r="E49" s="3"/>
    </row>
    <row r="50" ht="15.15" spans="1:5">
      <c r="A50" s="3"/>
      <c r="B50" s="3"/>
      <c r="C50" s="3"/>
      <c r="D50" s="3"/>
      <c r="E50" s="3"/>
    </row>
    <row r="51" ht="15.15" spans="1:5">
      <c r="A51" s="3"/>
      <c r="B51" s="3"/>
      <c r="C51" s="3"/>
      <c r="D51" s="3"/>
      <c r="E51" s="3"/>
    </row>
    <row r="52" ht="15.15" spans="1:5">
      <c r="A52" s="3"/>
      <c r="B52" s="3"/>
      <c r="C52" s="3"/>
      <c r="D52" s="3"/>
      <c r="E52" s="3"/>
    </row>
    <row r="53" ht="15.15" spans="1:5">
      <c r="A53" s="3"/>
      <c r="B53" s="3"/>
      <c r="C53" s="3"/>
      <c r="D53" s="3"/>
      <c r="E53" s="3"/>
    </row>
    <row r="54" ht="15.15" spans="1:5">
      <c r="A54" s="3"/>
      <c r="B54" s="3"/>
      <c r="C54" s="3"/>
      <c r="D54" s="3"/>
      <c r="E54" s="3"/>
    </row>
    <row r="55" ht="15.15" spans="1:5">
      <c r="A55" s="3"/>
      <c r="B55" s="3"/>
      <c r="C55" s="3"/>
      <c r="D55" s="3"/>
      <c r="E55" s="3"/>
    </row>
    <row r="56" ht="15.15" spans="1:5">
      <c r="A56" s="3"/>
      <c r="B56" s="3"/>
      <c r="C56" s="3"/>
      <c r="D56" s="3"/>
      <c r="E56" s="3"/>
    </row>
    <row r="57" ht="15.15" spans="1:5">
      <c r="A57" s="3"/>
      <c r="B57" s="3"/>
      <c r="C57" s="3"/>
      <c r="D57" s="3"/>
      <c r="E57" s="3"/>
    </row>
    <row r="58" ht="15.15" spans="1:5">
      <c r="A58" s="3"/>
      <c r="B58" s="3"/>
      <c r="C58" s="3"/>
      <c r="D58" s="3"/>
      <c r="E58" s="3"/>
    </row>
    <row r="59" ht="15.15" spans="1:5">
      <c r="A59" s="3"/>
      <c r="B59" s="3"/>
      <c r="C59" s="3"/>
      <c r="D59" s="3"/>
      <c r="E59" s="3"/>
    </row>
    <row r="60" ht="15.15" spans="1:5">
      <c r="A60" s="3"/>
      <c r="B60" s="3"/>
      <c r="C60" s="3"/>
      <c r="D60" s="3"/>
      <c r="E60" s="3"/>
    </row>
    <row r="61" ht="15.15" spans="1:5">
      <c r="A61" s="3"/>
      <c r="B61" s="3"/>
      <c r="C61" s="3"/>
      <c r="D61" s="3"/>
      <c r="E61" s="3"/>
    </row>
    <row r="62" ht="15.15" spans="1:5">
      <c r="A62" s="3"/>
      <c r="B62" s="3"/>
      <c r="C62" s="3"/>
      <c r="D62" s="3"/>
      <c r="E62" s="3"/>
    </row>
    <row r="63" ht="15.15" spans="1:5">
      <c r="A63" s="3"/>
      <c r="B63" s="3"/>
      <c r="C63" s="3"/>
      <c r="D63" s="3"/>
      <c r="E63" s="3"/>
    </row>
    <row r="64" ht="15.15" spans="1:5">
      <c r="A64" s="3"/>
      <c r="B64" s="3"/>
      <c r="C64" s="3"/>
      <c r="D64" s="3"/>
      <c r="E64" s="3"/>
    </row>
    <row r="65" ht="15.15" spans="1:5">
      <c r="A65" s="3"/>
      <c r="B65" s="3"/>
      <c r="C65" s="3"/>
      <c r="D65" s="3"/>
      <c r="E65" s="3"/>
    </row>
    <row r="66" ht="15.15" spans="1:5">
      <c r="A66" s="3"/>
      <c r="B66" s="3"/>
      <c r="C66" s="3"/>
      <c r="D66" s="3"/>
      <c r="E66" s="3"/>
    </row>
    <row r="67" ht="15.15" spans="1:5">
      <c r="A67" s="3"/>
      <c r="B67" s="3"/>
      <c r="C67" s="3"/>
      <c r="D67" s="3"/>
      <c r="E67" s="3"/>
    </row>
    <row r="68" ht="15.15" spans="1:5">
      <c r="A68" s="3"/>
      <c r="B68" s="3"/>
      <c r="C68" s="3"/>
      <c r="D68" s="3"/>
      <c r="E68" s="3"/>
    </row>
    <row r="69" ht="15.15" spans="1:5">
      <c r="A69" s="3"/>
      <c r="B69" s="3"/>
      <c r="C69" s="3"/>
      <c r="D69" s="3"/>
      <c r="E69" s="3"/>
    </row>
    <row r="70" ht="15.15" spans="1:5">
      <c r="A70" s="3"/>
      <c r="B70" s="3"/>
      <c r="C70" s="3"/>
      <c r="D70" s="3"/>
      <c r="E70" s="3"/>
    </row>
    <row r="71" ht="15.15" spans="1:5">
      <c r="A71" s="3"/>
      <c r="B71" s="3"/>
      <c r="C71" s="3"/>
      <c r="D71" s="3"/>
      <c r="E71" s="3"/>
    </row>
    <row r="72" ht="15.15" spans="1:5">
      <c r="A72" s="3"/>
      <c r="B72" s="3"/>
      <c r="C72" s="3"/>
      <c r="D72" s="3"/>
      <c r="E72" s="3"/>
    </row>
    <row r="73" ht="15.15" spans="1:5">
      <c r="A73" s="3"/>
      <c r="B73" s="3"/>
      <c r="C73" s="3"/>
      <c r="D73" s="3"/>
      <c r="E73" s="3"/>
    </row>
    <row r="74" ht="15.15" spans="1:5">
      <c r="A74" s="3"/>
      <c r="B74" s="3"/>
      <c r="C74" s="3"/>
      <c r="D74" s="3"/>
      <c r="E74" s="3"/>
    </row>
    <row r="75" ht="15.15" spans="1:5">
      <c r="A75" s="3"/>
      <c r="B75" s="3"/>
      <c r="C75" s="3"/>
      <c r="D75" s="3"/>
      <c r="E75" s="3"/>
    </row>
    <row r="76" ht="15.15" spans="1:5">
      <c r="A76" s="3"/>
      <c r="B76" s="3"/>
      <c r="C76" s="3"/>
      <c r="D76" s="3"/>
      <c r="E76" s="3"/>
    </row>
    <row r="77" ht="15.15" spans="1:5">
      <c r="A77" s="3"/>
      <c r="B77" s="3"/>
      <c r="C77" s="3"/>
      <c r="D77" s="3"/>
      <c r="E77" s="3"/>
    </row>
    <row r="78" ht="15.15" spans="1:5">
      <c r="A78" s="3"/>
      <c r="B78" s="3"/>
      <c r="C78" s="3"/>
      <c r="D78" s="3"/>
      <c r="E78" s="3"/>
    </row>
    <row r="79" ht="15.15" spans="1:5">
      <c r="A79" s="3"/>
      <c r="B79" s="3"/>
      <c r="C79" s="3"/>
      <c r="D79" s="3"/>
      <c r="E79" s="3"/>
    </row>
    <row r="80" ht="15.15" spans="1:5">
      <c r="A80" s="3"/>
      <c r="B80" s="3"/>
      <c r="C80" s="3"/>
      <c r="D80" s="3"/>
      <c r="E80" s="3"/>
    </row>
    <row r="81" ht="15.15" spans="1:5">
      <c r="A81" s="3"/>
      <c r="B81" s="3"/>
      <c r="C81" s="3"/>
      <c r="D81" s="3"/>
      <c r="E81" s="3"/>
    </row>
    <row r="82" ht="15.15" spans="1:5">
      <c r="A82" s="3"/>
      <c r="B82" s="3"/>
      <c r="C82" s="3"/>
      <c r="D82" s="3"/>
      <c r="E82" s="3"/>
    </row>
    <row r="83" ht="15.15" spans="1:5">
      <c r="A83" s="3"/>
      <c r="B83" s="3"/>
      <c r="C83" s="3"/>
      <c r="D83" s="3"/>
      <c r="E83" s="3"/>
    </row>
    <row r="84" ht="15.15" spans="1:5">
      <c r="A84" s="3"/>
      <c r="B84" s="3"/>
      <c r="C84" s="3"/>
      <c r="D84" s="3"/>
      <c r="E84" s="3"/>
    </row>
    <row r="85" ht="15.15" spans="1:5">
      <c r="A85" s="3"/>
      <c r="B85" s="3"/>
      <c r="C85" s="3"/>
      <c r="D85" s="3"/>
      <c r="E85" s="3"/>
    </row>
    <row r="86" ht="15.15" spans="1:5">
      <c r="A86" s="3"/>
      <c r="B86" s="3"/>
      <c r="C86" s="3"/>
      <c r="D86" s="3"/>
      <c r="E86" s="3"/>
    </row>
    <row r="87" ht="15.15" spans="1:5">
      <c r="A87" s="3"/>
      <c r="B87" s="3"/>
      <c r="C87" s="3"/>
      <c r="D87" s="3"/>
      <c r="E87" s="3"/>
    </row>
    <row r="88" ht="15.15" spans="1:5">
      <c r="A88" s="3"/>
      <c r="B88" s="3"/>
      <c r="C88" s="3"/>
      <c r="D88" s="3"/>
      <c r="E88" s="3"/>
    </row>
    <row r="89" ht="15.15" spans="1:5">
      <c r="A89" s="3"/>
      <c r="B89" s="3"/>
      <c r="C89" s="3"/>
      <c r="D89" s="3"/>
      <c r="E89" s="3"/>
    </row>
    <row r="90" ht="15.15" spans="1:5">
      <c r="A90" s="3"/>
      <c r="B90" s="3"/>
      <c r="C90" s="3"/>
      <c r="D90" s="3"/>
      <c r="E90" s="3"/>
    </row>
    <row r="91" ht="15.15" spans="1:5">
      <c r="A91" s="3"/>
      <c r="B91" s="3"/>
      <c r="C91" s="3"/>
      <c r="D91" s="3"/>
      <c r="E91" s="3"/>
    </row>
    <row r="92" ht="15.15" spans="1:5">
      <c r="A92" s="3"/>
      <c r="B92" s="3"/>
      <c r="C92" s="3"/>
      <c r="D92" s="3"/>
      <c r="E92" s="3"/>
    </row>
    <row r="93" ht="15.15" spans="1:5">
      <c r="A93" s="3"/>
      <c r="B93" s="3"/>
      <c r="C93" s="3"/>
      <c r="D93" s="3"/>
      <c r="E93" s="3"/>
    </row>
    <row r="94" ht="15.15" spans="1:5">
      <c r="A94" s="3"/>
      <c r="B94" s="3"/>
      <c r="C94" s="3"/>
      <c r="D94" s="3"/>
      <c r="E94" s="3"/>
    </row>
    <row r="95" ht="15.15" spans="1:5">
      <c r="A95" s="3"/>
      <c r="B95" s="3"/>
      <c r="C95" s="3"/>
      <c r="D95" s="3"/>
      <c r="E95" s="3"/>
    </row>
    <row r="96" ht="15.15" spans="1:5">
      <c r="A96" s="3"/>
      <c r="B96" s="3"/>
      <c r="C96" s="3"/>
      <c r="D96" s="3"/>
      <c r="E96" s="3"/>
    </row>
    <row r="97" ht="15.15" spans="1:5">
      <c r="A97" s="3"/>
      <c r="B97" s="3"/>
      <c r="C97" s="3"/>
      <c r="D97" s="3"/>
      <c r="E97" s="3"/>
    </row>
    <row r="98" ht="15.15" spans="1:5">
      <c r="A98" s="3"/>
      <c r="B98" s="3"/>
      <c r="C98" s="3"/>
      <c r="D98" s="3"/>
      <c r="E98" s="3"/>
    </row>
    <row r="99" ht="15.15" spans="1:5">
      <c r="A99" s="3"/>
      <c r="B99" s="3"/>
      <c r="C99" s="3"/>
      <c r="D99" s="3"/>
      <c r="E99" s="3"/>
    </row>
    <row r="100" ht="15.15" spans="1:5">
      <c r="A100" s="3"/>
      <c r="B100" s="3"/>
      <c r="C100" s="3"/>
      <c r="D100" s="3"/>
      <c r="E100" s="3"/>
    </row>
    <row r="101" ht="15.15" spans="1:5">
      <c r="A101" s="3"/>
      <c r="B101" s="3"/>
      <c r="C101" s="3"/>
      <c r="D101" s="3"/>
      <c r="E101" s="3"/>
    </row>
    <row r="102" ht="15.15" spans="1:5">
      <c r="A102" s="3"/>
      <c r="B102" s="3"/>
      <c r="C102" s="3"/>
      <c r="D102" s="3"/>
      <c r="E102" s="3"/>
    </row>
    <row r="103" ht="15.15" spans="1:5">
      <c r="A103" s="3"/>
      <c r="B103" s="3"/>
      <c r="C103" s="3"/>
      <c r="D103" s="3"/>
      <c r="E103" s="3"/>
    </row>
    <row r="104" ht="15.15" spans="1:5">
      <c r="A104" s="3"/>
      <c r="B104" s="3"/>
      <c r="C104" s="3"/>
      <c r="D104" s="3"/>
      <c r="E104" s="3"/>
    </row>
    <row r="105" ht="15.15" spans="1:5">
      <c r="A105" s="3"/>
      <c r="B105" s="3"/>
      <c r="C105" s="3"/>
      <c r="D105" s="3"/>
      <c r="E105" s="3"/>
    </row>
    <row r="106" ht="15.15" spans="1:5">
      <c r="A106" s="3"/>
      <c r="B106" s="3"/>
      <c r="C106" s="3"/>
      <c r="D106" s="3"/>
      <c r="E106" s="3"/>
    </row>
    <row r="107" ht="15.15" spans="1:5">
      <c r="A107" s="3"/>
      <c r="B107" s="3"/>
      <c r="C107" s="3"/>
      <c r="D107" s="3"/>
      <c r="E107" s="3"/>
    </row>
    <row r="108" ht="15.15" spans="1:5">
      <c r="A108" s="3"/>
      <c r="B108" s="3"/>
      <c r="C108" s="3"/>
      <c r="D108" s="3"/>
      <c r="E108" s="3"/>
    </row>
    <row r="109" ht="15.15" spans="1:5">
      <c r="A109" s="3"/>
      <c r="B109" s="3"/>
      <c r="C109" s="3"/>
      <c r="D109" s="3"/>
      <c r="E109" s="3"/>
    </row>
    <row r="110" ht="15.15" spans="1:5">
      <c r="A110" s="3"/>
      <c r="B110" s="3"/>
      <c r="C110" s="3"/>
      <c r="D110" s="3"/>
      <c r="E110" s="3"/>
    </row>
    <row r="111" ht="15.15" spans="1:5">
      <c r="A111" s="3"/>
      <c r="B111" s="3"/>
      <c r="C111" s="3"/>
      <c r="D111" s="3"/>
      <c r="E111" s="3"/>
    </row>
    <row r="112" ht="15.15" spans="1:5">
      <c r="A112" s="3"/>
      <c r="B112" s="3"/>
      <c r="C112" s="3"/>
      <c r="D112" s="3"/>
      <c r="E112" s="3"/>
    </row>
    <row r="113" ht="15.15" spans="1:5">
      <c r="A113" s="3"/>
      <c r="B113" s="3"/>
      <c r="C113" s="3"/>
      <c r="D113" s="3"/>
      <c r="E113" s="3"/>
    </row>
    <row r="114" ht="15.15" spans="1:5">
      <c r="A114" s="3"/>
      <c r="B114" s="3"/>
      <c r="C114" s="3"/>
      <c r="D114" s="3"/>
      <c r="E114" s="3"/>
    </row>
    <row r="115" ht="15.15" spans="1:5">
      <c r="A115" s="3"/>
      <c r="B115" s="3"/>
      <c r="C115" s="3"/>
      <c r="D115" s="3"/>
      <c r="E115" s="3"/>
    </row>
    <row r="116" ht="15.15" spans="1:5">
      <c r="A116" s="3"/>
      <c r="B116" s="3"/>
      <c r="C116" s="3"/>
      <c r="D116" s="3"/>
      <c r="E116" s="3"/>
    </row>
    <row r="117" ht="15.15" spans="1:5">
      <c r="A117" s="3"/>
      <c r="B117" s="3"/>
      <c r="C117" s="3"/>
      <c r="D117" s="3"/>
      <c r="E117" s="3"/>
    </row>
    <row r="118" ht="15.15" spans="1:5">
      <c r="A118" s="3"/>
      <c r="B118" s="3"/>
      <c r="C118" s="3"/>
      <c r="D118" s="3"/>
      <c r="E118" s="3"/>
    </row>
    <row r="119" ht="15.15" spans="1:5">
      <c r="A119" s="3"/>
      <c r="B119" s="3"/>
      <c r="C119" s="3"/>
      <c r="D119" s="3"/>
      <c r="E119" s="3"/>
    </row>
    <row r="120" ht="15.15" spans="1:5">
      <c r="A120" s="3"/>
      <c r="B120" s="3"/>
      <c r="C120" s="3"/>
      <c r="D120" s="3"/>
      <c r="E120" s="3"/>
    </row>
    <row r="121" ht="15.15" spans="1:5">
      <c r="A121" s="3"/>
      <c r="B121" s="3"/>
      <c r="C121" s="3"/>
      <c r="D121" s="3"/>
      <c r="E121" s="3"/>
    </row>
    <row r="122" ht="15.15" spans="1:5">
      <c r="A122" s="3"/>
      <c r="B122" s="3"/>
      <c r="C122" s="3"/>
      <c r="D122" s="3"/>
      <c r="E122" s="3"/>
    </row>
    <row r="123" ht="15.15" spans="1:5">
      <c r="A123" s="3"/>
      <c r="B123" s="3"/>
      <c r="C123" s="3"/>
      <c r="D123" s="3"/>
      <c r="E123" s="3"/>
    </row>
    <row r="124" ht="15.15" spans="1:5">
      <c r="A124" s="3"/>
      <c r="B124" s="3"/>
      <c r="C124" s="3"/>
      <c r="D124" s="3"/>
      <c r="E124" s="3"/>
    </row>
    <row r="125" ht="15.15" spans="1:5">
      <c r="A125" s="3"/>
      <c r="B125" s="3"/>
      <c r="C125" s="3"/>
      <c r="D125" s="3"/>
      <c r="E125" s="3"/>
    </row>
    <row r="126" ht="15.15" spans="1:5">
      <c r="A126" s="3"/>
      <c r="B126" s="3"/>
      <c r="C126" s="3"/>
      <c r="D126" s="3"/>
      <c r="E126" s="3"/>
    </row>
    <row r="127" ht="15.15" spans="1:5">
      <c r="A127" s="3"/>
      <c r="B127" s="3"/>
      <c r="C127" s="3"/>
      <c r="D127" s="3"/>
      <c r="E127" s="3"/>
    </row>
    <row r="128" ht="15.15" spans="1:5">
      <c r="A128" s="3"/>
      <c r="B128" s="3"/>
      <c r="C128" s="3"/>
      <c r="D128" s="3"/>
      <c r="E128" s="3"/>
    </row>
    <row r="129" ht="15.15" spans="1:5">
      <c r="A129" s="3"/>
      <c r="B129" s="3"/>
      <c r="C129" s="3"/>
      <c r="D129" s="3"/>
      <c r="E129" s="3"/>
    </row>
    <row r="130" ht="15.15" spans="1:5">
      <c r="A130" s="3"/>
      <c r="B130" s="3"/>
      <c r="C130" s="3"/>
      <c r="D130" s="3"/>
      <c r="E130" s="3"/>
    </row>
    <row r="131" ht="15.15" spans="1:5">
      <c r="A131" s="3"/>
      <c r="B131" s="3"/>
      <c r="C131" s="3"/>
      <c r="D131" s="3"/>
      <c r="E131" s="3"/>
    </row>
    <row r="132" ht="15.15" spans="1:5">
      <c r="A132" s="3"/>
      <c r="B132" s="3"/>
      <c r="C132" s="3"/>
      <c r="D132" s="3"/>
      <c r="E132" s="3"/>
    </row>
    <row r="133" ht="15.15" spans="1:5">
      <c r="A133" s="3"/>
      <c r="B133" s="3"/>
      <c r="C133" s="3"/>
      <c r="D133" s="3"/>
      <c r="E133" s="3"/>
    </row>
    <row r="134" ht="15.15" spans="1:5">
      <c r="A134" s="3"/>
      <c r="B134" s="3"/>
      <c r="C134" s="3"/>
      <c r="D134" s="3"/>
      <c r="E134" s="3"/>
    </row>
    <row r="135" ht="15.15" spans="1:5">
      <c r="A135" s="3"/>
      <c r="B135" s="3"/>
      <c r="C135" s="3"/>
      <c r="D135" s="3"/>
      <c r="E135" s="3"/>
    </row>
    <row r="136" ht="15.15" spans="1:5">
      <c r="A136" s="3"/>
      <c r="B136" s="3"/>
      <c r="C136" s="3"/>
      <c r="D136" s="3"/>
      <c r="E136" s="3"/>
    </row>
    <row r="137" ht="15.15" spans="1:5">
      <c r="A137" s="3"/>
      <c r="B137" s="3"/>
      <c r="C137" s="3"/>
      <c r="D137" s="3"/>
      <c r="E137" s="3"/>
    </row>
    <row r="138" ht="15.15" spans="1:5">
      <c r="A138" s="3"/>
      <c r="B138" s="3"/>
      <c r="C138" s="3"/>
      <c r="D138" s="3"/>
      <c r="E138" s="3"/>
    </row>
    <row r="139" ht="15.15" spans="1:5">
      <c r="A139" s="3"/>
      <c r="B139" s="3"/>
      <c r="C139" s="3"/>
      <c r="D139" s="3"/>
      <c r="E139" s="3"/>
    </row>
    <row r="140" ht="15.15" spans="1:5">
      <c r="A140" s="3"/>
      <c r="B140" s="3"/>
      <c r="C140" s="3"/>
      <c r="D140" s="3"/>
      <c r="E140" s="3"/>
    </row>
    <row r="141" ht="15.15" spans="1:5">
      <c r="A141" s="3"/>
      <c r="B141" s="3"/>
      <c r="C141" s="3"/>
      <c r="D141" s="3"/>
      <c r="E141" s="3"/>
    </row>
    <row r="142" ht="15.15" spans="1:5">
      <c r="A142" s="3"/>
      <c r="B142" s="3"/>
      <c r="C142" s="3"/>
      <c r="D142" s="3"/>
      <c r="E142" s="3"/>
    </row>
    <row r="143" ht="15.15" spans="1:5">
      <c r="A143" s="3"/>
      <c r="B143" s="3"/>
      <c r="C143" s="3"/>
      <c r="D143" s="3"/>
      <c r="E143" s="3"/>
    </row>
    <row r="144" ht="15.15" spans="1:5">
      <c r="A144" s="3"/>
      <c r="B144" s="3"/>
      <c r="C144" s="3"/>
      <c r="D144" s="3"/>
      <c r="E144" s="3"/>
    </row>
    <row r="145" ht="15.15" spans="1:5">
      <c r="A145" s="3"/>
      <c r="B145" s="3"/>
      <c r="C145" s="3"/>
      <c r="D145" s="3"/>
      <c r="E145" s="3"/>
    </row>
    <row r="146" ht="15.15" spans="1:5">
      <c r="A146" s="3"/>
      <c r="B146" s="3"/>
      <c r="C146" s="3"/>
      <c r="D146" s="3"/>
      <c r="E146" s="3"/>
    </row>
  </sheetData>
  <sortState ref="A3:L46">
    <sortCondition ref="A3" descending="1"/>
  </sortState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F18"/>
  <sheetViews>
    <sheetView tabSelected="1" zoomScale="85" zoomScaleNormal="85" workbookViewId="0">
      <pane xSplit="3" ySplit="1" topLeftCell="D2" activePane="bottomRight" state="frozenSplit"/>
      <selection/>
      <selection pane="topRight"/>
      <selection pane="bottomLeft"/>
      <selection pane="bottomRight" activeCell="B2" sqref="B2"/>
    </sheetView>
  </sheetViews>
  <sheetFormatPr defaultColWidth="8.88888888888889" defaultRowHeight="14.4"/>
  <cols>
    <col min="2" max="2" width="19.1111111111111" customWidth="1"/>
    <col min="3" max="3" width="14.4444444444444" customWidth="1"/>
    <col min="4" max="6" width="19.5555555555556" customWidth="1"/>
    <col min="7" max="7" width="8.77777777777778" customWidth="1"/>
    <col min="8" max="9" width="9.66666666666667" customWidth="1"/>
    <col min="10" max="10" width="27.4444444444444" customWidth="1"/>
    <col min="11" max="11" width="36" customWidth="1"/>
    <col min="12" max="12" width="20.5185185185185" customWidth="1"/>
    <col min="13" max="13" width="10.1111111111111" customWidth="1"/>
    <col min="15" max="15" width="29.7777777777778" customWidth="1"/>
    <col min="16" max="16" width="37.1203703703704" customWidth="1"/>
    <col min="17" max="17" width="16.8611111111111" customWidth="1"/>
    <col min="18" max="18" width="11.1111111111111" customWidth="1"/>
    <col min="19" max="19" width="11.7777777777778"/>
    <col min="20" max="20" width="10.8888888888889"/>
    <col min="24" max="24" width="12.8888888888889"/>
    <col min="26" max="26" width="27.2222222222222" customWidth="1"/>
    <col min="30" max="30" width="12.8888888888889"/>
  </cols>
  <sheetData>
    <row r="1" ht="15.15" spans="2:32">
      <c r="B1" s="3" t="s">
        <v>519</v>
      </c>
      <c r="C1" s="3" t="s">
        <v>520</v>
      </c>
      <c r="D1" s="3" t="s">
        <v>521</v>
      </c>
      <c r="E1" s="3" t="s">
        <v>533</v>
      </c>
      <c r="F1" s="3" t="s">
        <v>502</v>
      </c>
      <c r="G1" s="3" t="s">
        <v>304</v>
      </c>
      <c r="H1" s="3" t="s">
        <v>305</v>
      </c>
      <c r="I1" s="3" t="s">
        <v>534</v>
      </c>
      <c r="J1" s="3" t="s">
        <v>535</v>
      </c>
      <c r="K1" s="3" t="s">
        <v>536</v>
      </c>
      <c r="L1" s="3" t="s">
        <v>537</v>
      </c>
      <c r="M1" s="3" t="s">
        <v>430</v>
      </c>
      <c r="N1" s="3" t="s">
        <v>308</v>
      </c>
      <c r="O1" s="3" t="s">
        <v>522</v>
      </c>
      <c r="P1" s="3" t="s">
        <v>523</v>
      </c>
      <c r="Q1" s="3" t="s">
        <v>524</v>
      </c>
      <c r="R1" s="3" t="s">
        <v>525</v>
      </c>
      <c r="S1" s="3" t="s">
        <v>526</v>
      </c>
      <c r="T1" s="3" t="s">
        <v>527</v>
      </c>
      <c r="U1" s="3" t="s">
        <v>528</v>
      </c>
      <c r="V1" s="3" t="s">
        <v>529</v>
      </c>
      <c r="W1" s="3" t="s">
        <v>530</v>
      </c>
      <c r="X1" s="3" t="s">
        <v>531</v>
      </c>
      <c r="Y1" s="3" t="s">
        <v>532</v>
      </c>
      <c r="Z1" s="3" t="s">
        <v>518</v>
      </c>
      <c r="AA1" s="3"/>
      <c r="AB1" s="3"/>
      <c r="AC1" s="3"/>
      <c r="AD1" s="3"/>
      <c r="AE1" s="3"/>
      <c r="AF1" s="3"/>
    </row>
    <row r="2" spans="2:32">
      <c r="B2" s="3"/>
      <c r="C2" s="3"/>
      <c r="D2" s="3"/>
      <c r="E2" s="3"/>
      <c r="F2" s="3"/>
      <c r="G2" s="3"/>
      <c r="H2" s="4"/>
      <c r="I2" s="3"/>
      <c r="J2" s="3"/>
      <c r="K2" s="3"/>
      <c r="L2" s="3"/>
      <c r="M2" s="3"/>
      <c r="N2" s="3"/>
      <c r="O2" s="7"/>
      <c r="P2" s="3"/>
      <c r="Q2" s="7"/>
      <c r="R2" s="3"/>
      <c r="S2" s="7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2:32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7"/>
      <c r="O3" s="7"/>
      <c r="P3" s="3"/>
      <c r="Q3" s="9"/>
      <c r="R3" s="3"/>
      <c r="S3" s="7"/>
      <c r="T3" s="3"/>
      <c r="U3" s="3"/>
      <c r="V3" s="3"/>
      <c r="W3" s="3"/>
      <c r="X3" s="7"/>
      <c r="Y3" s="3"/>
      <c r="Z3" s="3"/>
      <c r="AA3" s="3"/>
      <c r="AB3" s="3"/>
      <c r="AC3" s="3"/>
      <c r="AD3" s="3"/>
      <c r="AE3" s="3"/>
      <c r="AF3" s="3"/>
    </row>
    <row r="4" spans="2:32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8"/>
      <c r="O4" s="3"/>
      <c r="P4" s="3"/>
      <c r="Q4" s="9"/>
      <c r="R4" s="3"/>
      <c r="S4" s="3"/>
      <c r="T4" s="10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2:32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7"/>
      <c r="P5" s="3"/>
      <c r="Q5" s="9"/>
      <c r="R5" s="3"/>
      <c r="S5" s="3"/>
      <c r="T5" s="3"/>
      <c r="U5" s="3"/>
      <c r="V5" s="3"/>
      <c r="W5" s="3"/>
      <c r="X5" s="7"/>
      <c r="Y5" s="3"/>
      <c r="Z5" s="3"/>
      <c r="AA5" s="3"/>
      <c r="AB5" s="3"/>
      <c r="AC5" s="3"/>
      <c r="AD5" s="3"/>
      <c r="AE5" s="3"/>
      <c r="AF5" s="3"/>
    </row>
    <row r="6" spans="2:32">
      <c r="B6" s="3"/>
      <c r="C6" s="3"/>
      <c r="D6" s="3"/>
      <c r="E6" s="3"/>
      <c r="F6" s="3"/>
      <c r="G6" s="4"/>
      <c r="H6" s="4"/>
      <c r="I6" s="3"/>
      <c r="J6" s="3"/>
      <c r="K6" s="3"/>
      <c r="L6" s="3"/>
      <c r="M6" s="3"/>
      <c r="N6" s="7"/>
      <c r="O6" s="7"/>
      <c r="P6" s="3"/>
      <c r="Q6" s="9"/>
      <c r="R6" s="3"/>
      <c r="S6" s="7"/>
      <c r="T6" s="3"/>
      <c r="U6" s="3"/>
      <c r="V6" s="3"/>
      <c r="W6" s="3"/>
      <c r="X6" s="7"/>
      <c r="Y6" s="3"/>
      <c r="Z6" s="3"/>
      <c r="AA6" s="3"/>
      <c r="AB6" s="3"/>
      <c r="AC6" s="3"/>
      <c r="AD6" s="3"/>
      <c r="AE6" s="3"/>
      <c r="AF6" s="3"/>
    </row>
    <row r="7" spans="2:32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7"/>
      <c r="N7" s="3"/>
      <c r="O7" s="3"/>
      <c r="P7" s="3"/>
      <c r="Q7" s="9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2:32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7"/>
      <c r="O8" s="7"/>
      <c r="P8" s="3"/>
      <c r="Q8" s="9"/>
      <c r="R8" s="3"/>
      <c r="S8" s="7"/>
      <c r="T8" s="3"/>
      <c r="U8" s="3"/>
      <c r="V8" s="3"/>
      <c r="W8" s="3"/>
      <c r="X8" s="7"/>
      <c r="Y8" s="3"/>
      <c r="Z8" s="3"/>
      <c r="AA8" s="3"/>
      <c r="AB8" s="3"/>
      <c r="AC8" s="3"/>
      <c r="AD8" s="3"/>
      <c r="AE8" s="3"/>
      <c r="AF8" s="3"/>
    </row>
    <row r="9" spans="2:32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9"/>
      <c r="R9" s="3"/>
      <c r="S9" s="3"/>
      <c r="T9" s="3"/>
      <c r="U9" s="3"/>
      <c r="V9" s="3"/>
      <c r="W9" s="3"/>
      <c r="X9" s="7"/>
      <c r="Y9" s="3"/>
      <c r="Z9" s="3"/>
      <c r="AA9" s="3"/>
      <c r="AB9" s="3"/>
      <c r="AC9" s="3"/>
      <c r="AD9" s="3"/>
      <c r="AE9" s="3"/>
      <c r="AF9" s="3"/>
    </row>
    <row r="10" spans="2:32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7"/>
      <c r="N10" s="3"/>
      <c r="O10" s="7"/>
      <c r="P10" s="3"/>
      <c r="Q10" s="9"/>
      <c r="R10" s="3"/>
      <c r="S10" s="3"/>
      <c r="T10" s="3"/>
      <c r="U10" s="3"/>
      <c r="V10" s="3"/>
      <c r="W10" s="3"/>
      <c r="X10" s="7"/>
      <c r="Y10" s="3"/>
      <c r="Z10" s="3"/>
      <c r="AA10" s="3"/>
      <c r="AB10" s="3"/>
      <c r="AC10" s="3"/>
      <c r="AD10" s="3"/>
      <c r="AE10" s="3"/>
      <c r="AF10" s="3"/>
    </row>
    <row r="11" spans="2:32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7"/>
      <c r="N11" s="3"/>
      <c r="O11" s="7"/>
      <c r="P11" s="3"/>
      <c r="Q11" s="9"/>
      <c r="R11" s="3"/>
      <c r="S11" s="7"/>
      <c r="T11" s="3"/>
      <c r="U11" s="3"/>
      <c r="V11" s="3"/>
      <c r="W11" s="3"/>
      <c r="X11" s="7"/>
      <c r="Y11" s="3"/>
      <c r="Z11" s="3"/>
      <c r="AA11" s="3"/>
      <c r="AB11" s="3"/>
      <c r="AC11" s="3"/>
      <c r="AD11" s="3"/>
      <c r="AE11" s="3"/>
      <c r="AF11" s="3"/>
    </row>
    <row r="12" spans="2:32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7"/>
      <c r="N12" s="3"/>
      <c r="O12" s="3"/>
      <c r="P12" s="3"/>
      <c r="Q12" s="9"/>
      <c r="R12" s="3"/>
      <c r="S12" s="7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2:32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7"/>
      <c r="O13" s="7"/>
      <c r="P13" s="3"/>
      <c r="Q13" s="9"/>
      <c r="R13" s="3"/>
      <c r="S13" s="3"/>
      <c r="T13" s="3"/>
      <c r="U13" s="3"/>
      <c r="V13" s="3"/>
      <c r="W13" s="3"/>
      <c r="X13" s="7"/>
      <c r="Y13" s="3"/>
      <c r="Z13" s="3"/>
      <c r="AA13" s="3"/>
      <c r="AB13" s="3"/>
      <c r="AC13" s="3"/>
      <c r="AD13" s="3"/>
      <c r="AE13" s="3"/>
      <c r="AF13" s="3"/>
    </row>
    <row r="14" spans="2:32">
      <c r="B14" s="3"/>
      <c r="C14" s="3"/>
      <c r="D14" s="3"/>
      <c r="E14" s="3"/>
      <c r="F14" s="3"/>
      <c r="G14" s="4"/>
      <c r="H14" s="4"/>
      <c r="I14" s="3"/>
      <c r="J14" s="3"/>
      <c r="K14" s="3"/>
      <c r="L14" s="3"/>
      <c r="M14" s="7"/>
      <c r="N14" s="7"/>
      <c r="O14" s="7"/>
      <c r="P14" s="3"/>
      <c r="Q14" s="9"/>
      <c r="R14" s="3"/>
      <c r="S14" s="7"/>
      <c r="T14" s="3"/>
      <c r="U14" s="3"/>
      <c r="V14" s="3"/>
      <c r="W14" s="3"/>
      <c r="X14" s="7"/>
      <c r="Y14" s="3"/>
      <c r="Z14" s="3"/>
      <c r="AA14" s="3"/>
      <c r="AB14" s="3"/>
      <c r="AC14" s="3"/>
      <c r="AD14" s="3"/>
      <c r="AE14" s="3"/>
      <c r="AF14" s="3"/>
    </row>
    <row r="15" spans="2:32">
      <c r="B15" s="3"/>
      <c r="C15" s="3"/>
      <c r="D15" s="3"/>
      <c r="E15" s="3"/>
      <c r="F15" s="3"/>
      <c r="G15" s="5"/>
      <c r="H15" s="3"/>
      <c r="I15" s="3"/>
      <c r="J15" s="3"/>
      <c r="K15" s="3"/>
      <c r="L15" s="3"/>
      <c r="M15" s="7"/>
      <c r="N15" s="3"/>
      <c r="O15" s="7"/>
      <c r="P15" s="3"/>
      <c r="Q15" s="9"/>
      <c r="R15" s="3"/>
      <c r="S15" s="3"/>
      <c r="T15" s="3"/>
      <c r="U15" s="3"/>
      <c r="V15" s="3"/>
      <c r="W15" s="3"/>
      <c r="X15" s="7"/>
      <c r="Y15" s="3"/>
      <c r="Z15" s="3"/>
      <c r="AA15" s="3"/>
      <c r="AB15" s="3"/>
      <c r="AC15" s="3"/>
      <c r="AD15" s="3"/>
      <c r="AE15" s="3"/>
      <c r="AF15" s="3"/>
    </row>
    <row r="16" spans="2:32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7"/>
      <c r="N16" s="3"/>
      <c r="O16" s="7"/>
      <c r="P16" s="3"/>
      <c r="Q16" s="9"/>
      <c r="R16" s="3"/>
      <c r="S16" s="3"/>
      <c r="T16" s="3"/>
      <c r="U16" s="3"/>
      <c r="V16" s="3"/>
      <c r="W16" s="3"/>
      <c r="X16" s="7"/>
      <c r="Y16" s="3"/>
      <c r="Z16" s="3"/>
      <c r="AA16" s="3"/>
      <c r="AB16" s="3"/>
      <c r="AC16" s="3"/>
      <c r="AD16" s="3"/>
      <c r="AE16" s="3"/>
      <c r="AF16" s="3"/>
    </row>
    <row r="17" spans="2:32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7"/>
      <c r="N17" s="3"/>
      <c r="O17" s="7"/>
      <c r="P17" s="3"/>
      <c r="Q17" s="9"/>
      <c r="R17" s="3"/>
      <c r="S17" s="3"/>
      <c r="T17" s="3"/>
      <c r="U17" s="3"/>
      <c r="V17" s="3"/>
      <c r="W17" s="3"/>
      <c r="X17" s="7"/>
      <c r="Y17" s="3"/>
      <c r="Z17" s="3"/>
      <c r="AA17" s="3"/>
      <c r="AB17" s="3"/>
      <c r="AC17" s="3"/>
      <c r="AD17" s="3"/>
      <c r="AE17" s="3"/>
      <c r="AF17" s="3"/>
    </row>
    <row r="18" spans="2:32">
      <c r="B18" s="3"/>
      <c r="C18" s="3"/>
      <c r="D18" s="3"/>
      <c r="E18" s="3"/>
      <c r="F18" s="3"/>
      <c r="G18" s="3"/>
      <c r="H18" s="6"/>
      <c r="I18" s="3"/>
      <c r="J18" s="3"/>
      <c r="K18" s="3"/>
      <c r="L18" s="3"/>
      <c r="M18" s="7"/>
      <c r="N18" s="7"/>
      <c r="O18" s="7"/>
      <c r="P18" s="3"/>
      <c r="Q18" s="9"/>
      <c r="R18" s="3"/>
      <c r="S18" s="7"/>
      <c r="T18" s="3"/>
      <c r="U18" s="3"/>
      <c r="V18" s="3"/>
      <c r="W18" s="3"/>
      <c r="X18" s="7"/>
      <c r="Y18" s="3"/>
      <c r="Z18" s="3"/>
      <c r="AA18" s="3"/>
      <c r="AB18" s="3"/>
      <c r="AC18" s="3"/>
      <c r="AD18" s="3"/>
      <c r="AE18" s="3"/>
      <c r="AF18" s="3"/>
    </row>
  </sheetData>
  <autoFilter ref="A1:Y19">
    <extLst/>
  </autoFilter>
  <sortState ref="B2:AG18">
    <sortCondition ref="B2:B18"/>
  </sortState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A6" sqref="A6"/>
    </sheetView>
  </sheetViews>
  <sheetFormatPr defaultColWidth="8.88888888888889" defaultRowHeight="14.4" outlineLevelRow="5" outlineLevelCol="2"/>
  <cols>
    <col min="1" max="1" width="15.4444444444444" customWidth="1"/>
    <col min="2" max="2" width="13.1111111111111" customWidth="1"/>
    <col min="3" max="3" width="47.3333333333333" customWidth="1"/>
  </cols>
  <sheetData>
    <row r="1" spans="1:3">
      <c r="A1" s="1" t="s">
        <v>419</v>
      </c>
      <c r="B1" s="1" t="s">
        <v>420</v>
      </c>
      <c r="C1" s="2" t="s">
        <v>538</v>
      </c>
    </row>
    <row r="2" spans="1:3">
      <c r="A2" s="1" t="s">
        <v>322</v>
      </c>
      <c r="B2" s="1" t="s">
        <v>323</v>
      </c>
      <c r="C2" s="2" t="s">
        <v>539</v>
      </c>
    </row>
    <row r="3" ht="79.2" spans="1:3">
      <c r="A3" s="1" t="s">
        <v>349</v>
      </c>
      <c r="B3" s="1" t="s">
        <v>328</v>
      </c>
      <c r="C3" s="2" t="s">
        <v>540</v>
      </c>
    </row>
    <row r="4" ht="39.6" spans="1:3">
      <c r="A4" s="1" t="s">
        <v>414</v>
      </c>
      <c r="B4" s="1" t="s">
        <v>415</v>
      </c>
      <c r="C4" s="2" t="s">
        <v>541</v>
      </c>
    </row>
    <row r="5" spans="1:3">
      <c r="A5" s="1" t="s">
        <v>397</v>
      </c>
      <c r="B5" s="1" t="s">
        <v>398</v>
      </c>
      <c r="C5" s="2" t="s">
        <v>542</v>
      </c>
    </row>
    <row r="6" ht="52.8" spans="1:3">
      <c r="A6" s="1" t="s">
        <v>316</v>
      </c>
      <c r="B6" s="1" t="s">
        <v>317</v>
      </c>
      <c r="C6" s="2" t="s">
        <v>543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0"/>
  <sheetViews>
    <sheetView workbookViewId="0">
      <selection activeCell="A1" sqref="A1:D46"/>
    </sheetView>
  </sheetViews>
  <sheetFormatPr defaultColWidth="9" defaultRowHeight="14.4" outlineLevelCol="3"/>
  <cols>
    <col min="2" max="2" width="25.8518518518519" style="134" customWidth="1"/>
    <col min="3" max="3" width="15.9074074074074" style="152" customWidth="1"/>
    <col min="4" max="4" width="29.5740740740741" style="134" customWidth="1"/>
    <col min="5" max="7" width="9" style="134"/>
    <col min="8" max="8" width="22.712962962963" style="134" customWidth="1"/>
    <col min="9" max="9" width="22.712962962963" style="153" customWidth="1"/>
    <col min="10" max="11" width="8.85185185185185" style="153"/>
    <col min="12" max="16384" width="9" style="134"/>
  </cols>
  <sheetData>
    <row r="1" spans="2:3">
      <c r="B1" s="134" t="s">
        <v>98</v>
      </c>
      <c r="C1" s="152" t="s">
        <v>99</v>
      </c>
    </row>
    <row r="2" spans="1:4">
      <c r="A2">
        <v>1</v>
      </c>
      <c r="B2" s="154" t="s">
        <v>100</v>
      </c>
      <c r="C2" s="155" t="s">
        <v>101</v>
      </c>
      <c r="D2" s="13"/>
    </row>
    <row r="3" spans="1:4">
      <c r="A3" s="13">
        <v>1</v>
      </c>
      <c r="B3" s="154" t="s">
        <v>102</v>
      </c>
      <c r="C3" s="155" t="s">
        <v>103</v>
      </c>
      <c r="D3" s="134" t="s">
        <v>104</v>
      </c>
    </row>
    <row r="4" spans="1:4">
      <c r="A4" s="13">
        <v>1</v>
      </c>
      <c r="B4" s="154" t="s">
        <v>105</v>
      </c>
      <c r="C4" s="155" t="s">
        <v>101</v>
      </c>
      <c r="D4" s="134" t="s">
        <v>104</v>
      </c>
    </row>
    <row r="5" spans="1:4">
      <c r="A5" s="13">
        <v>1</v>
      </c>
      <c r="B5" s="154" t="s">
        <v>106</v>
      </c>
      <c r="C5" s="155" t="s">
        <v>107</v>
      </c>
      <c r="D5" s="134" t="s">
        <v>104</v>
      </c>
    </row>
    <row r="6" ht="15.6" customHeight="1" spans="1:4">
      <c r="A6" s="13">
        <v>1</v>
      </c>
      <c r="B6" s="154" t="s">
        <v>108</v>
      </c>
      <c r="C6" s="155">
        <v>4</v>
      </c>
      <c r="D6" s="134" t="s">
        <v>104</v>
      </c>
    </row>
    <row r="7" ht="15.6" customHeight="1" spans="1:3">
      <c r="A7" s="13">
        <v>1</v>
      </c>
      <c r="B7" s="154" t="s">
        <v>109</v>
      </c>
      <c r="C7" s="155" t="s">
        <v>110</v>
      </c>
    </row>
    <row r="8" spans="1:4">
      <c r="A8" s="13">
        <v>1</v>
      </c>
      <c r="B8" s="154" t="s">
        <v>111</v>
      </c>
      <c r="C8" s="152">
        <v>2</v>
      </c>
      <c r="D8" s="134" t="s">
        <v>104</v>
      </c>
    </row>
    <row r="9" spans="1:4">
      <c r="A9" s="13">
        <v>1</v>
      </c>
      <c r="B9" s="154" t="s">
        <v>112</v>
      </c>
      <c r="C9" s="155" t="s">
        <v>113</v>
      </c>
      <c r="D9" s="134" t="s">
        <v>104</v>
      </c>
    </row>
    <row r="10" spans="1:3">
      <c r="A10" s="13">
        <v>1</v>
      </c>
      <c r="B10" s="154" t="s">
        <v>114</v>
      </c>
      <c r="C10" s="155">
        <v>1</v>
      </c>
    </row>
    <row r="11" spans="1:3">
      <c r="A11">
        <v>1</v>
      </c>
      <c r="B11" s="154" t="s">
        <v>115</v>
      </c>
      <c r="C11" s="13" t="s">
        <v>116</v>
      </c>
    </row>
    <row r="12" spans="1:4">
      <c r="A12" s="13">
        <v>2</v>
      </c>
      <c r="B12" s="154" t="s">
        <v>117</v>
      </c>
      <c r="C12" s="155" t="s">
        <v>118</v>
      </c>
      <c r="D12" s="134" t="s">
        <v>119</v>
      </c>
    </row>
    <row r="13" spans="1:3">
      <c r="A13">
        <v>2</v>
      </c>
      <c r="B13" s="134" t="s">
        <v>120</v>
      </c>
      <c r="C13" s="152">
        <v>2</v>
      </c>
    </row>
    <row r="14" spans="1:4">
      <c r="A14">
        <v>2</v>
      </c>
      <c r="B14" s="134" t="s">
        <v>121</v>
      </c>
      <c r="C14" s="152" t="s">
        <v>122</v>
      </c>
      <c r="D14" s="134" t="s">
        <v>123</v>
      </c>
    </row>
    <row r="15" spans="1:3">
      <c r="A15">
        <v>2</v>
      </c>
      <c r="B15" s="134" t="s">
        <v>124</v>
      </c>
      <c r="C15" s="152">
        <v>2</v>
      </c>
    </row>
    <row r="16" spans="1:3">
      <c r="A16">
        <v>2</v>
      </c>
      <c r="B16" s="134" t="s">
        <v>125</v>
      </c>
      <c r="C16" s="152">
        <v>2</v>
      </c>
    </row>
    <row r="17" spans="1:4">
      <c r="A17">
        <v>2</v>
      </c>
      <c r="B17" s="154" t="s">
        <v>126</v>
      </c>
      <c r="C17" s="155">
        <v>10</v>
      </c>
      <c r="D17" s="134" t="s">
        <v>119</v>
      </c>
    </row>
    <row r="18" spans="1:3">
      <c r="A18" s="13">
        <v>2</v>
      </c>
      <c r="B18" s="154" t="s">
        <v>127</v>
      </c>
      <c r="C18" s="155" t="s">
        <v>128</v>
      </c>
    </row>
    <row r="19" spans="1:3">
      <c r="A19" s="13">
        <v>2</v>
      </c>
      <c r="B19" s="154" t="s">
        <v>129</v>
      </c>
      <c r="C19" s="155" t="s">
        <v>122</v>
      </c>
    </row>
    <row r="20" spans="1:3">
      <c r="A20" s="13">
        <v>2</v>
      </c>
      <c r="B20" s="154" t="s">
        <v>130</v>
      </c>
      <c r="C20" s="155" t="s">
        <v>131</v>
      </c>
    </row>
    <row r="21" spans="1:3">
      <c r="A21" s="13">
        <v>2</v>
      </c>
      <c r="B21" s="154" t="s">
        <v>132</v>
      </c>
      <c r="C21" s="155" t="s">
        <v>133</v>
      </c>
    </row>
    <row r="22" spans="1:3">
      <c r="A22" s="13">
        <v>2</v>
      </c>
      <c r="B22" s="154" t="s">
        <v>134</v>
      </c>
      <c r="C22" s="155" t="s">
        <v>135</v>
      </c>
    </row>
    <row r="23" spans="1:3">
      <c r="A23" s="13">
        <v>3</v>
      </c>
      <c r="B23" s="154" t="s">
        <v>136</v>
      </c>
      <c r="C23" s="155" t="s">
        <v>103</v>
      </c>
    </row>
    <row r="24" spans="1:3">
      <c r="A24" s="13">
        <v>3</v>
      </c>
      <c r="B24" s="154" t="s">
        <v>137</v>
      </c>
      <c r="C24" s="13" t="s">
        <v>138</v>
      </c>
    </row>
    <row r="25" spans="1:3">
      <c r="A25" s="13">
        <v>3</v>
      </c>
      <c r="B25" s="154" t="s">
        <v>139</v>
      </c>
      <c r="C25" s="155" t="s">
        <v>140</v>
      </c>
    </row>
    <row r="26" spans="1:3">
      <c r="A26" s="13">
        <v>3</v>
      </c>
      <c r="B26" s="154" t="s">
        <v>141</v>
      </c>
      <c r="C26" s="155">
        <v>15</v>
      </c>
    </row>
    <row r="27" spans="1:3">
      <c r="A27" s="13">
        <v>3</v>
      </c>
      <c r="B27" s="154" t="s">
        <v>142</v>
      </c>
      <c r="C27" s="152" t="s">
        <v>143</v>
      </c>
    </row>
    <row r="28" spans="1:3">
      <c r="A28" s="13">
        <v>3</v>
      </c>
      <c r="B28" s="154" t="s">
        <v>144</v>
      </c>
      <c r="C28" s="155" t="s">
        <v>145</v>
      </c>
    </row>
    <row r="29" spans="1:3">
      <c r="A29" s="13">
        <v>3</v>
      </c>
      <c r="B29" s="154" t="s">
        <v>146</v>
      </c>
      <c r="C29" s="155" t="s">
        <v>147</v>
      </c>
    </row>
    <row r="30" spans="1:3">
      <c r="A30" s="13">
        <v>3</v>
      </c>
      <c r="B30" s="154" t="s">
        <v>148</v>
      </c>
      <c r="C30" s="155" t="s">
        <v>149</v>
      </c>
    </row>
    <row r="31" spans="1:3">
      <c r="A31" s="13">
        <v>3</v>
      </c>
      <c r="B31" s="154" t="s">
        <v>150</v>
      </c>
      <c r="C31" s="155">
        <v>2</v>
      </c>
    </row>
    <row r="32" spans="1:3">
      <c r="A32" s="13">
        <v>4</v>
      </c>
      <c r="B32" s="154" t="s">
        <v>151</v>
      </c>
      <c r="C32" s="155" t="s">
        <v>152</v>
      </c>
    </row>
    <row r="33" spans="1:3">
      <c r="A33" s="13">
        <v>4</v>
      </c>
      <c r="B33" s="154" t="s">
        <v>153</v>
      </c>
      <c r="C33" s="152" t="s">
        <v>154</v>
      </c>
    </row>
    <row r="34" spans="1:3">
      <c r="A34" s="13">
        <v>4</v>
      </c>
      <c r="B34" s="154" t="s">
        <v>155</v>
      </c>
      <c r="C34" s="155" t="s">
        <v>156</v>
      </c>
    </row>
    <row r="35" spans="1:3">
      <c r="A35" s="13">
        <v>4</v>
      </c>
      <c r="B35" s="154" t="s">
        <v>157</v>
      </c>
      <c r="C35" s="155" t="s">
        <v>158</v>
      </c>
    </row>
    <row r="36" spans="1:3">
      <c r="A36">
        <v>4</v>
      </c>
      <c r="B36" s="154" t="s">
        <v>159</v>
      </c>
      <c r="C36" s="155" t="s">
        <v>160</v>
      </c>
    </row>
    <row r="37" spans="1:3">
      <c r="A37" s="13">
        <v>4</v>
      </c>
      <c r="B37" s="154" t="s">
        <v>161</v>
      </c>
      <c r="C37" s="155" t="s">
        <v>101</v>
      </c>
    </row>
    <row r="38" spans="1:3">
      <c r="A38">
        <v>4</v>
      </c>
      <c r="B38" s="154" t="s">
        <v>162</v>
      </c>
      <c r="C38" s="155">
        <v>8</v>
      </c>
    </row>
    <row r="39" spans="1:3">
      <c r="A39" s="13">
        <v>4</v>
      </c>
      <c r="B39" s="154" t="s">
        <v>163</v>
      </c>
      <c r="C39" s="155" t="s">
        <v>164</v>
      </c>
    </row>
    <row r="40" spans="1:3">
      <c r="A40" s="13"/>
      <c r="B40" s="154" t="s">
        <v>165</v>
      </c>
      <c r="C40" s="155" t="s">
        <v>166</v>
      </c>
    </row>
    <row r="41" spans="1:3">
      <c r="A41" s="13"/>
      <c r="B41" s="154" t="s">
        <v>167</v>
      </c>
      <c r="C41" s="155" t="s">
        <v>168</v>
      </c>
    </row>
    <row r="42" spans="1:3">
      <c r="A42" s="13"/>
      <c r="B42" s="154" t="s">
        <v>169</v>
      </c>
      <c r="C42" s="155" t="s">
        <v>107</v>
      </c>
    </row>
    <row r="43" spans="2:3">
      <c r="B43" s="134" t="s">
        <v>170</v>
      </c>
      <c r="C43" s="152" t="s">
        <v>171</v>
      </c>
    </row>
    <row r="45" spans="1:4">
      <c r="A45" s="13"/>
      <c r="B45" s="154" t="s">
        <v>172</v>
      </c>
      <c r="C45" s="155" t="s">
        <v>173</v>
      </c>
      <c r="D45" s="134" t="s">
        <v>174</v>
      </c>
    </row>
    <row r="46" spans="1:3">
      <c r="A46" s="13"/>
      <c r="B46" s="154" t="s">
        <v>175</v>
      </c>
      <c r="C46" s="155" t="s">
        <v>176</v>
      </c>
    </row>
    <row r="48" spans="2:4">
      <c r="B48" s="134" t="s">
        <v>177</v>
      </c>
      <c r="C48" s="152" t="s">
        <v>178</v>
      </c>
      <c r="D48" s="134" t="s">
        <v>179</v>
      </c>
    </row>
    <row r="49" spans="2:4">
      <c r="B49" s="134" t="s">
        <v>180</v>
      </c>
      <c r="C49" s="152">
        <v>4</v>
      </c>
      <c r="D49" s="134" t="s">
        <v>179</v>
      </c>
    </row>
    <row r="50" spans="1:4">
      <c r="A50" s="13">
        <v>4</v>
      </c>
      <c r="B50" s="154" t="s">
        <v>181</v>
      </c>
      <c r="C50" s="13"/>
      <c r="D50" s="134" t="s">
        <v>179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5"/>
  <sheetViews>
    <sheetView zoomScaleSheetLayoutView="60" workbookViewId="0">
      <selection activeCell="B4" sqref="B4"/>
    </sheetView>
  </sheetViews>
  <sheetFormatPr defaultColWidth="8.88888888888889" defaultRowHeight="13.2"/>
  <cols>
    <col min="1" max="1" width="6.85185185185185" style="139"/>
    <col min="2" max="2" width="18.287037037037" style="139" customWidth="1"/>
    <col min="3" max="3" width="17.712962962963" style="139" customWidth="1"/>
    <col min="4" max="4" width="22" style="139"/>
    <col min="5" max="5" width="14.5740740740741" style="139" customWidth="1"/>
    <col min="6" max="6" width="12.287037037037" style="139" customWidth="1"/>
    <col min="7" max="7" width="13" style="139" customWidth="1"/>
    <col min="8" max="8" width="17.4259259259259" style="139" customWidth="1"/>
    <col min="9" max="9" width="19.712962962963" style="139"/>
    <col min="10" max="10" width="10.5740740740741" style="139"/>
    <col min="11" max="11" width="18.4259259259259" style="139" customWidth="1"/>
    <col min="12" max="16384" width="8.88888888888889" style="139"/>
  </cols>
  <sheetData>
    <row r="1" spans="1:11">
      <c r="A1" s="140"/>
      <c r="B1" s="141" t="s">
        <v>182</v>
      </c>
      <c r="C1" s="142"/>
      <c r="D1" s="143"/>
      <c r="E1" s="144" t="s">
        <v>183</v>
      </c>
      <c r="F1" s="144"/>
      <c r="G1" s="144"/>
      <c r="H1" s="144"/>
      <c r="I1" s="144" t="s">
        <v>184</v>
      </c>
      <c r="J1" s="144"/>
      <c r="K1" s="144"/>
    </row>
    <row r="2" spans="1:11">
      <c r="A2" s="140"/>
      <c r="B2" s="145" t="s">
        <v>185</v>
      </c>
      <c r="C2" s="145" t="s">
        <v>186</v>
      </c>
      <c r="D2" s="145" t="s">
        <v>187</v>
      </c>
      <c r="E2" s="145" t="s">
        <v>185</v>
      </c>
      <c r="F2" s="145" t="s">
        <v>188</v>
      </c>
      <c r="G2" s="145" t="s">
        <v>189</v>
      </c>
      <c r="H2" s="145" t="s">
        <v>186</v>
      </c>
      <c r="I2" s="145" t="s">
        <v>190</v>
      </c>
      <c r="J2" s="145" t="s">
        <v>191</v>
      </c>
      <c r="K2" s="145" t="s">
        <v>186</v>
      </c>
    </row>
    <row r="3" spans="1:11">
      <c r="A3" s="146">
        <v>41759</v>
      </c>
      <c r="B3" s="140"/>
      <c r="C3" s="140"/>
      <c r="D3" s="140"/>
      <c r="E3" s="140"/>
      <c r="F3" s="140"/>
      <c r="G3" s="140"/>
      <c r="H3" s="140"/>
      <c r="I3" s="148" t="s">
        <v>192</v>
      </c>
      <c r="J3" s="144"/>
      <c r="K3" s="144"/>
    </row>
    <row r="4" spans="1:11">
      <c r="A4" s="146">
        <v>41760</v>
      </c>
      <c r="B4" s="140" t="s">
        <v>193</v>
      </c>
      <c r="C4" s="140" t="s">
        <v>194</v>
      </c>
      <c r="D4" s="139" t="s">
        <v>195</v>
      </c>
      <c r="E4" s="139" t="s">
        <v>196</v>
      </c>
      <c r="F4" s="140" t="s">
        <v>197</v>
      </c>
      <c r="G4" s="140" t="s">
        <v>198</v>
      </c>
      <c r="H4" s="140" t="s">
        <v>194</v>
      </c>
      <c r="I4" s="140" t="s">
        <v>199</v>
      </c>
      <c r="J4" s="140" t="s">
        <v>200</v>
      </c>
      <c r="K4" s="140" t="s">
        <v>194</v>
      </c>
    </row>
    <row r="5" spans="1:11">
      <c r="A5" s="146">
        <v>41761</v>
      </c>
      <c r="B5" s="140" t="s">
        <v>201</v>
      </c>
      <c r="C5" s="140" t="s">
        <v>194</v>
      </c>
      <c r="D5" s="140" t="s">
        <v>202</v>
      </c>
      <c r="E5" s="140" t="s">
        <v>203</v>
      </c>
      <c r="F5" s="140" t="s">
        <v>204</v>
      </c>
      <c r="G5" s="140" t="s">
        <v>205</v>
      </c>
      <c r="H5" s="140" t="s">
        <v>194</v>
      </c>
      <c r="I5" s="140" t="s">
        <v>206</v>
      </c>
      <c r="J5" s="140" t="s">
        <v>207</v>
      </c>
      <c r="K5" s="140" t="s">
        <v>194</v>
      </c>
    </row>
    <row r="6" spans="1:11">
      <c r="A6" s="146">
        <v>41762</v>
      </c>
      <c r="B6" s="140" t="s">
        <v>197</v>
      </c>
      <c r="C6" s="140" t="s">
        <v>194</v>
      </c>
      <c r="D6" s="140" t="s">
        <v>208</v>
      </c>
      <c r="E6" s="140" t="s">
        <v>209</v>
      </c>
      <c r="F6" s="140" t="s">
        <v>201</v>
      </c>
      <c r="G6" s="140" t="s">
        <v>198</v>
      </c>
      <c r="H6" s="140" t="s">
        <v>194</v>
      </c>
      <c r="I6" s="140" t="s">
        <v>210</v>
      </c>
      <c r="J6" s="140" t="s">
        <v>211</v>
      </c>
      <c r="K6" s="140" t="s">
        <v>194</v>
      </c>
    </row>
    <row r="7" spans="1:11">
      <c r="A7" s="146">
        <v>41763</v>
      </c>
      <c r="B7" s="140" t="s">
        <v>204</v>
      </c>
      <c r="C7" s="140" t="s">
        <v>194</v>
      </c>
      <c r="D7" s="140" t="s">
        <v>202</v>
      </c>
      <c r="E7" s="145" t="s">
        <v>212</v>
      </c>
      <c r="F7" s="140"/>
      <c r="G7" s="140"/>
      <c r="H7" s="140"/>
      <c r="J7" s="140"/>
      <c r="K7" s="140"/>
    </row>
    <row r="8" spans="1:11">
      <c r="A8" s="146">
        <v>41764</v>
      </c>
      <c r="B8" s="140"/>
      <c r="C8" s="140"/>
      <c r="D8" s="140"/>
      <c r="E8" s="140"/>
      <c r="F8" s="140"/>
      <c r="G8" s="140"/>
      <c r="H8" s="140"/>
      <c r="J8" s="140"/>
      <c r="K8" s="140"/>
    </row>
    <row r="9" spans="1:11">
      <c r="A9" s="146">
        <v>41765</v>
      </c>
      <c r="B9" s="140"/>
      <c r="C9" s="140"/>
      <c r="D9" s="140"/>
      <c r="E9" s="140"/>
      <c r="F9" s="140"/>
      <c r="G9" s="140"/>
      <c r="H9" s="140"/>
      <c r="J9" s="140"/>
      <c r="K9" s="140"/>
    </row>
    <row r="10" spans="1:11">
      <c r="A10" s="147">
        <v>41766</v>
      </c>
      <c r="B10" s="140"/>
      <c r="C10" s="140"/>
      <c r="D10" s="140"/>
      <c r="F10" s="140"/>
      <c r="G10" s="140"/>
      <c r="H10" s="140"/>
      <c r="I10" s="140" t="s">
        <v>199</v>
      </c>
      <c r="J10" s="139" t="s">
        <v>213</v>
      </c>
      <c r="K10" s="140" t="s">
        <v>194</v>
      </c>
    </row>
    <row r="11" spans="1:11">
      <c r="A11" s="147">
        <v>41767</v>
      </c>
      <c r="B11" s="140" t="s">
        <v>204</v>
      </c>
      <c r="C11" s="140" t="s">
        <v>194</v>
      </c>
      <c r="D11" s="139" t="s">
        <v>202</v>
      </c>
      <c r="E11" s="139" t="s">
        <v>214</v>
      </c>
      <c r="F11" s="140" t="s">
        <v>197</v>
      </c>
      <c r="G11" s="140" t="s">
        <v>198</v>
      </c>
      <c r="H11" s="140" t="s">
        <v>194</v>
      </c>
      <c r="I11" s="140" t="s">
        <v>215</v>
      </c>
      <c r="J11" s="140"/>
      <c r="K11" s="140" t="s">
        <v>194</v>
      </c>
    </row>
    <row r="12" spans="1:11">
      <c r="A12" s="147">
        <v>41768</v>
      </c>
      <c r="B12" s="140" t="s">
        <v>201</v>
      </c>
      <c r="C12" s="140" t="s">
        <v>194</v>
      </c>
      <c r="D12" s="140" t="s">
        <v>195</v>
      </c>
      <c r="E12" s="140" t="s">
        <v>216</v>
      </c>
      <c r="F12" s="140" t="s">
        <v>204</v>
      </c>
      <c r="G12" s="140" t="s">
        <v>205</v>
      </c>
      <c r="H12" s="140" t="s">
        <v>194</v>
      </c>
      <c r="I12" s="140" t="s">
        <v>217</v>
      </c>
      <c r="K12" s="140" t="s">
        <v>194</v>
      </c>
    </row>
    <row r="13" spans="1:11">
      <c r="A13" s="147">
        <v>41769</v>
      </c>
      <c r="B13" s="140" t="s">
        <v>218</v>
      </c>
      <c r="C13" s="140" t="s">
        <v>194</v>
      </c>
      <c r="D13" s="140" t="s">
        <v>219</v>
      </c>
      <c r="E13" s="148" t="s">
        <v>220</v>
      </c>
      <c r="F13" s="144"/>
      <c r="G13" s="144"/>
      <c r="H13" s="144"/>
      <c r="I13" s="140"/>
      <c r="J13" s="140"/>
      <c r="K13" s="140"/>
    </row>
    <row r="14" spans="1:1">
      <c r="A14" s="146"/>
    </row>
    <row r="15" spans="3:7">
      <c r="C15" s="139" t="s">
        <v>221</v>
      </c>
      <c r="E15" s="139" t="s">
        <v>222</v>
      </c>
      <c r="F15" s="139" t="s">
        <v>223</v>
      </c>
      <c r="G15" s="139" t="s">
        <v>224</v>
      </c>
    </row>
    <row r="16" spans="2:7">
      <c r="B16" s="139" t="s">
        <v>102</v>
      </c>
      <c r="C16" s="139">
        <v>5</v>
      </c>
      <c r="E16" s="149">
        <v>2.5</v>
      </c>
      <c r="F16" s="139">
        <f t="shared" ref="F16:F18" si="0">C16*E16</f>
        <v>12.5</v>
      </c>
      <c r="G16" s="139" t="s">
        <v>225</v>
      </c>
    </row>
    <row r="17" spans="2:7">
      <c r="B17" s="139" t="s">
        <v>112</v>
      </c>
      <c r="C17" s="139">
        <v>3</v>
      </c>
      <c r="E17" s="149">
        <v>2.5</v>
      </c>
      <c r="F17" s="139">
        <f t="shared" si="0"/>
        <v>7.5</v>
      </c>
      <c r="G17" s="150" t="s">
        <v>225</v>
      </c>
    </row>
    <row r="18" spans="2:7">
      <c r="B18" s="139" t="s">
        <v>226</v>
      </c>
      <c r="C18" s="139">
        <v>4</v>
      </c>
      <c r="E18" s="149">
        <v>3</v>
      </c>
      <c r="F18" s="139">
        <f t="shared" si="0"/>
        <v>12</v>
      </c>
      <c r="G18" s="139" t="s">
        <v>225</v>
      </c>
    </row>
    <row r="19" spans="2:5">
      <c r="B19" s="139" t="s">
        <v>206</v>
      </c>
      <c r="C19" s="139">
        <v>1</v>
      </c>
      <c r="E19" s="149"/>
    </row>
    <row r="20" spans="2:5">
      <c r="B20" s="139" t="s">
        <v>210</v>
      </c>
      <c r="C20" s="139">
        <v>1</v>
      </c>
      <c r="E20" s="149"/>
    </row>
    <row r="21" spans="2:7">
      <c r="B21" s="139" t="s">
        <v>227</v>
      </c>
      <c r="C21" s="139">
        <v>2</v>
      </c>
      <c r="E21" s="149">
        <v>2.5</v>
      </c>
      <c r="F21" s="139">
        <f t="shared" ref="F21:F23" si="1">C21*E21</f>
        <v>5</v>
      </c>
      <c r="G21" s="139" t="s">
        <v>225</v>
      </c>
    </row>
    <row r="22" spans="2:7">
      <c r="B22" s="139" t="s">
        <v>228</v>
      </c>
      <c r="C22" s="139">
        <v>7</v>
      </c>
      <c r="E22" s="149">
        <v>5</v>
      </c>
      <c r="F22" s="139">
        <f t="shared" si="1"/>
        <v>35</v>
      </c>
      <c r="G22" s="139" t="s">
        <v>229</v>
      </c>
    </row>
    <row r="23" spans="2:7">
      <c r="B23" s="139" t="s">
        <v>230</v>
      </c>
      <c r="C23" s="139">
        <v>5</v>
      </c>
      <c r="E23" s="149">
        <v>3</v>
      </c>
      <c r="F23" s="139">
        <f t="shared" si="1"/>
        <v>15</v>
      </c>
      <c r="G23" s="139" t="s">
        <v>229</v>
      </c>
    </row>
    <row r="24" spans="2:5">
      <c r="B24" s="139" t="s">
        <v>231</v>
      </c>
      <c r="C24" s="139">
        <v>5</v>
      </c>
      <c r="E24" s="149"/>
    </row>
    <row r="25" spans="2:5">
      <c r="B25" s="139" t="s">
        <v>232</v>
      </c>
      <c r="C25" s="139">
        <v>3</v>
      </c>
      <c r="E25" s="149"/>
    </row>
    <row r="26" spans="2:5">
      <c r="B26" s="139" t="s">
        <v>233</v>
      </c>
      <c r="C26" s="139">
        <v>5</v>
      </c>
      <c r="E26" s="149"/>
    </row>
    <row r="27" spans="2:7">
      <c r="B27" s="139" t="s">
        <v>234</v>
      </c>
      <c r="C27" s="139">
        <v>1</v>
      </c>
      <c r="E27" s="151">
        <v>1.5</v>
      </c>
      <c r="F27" s="139">
        <f>C27*E27</f>
        <v>1.5</v>
      </c>
      <c r="G27" s="139" t="s">
        <v>225</v>
      </c>
    </row>
    <row r="28" spans="2:5">
      <c r="B28" s="139" t="s">
        <v>235</v>
      </c>
      <c r="C28" s="139">
        <v>1</v>
      </c>
      <c r="E28" s="151"/>
    </row>
    <row r="29" spans="2:5">
      <c r="B29" s="139" t="s">
        <v>236</v>
      </c>
      <c r="C29" s="139">
        <v>1</v>
      </c>
      <c r="E29" s="151"/>
    </row>
    <row r="30" spans="2:5">
      <c r="B30" s="139" t="s">
        <v>237</v>
      </c>
      <c r="C30" s="139">
        <v>12</v>
      </c>
      <c r="E30" s="151"/>
    </row>
    <row r="31" spans="2:5">
      <c r="B31" s="139" t="s">
        <v>238</v>
      </c>
      <c r="C31" s="139">
        <v>12</v>
      </c>
      <c r="E31" s="151"/>
    </row>
    <row r="32" spans="2:7">
      <c r="B32" s="139" t="s">
        <v>239</v>
      </c>
      <c r="C32" s="139">
        <v>8</v>
      </c>
      <c r="E32" s="149">
        <v>2</v>
      </c>
      <c r="F32" s="139">
        <f t="shared" ref="F32:F40" si="2">C32*E32</f>
        <v>16</v>
      </c>
      <c r="G32" s="139" t="s">
        <v>240</v>
      </c>
    </row>
    <row r="33" spans="2:7">
      <c r="B33" s="139" t="s">
        <v>241</v>
      </c>
      <c r="C33" s="139">
        <v>5</v>
      </c>
      <c r="E33" s="149">
        <v>1</v>
      </c>
      <c r="F33" s="139">
        <f t="shared" si="2"/>
        <v>5</v>
      </c>
      <c r="G33" s="139" t="s">
        <v>225</v>
      </c>
    </row>
    <row r="34" spans="2:7">
      <c r="B34" s="139" t="s">
        <v>242</v>
      </c>
      <c r="C34" s="139">
        <v>5</v>
      </c>
      <c r="E34" s="149">
        <v>3</v>
      </c>
      <c r="F34" s="139">
        <f t="shared" si="2"/>
        <v>15</v>
      </c>
      <c r="G34" s="139" t="s">
        <v>229</v>
      </c>
    </row>
    <row r="35" spans="2:7">
      <c r="B35" s="139" t="s">
        <v>243</v>
      </c>
      <c r="C35" s="139">
        <v>23</v>
      </c>
      <c r="E35" s="149">
        <v>0.15</v>
      </c>
      <c r="F35" s="139">
        <f t="shared" si="2"/>
        <v>3.45</v>
      </c>
      <c r="G35" s="139" t="s">
        <v>225</v>
      </c>
    </row>
    <row r="36" spans="2:7">
      <c r="B36" s="139" t="s">
        <v>244</v>
      </c>
      <c r="C36" s="139">
        <v>1</v>
      </c>
      <c r="E36" s="149">
        <v>2</v>
      </c>
      <c r="F36" s="139">
        <f t="shared" si="2"/>
        <v>2</v>
      </c>
      <c r="G36" s="139" t="s">
        <v>225</v>
      </c>
    </row>
    <row r="37" spans="2:7">
      <c r="B37" s="139" t="s">
        <v>245</v>
      </c>
      <c r="C37" s="139">
        <v>4</v>
      </c>
      <c r="E37" s="149">
        <v>1</v>
      </c>
      <c r="F37" s="139">
        <f t="shared" si="2"/>
        <v>4</v>
      </c>
      <c r="G37" s="139" t="s">
        <v>225</v>
      </c>
    </row>
    <row r="38" spans="2:7">
      <c r="B38" s="139" t="s">
        <v>246</v>
      </c>
      <c r="C38" s="139">
        <v>18</v>
      </c>
      <c r="E38" s="149">
        <v>0.6</v>
      </c>
      <c r="F38" s="139">
        <f t="shared" si="2"/>
        <v>10.8</v>
      </c>
      <c r="G38" s="139" t="s">
        <v>225</v>
      </c>
    </row>
    <row r="39" spans="2:7">
      <c r="B39" s="139" t="s">
        <v>247</v>
      </c>
      <c r="C39" s="139">
        <v>3</v>
      </c>
      <c r="E39" s="149">
        <v>5</v>
      </c>
      <c r="F39" s="139">
        <f t="shared" si="2"/>
        <v>15</v>
      </c>
      <c r="G39" s="139" t="s">
        <v>248</v>
      </c>
    </row>
    <row r="40" spans="2:7">
      <c r="B40" s="139" t="s">
        <v>126</v>
      </c>
      <c r="C40" s="139">
        <v>5</v>
      </c>
      <c r="D40" s="139" t="s">
        <v>249</v>
      </c>
      <c r="E40" s="149">
        <v>0.5</v>
      </c>
      <c r="F40" s="139">
        <f t="shared" si="2"/>
        <v>2.5</v>
      </c>
      <c r="G40" s="139" t="s">
        <v>225</v>
      </c>
    </row>
    <row r="41" spans="2:5">
      <c r="B41" s="139" t="s">
        <v>250</v>
      </c>
      <c r="C41" s="139">
        <v>3</v>
      </c>
      <c r="E41" s="149"/>
    </row>
    <row r="42" spans="2:7">
      <c r="B42" s="139" t="s">
        <v>117</v>
      </c>
      <c r="C42" s="139">
        <v>5</v>
      </c>
      <c r="D42" s="139" t="s">
        <v>251</v>
      </c>
      <c r="E42" s="149">
        <v>0.2</v>
      </c>
      <c r="F42" s="139">
        <v>3</v>
      </c>
      <c r="G42" s="139" t="s">
        <v>225</v>
      </c>
    </row>
    <row r="43" spans="2:7">
      <c r="B43" s="139" t="s">
        <v>252</v>
      </c>
      <c r="C43" s="139">
        <v>3</v>
      </c>
      <c r="E43" s="149">
        <v>1.5</v>
      </c>
      <c r="F43" s="139">
        <f t="shared" ref="F43:F47" si="3">C43*E43</f>
        <v>4.5</v>
      </c>
      <c r="G43" s="139" t="s">
        <v>225</v>
      </c>
    </row>
    <row r="44" spans="2:7">
      <c r="B44" s="139" t="s">
        <v>253</v>
      </c>
      <c r="C44" s="139">
        <v>3</v>
      </c>
      <c r="E44" s="149">
        <v>1</v>
      </c>
      <c r="F44" s="139">
        <f t="shared" si="3"/>
        <v>3</v>
      </c>
      <c r="G44" s="139" t="s">
        <v>225</v>
      </c>
    </row>
    <row r="45" spans="2:7">
      <c r="B45" s="139" t="s">
        <v>254</v>
      </c>
      <c r="C45" s="139">
        <v>3</v>
      </c>
      <c r="E45" s="149">
        <v>2</v>
      </c>
      <c r="F45" s="139">
        <f t="shared" si="3"/>
        <v>6</v>
      </c>
      <c r="G45" s="139" t="s">
        <v>248</v>
      </c>
    </row>
    <row r="46" spans="2:6">
      <c r="B46" s="139" t="s">
        <v>175</v>
      </c>
      <c r="F46" s="139">
        <f t="shared" si="3"/>
        <v>0</v>
      </c>
    </row>
    <row r="47" spans="2:6">
      <c r="B47" s="139" t="s">
        <v>172</v>
      </c>
      <c r="F47" s="139">
        <f t="shared" si="3"/>
        <v>0</v>
      </c>
    </row>
    <row r="48" spans="2:2">
      <c r="B48" s="139" t="s">
        <v>255</v>
      </c>
    </row>
    <row r="49" spans="2:3">
      <c r="B49" s="139" t="s">
        <v>194</v>
      </c>
      <c r="C49" s="139">
        <v>20</v>
      </c>
    </row>
    <row r="50" spans="2:4">
      <c r="B50" s="139" t="s">
        <v>256</v>
      </c>
      <c r="C50" s="139">
        <v>4</v>
      </c>
      <c r="D50" s="139" t="s">
        <v>251</v>
      </c>
    </row>
    <row r="51" spans="2:2">
      <c r="B51" s="139" t="s">
        <v>257</v>
      </c>
    </row>
    <row r="52" spans="2:2">
      <c r="B52" s="139" t="s">
        <v>258</v>
      </c>
    </row>
    <row r="53" spans="2:3">
      <c r="B53" s="139" t="s">
        <v>259</v>
      </c>
      <c r="C53" s="139" t="s">
        <v>260</v>
      </c>
    </row>
    <row r="54" spans="2:2">
      <c r="B54" s="139" t="s">
        <v>261</v>
      </c>
    </row>
    <row r="55" spans="2:2">
      <c r="B55" s="139" t="s">
        <v>262</v>
      </c>
    </row>
    <row r="56" spans="2:2">
      <c r="B56" s="139" t="s">
        <v>263</v>
      </c>
    </row>
    <row r="57" spans="2:2">
      <c r="B57" s="139" t="s">
        <v>264</v>
      </c>
    </row>
    <row r="58" spans="2:2">
      <c r="B58" s="139" t="s">
        <v>265</v>
      </c>
    </row>
    <row r="59" spans="2:2">
      <c r="B59" s="139" t="s">
        <v>266</v>
      </c>
    </row>
    <row r="60" spans="2:2">
      <c r="B60" s="139" t="s">
        <v>267</v>
      </c>
    </row>
    <row r="61" spans="2:2">
      <c r="B61" s="139" t="s">
        <v>268</v>
      </c>
    </row>
    <row r="62" spans="2:2">
      <c r="B62" s="139" t="s">
        <v>269</v>
      </c>
    </row>
    <row r="63" spans="2:2">
      <c r="B63" s="139" t="s">
        <v>270</v>
      </c>
    </row>
    <row r="64" spans="2:2">
      <c r="B64" s="139" t="s">
        <v>271</v>
      </c>
    </row>
    <row r="65" spans="2:2">
      <c r="B65" s="139" t="s">
        <v>272</v>
      </c>
    </row>
  </sheetData>
  <mergeCells count="5">
    <mergeCell ref="B1:D1"/>
    <mergeCell ref="E1:H1"/>
    <mergeCell ref="I1:K1"/>
    <mergeCell ref="I3:K3"/>
    <mergeCell ref="E13:H13"/>
  </mergeCells>
  <pageMargins left="0.78740157480315" right="0.78740157480315" top="0.31" bottom="0.32" header="0.19" footer="0.32"/>
  <pageSetup paperSize="9" orientation="landscape" horizontalDpi="600" verticalDpi="600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C15" sqref="C15"/>
    </sheetView>
  </sheetViews>
  <sheetFormatPr defaultColWidth="9" defaultRowHeight="14.4" outlineLevelCol="3"/>
  <cols>
    <col min="1" max="1" width="9" style="134"/>
    <col min="2" max="2" width="30.2777777777778" style="135" customWidth="1"/>
    <col min="3" max="3" width="24.4259259259259" style="135" customWidth="1"/>
    <col min="4" max="4" width="47.2777777777778" style="135" customWidth="1"/>
    <col min="5" max="16384" width="9" style="134"/>
  </cols>
  <sheetData>
    <row r="1" spans="1:4">
      <c r="A1" s="136" t="s">
        <v>273</v>
      </c>
      <c r="B1" s="137" t="s">
        <v>182</v>
      </c>
      <c r="C1" s="137" t="s">
        <v>183</v>
      </c>
      <c r="D1" s="137" t="s">
        <v>184</v>
      </c>
    </row>
    <row r="2" spans="1:4">
      <c r="A2" s="136">
        <v>1.05</v>
      </c>
      <c r="B2" s="138"/>
      <c r="C2" s="138"/>
      <c r="D2" s="137" t="s">
        <v>274</v>
      </c>
    </row>
    <row r="3" ht="43.2" spans="1:4">
      <c r="A3" s="136">
        <v>2.05</v>
      </c>
      <c r="B3" s="137" t="s">
        <v>275</v>
      </c>
      <c r="C3" s="137" t="s">
        <v>276</v>
      </c>
      <c r="D3" s="137" t="s">
        <v>277</v>
      </c>
    </row>
    <row r="4" ht="28.8" spans="1:4">
      <c r="A4" s="136">
        <v>3.05</v>
      </c>
      <c r="B4" s="137" t="s">
        <v>278</v>
      </c>
      <c r="C4" s="137" t="s">
        <v>279</v>
      </c>
      <c r="D4" s="137" t="s">
        <v>280</v>
      </c>
    </row>
    <row r="5" ht="28.8" spans="1:4">
      <c r="A5" s="136">
        <v>4.05</v>
      </c>
      <c r="B5" s="137" t="s">
        <v>281</v>
      </c>
      <c r="C5" s="137" t="s">
        <v>282</v>
      </c>
      <c r="D5" s="137" t="s">
        <v>283</v>
      </c>
    </row>
    <row r="6" ht="28.8" spans="1:4">
      <c r="A6" s="136">
        <v>5.05</v>
      </c>
      <c r="B6" s="137" t="s">
        <v>284</v>
      </c>
      <c r="C6" s="138"/>
      <c r="D6" s="138"/>
    </row>
    <row r="7" ht="28.8" spans="1:4">
      <c r="A7" s="136">
        <v>8.05</v>
      </c>
      <c r="B7" s="138"/>
      <c r="C7" s="138"/>
      <c r="D7" s="137" t="s">
        <v>285</v>
      </c>
    </row>
    <row r="8" ht="28.8" spans="1:4">
      <c r="A8" s="136">
        <v>9.05</v>
      </c>
      <c r="B8" s="137" t="s">
        <v>286</v>
      </c>
      <c r="C8" s="137" t="s">
        <v>287</v>
      </c>
      <c r="D8" s="137" t="s">
        <v>288</v>
      </c>
    </row>
    <row r="9" ht="43.2" spans="1:4">
      <c r="A9" s="136">
        <v>10.05</v>
      </c>
      <c r="B9" s="137" t="s">
        <v>289</v>
      </c>
      <c r="C9" s="137" t="s">
        <v>290</v>
      </c>
      <c r="D9" s="137" t="s">
        <v>291</v>
      </c>
    </row>
    <row r="10" ht="28.8" spans="1:4">
      <c r="A10" s="136">
        <v>11.05</v>
      </c>
      <c r="B10" s="137" t="s">
        <v>292</v>
      </c>
      <c r="C10" s="137" t="s">
        <v>293</v>
      </c>
      <c r="D10" s="137" t="s">
        <v>294</v>
      </c>
    </row>
    <row r="11" spans="1:4">
      <c r="A11" s="136">
        <v>12.05</v>
      </c>
      <c r="B11" s="137" t="s">
        <v>295</v>
      </c>
      <c r="C11" s="137" t="s">
        <v>296</v>
      </c>
      <c r="D11" s="138"/>
    </row>
  </sheetData>
  <pageMargins left="0.699305555555556" right="0.699305555555556" top="0.75" bottom="0.75" header="0.3" footer="0.3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1" sqref="B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0"/>
  <sheetViews>
    <sheetView workbookViewId="0">
      <selection activeCell="C15" sqref="C15"/>
    </sheetView>
  </sheetViews>
  <sheetFormatPr defaultColWidth="8" defaultRowHeight="13.2"/>
  <cols>
    <col min="1" max="1" width="8" style="18"/>
    <col min="2" max="2" width="28.8240740740741" style="18" customWidth="1"/>
    <col min="3" max="3" width="10.8888888888889" style="18"/>
    <col min="4" max="4" width="13.1203703703704" style="18"/>
    <col min="5" max="5" width="21.4259259259259" style="18"/>
    <col min="6" max="6" width="12.8888888888889" style="18"/>
    <col min="7" max="7" width="9.22222222222222" style="18"/>
    <col min="8" max="8" width="8.96296296296296" style="18"/>
    <col min="9" max="9" width="12.0833333333333" style="21"/>
    <col min="10" max="10" width="19.4814814814815" style="18"/>
    <col min="11" max="11" width="28.1851851851852" style="18"/>
    <col min="12" max="12" width="31.4259259259259" style="18"/>
    <col min="13" max="13" width="18.5740740740741" style="18" customWidth="1"/>
    <col min="14" max="14" width="14.1574074074074" style="18"/>
    <col min="15" max="15" width="14.5462962962963" style="18" customWidth="1"/>
    <col min="16" max="16" width="18.8240740740741" style="18"/>
    <col min="17" max="17" width="14.1574074074074" style="18"/>
    <col min="18" max="16384" width="8" style="18"/>
  </cols>
  <sheetData>
    <row r="1" spans="2:2">
      <c r="B1" s="20" t="s">
        <v>297</v>
      </c>
    </row>
    <row r="2" spans="2:5">
      <c r="B2" s="18" t="s">
        <v>298</v>
      </c>
      <c r="C2" s="115">
        <v>44316</v>
      </c>
      <c r="D2" s="115">
        <v>44320</v>
      </c>
      <c r="E2" s="116"/>
    </row>
    <row r="3" spans="2:4">
      <c r="B3" s="18" t="s">
        <v>299</v>
      </c>
      <c r="C3" s="117" t="s">
        <v>300</v>
      </c>
      <c r="D3" s="116"/>
    </row>
    <row r="4" ht="13.95" spans="2:16">
      <c r="B4" s="20" t="s">
        <v>301</v>
      </c>
      <c r="C4" s="20" t="s">
        <v>302</v>
      </c>
      <c r="D4" s="20" t="s">
        <v>303</v>
      </c>
      <c r="E4" s="20" t="s">
        <v>304</v>
      </c>
      <c r="F4" s="20" t="s">
        <v>305</v>
      </c>
      <c r="G4" s="20" t="s">
        <v>306</v>
      </c>
      <c r="H4" s="118" t="s">
        <v>307</v>
      </c>
      <c r="I4" s="20" t="s">
        <v>308</v>
      </c>
      <c r="J4" s="125" t="s">
        <v>309</v>
      </c>
      <c r="K4" s="20" t="s">
        <v>310</v>
      </c>
      <c r="L4" s="20" t="s">
        <v>311</v>
      </c>
      <c r="M4" s="20" t="s">
        <v>312</v>
      </c>
      <c r="N4" s="20" t="s">
        <v>313</v>
      </c>
      <c r="O4" s="126" t="s">
        <v>314</v>
      </c>
      <c r="P4" s="20" t="s">
        <v>315</v>
      </c>
    </row>
    <row r="5" ht="15.15" spans="1:16">
      <c r="A5" s="18">
        <v>1</v>
      </c>
      <c r="B5" s="3" t="s">
        <v>316</v>
      </c>
      <c r="C5" s="3" t="s">
        <v>317</v>
      </c>
      <c r="D5" s="3" t="s">
        <v>318</v>
      </c>
      <c r="E5" s="119"/>
      <c r="F5" s="119">
        <v>1</v>
      </c>
      <c r="G5" s="120"/>
      <c r="H5" s="3">
        <v>630</v>
      </c>
      <c r="I5" s="3">
        <v>9</v>
      </c>
      <c r="J5" s="7">
        <v>89118124048</v>
      </c>
      <c r="K5" s="3" t="s">
        <v>319</v>
      </c>
      <c r="L5" s="127" t="s">
        <v>320</v>
      </c>
      <c r="N5" s="3">
        <v>89217476129</v>
      </c>
      <c r="O5" s="7">
        <v>4018281460</v>
      </c>
      <c r="P5" s="7" t="s">
        <v>321</v>
      </c>
    </row>
    <row r="6" ht="15.15" spans="1:16">
      <c r="A6" s="18">
        <v>2</v>
      </c>
      <c r="B6" s="3" t="s">
        <v>322</v>
      </c>
      <c r="C6" s="3" t="s">
        <v>323</v>
      </c>
      <c r="D6" s="3" t="s">
        <v>324</v>
      </c>
      <c r="E6" s="119"/>
      <c r="F6" s="119">
        <v>1</v>
      </c>
      <c r="G6" s="119"/>
      <c r="H6" s="3">
        <v>225</v>
      </c>
      <c r="I6" s="7">
        <v>9</v>
      </c>
      <c r="J6" s="7">
        <v>89215575265</v>
      </c>
      <c r="K6" s="3" t="s">
        <v>325</v>
      </c>
      <c r="L6" s="127" t="s">
        <v>326</v>
      </c>
      <c r="N6" s="7">
        <v>89213205528</v>
      </c>
      <c r="O6" s="7">
        <v>4019397258</v>
      </c>
      <c r="P6" s="9">
        <v>38553</v>
      </c>
    </row>
    <row r="7" ht="15.15" spans="1:16">
      <c r="A7" s="18">
        <v>3</v>
      </c>
      <c r="B7" s="3" t="s">
        <v>327</v>
      </c>
      <c r="C7" s="3" t="s">
        <v>328</v>
      </c>
      <c r="D7" s="3" t="s">
        <v>329</v>
      </c>
      <c r="E7" s="119"/>
      <c r="F7" s="119">
        <v>1</v>
      </c>
      <c r="G7" s="119"/>
      <c r="H7" s="3">
        <v>320</v>
      </c>
      <c r="I7" s="3">
        <v>6</v>
      </c>
      <c r="J7" s="7">
        <v>89817406171</v>
      </c>
      <c r="K7" s="3" t="s">
        <v>330</v>
      </c>
      <c r="L7" s="127" t="s">
        <v>331</v>
      </c>
      <c r="N7" s="7">
        <v>89052274602</v>
      </c>
      <c r="O7" s="7" t="s">
        <v>332</v>
      </c>
      <c r="P7" s="9">
        <v>39554</v>
      </c>
    </row>
    <row r="8" ht="15.15" spans="1:16">
      <c r="A8" s="18">
        <v>4</v>
      </c>
      <c r="B8" s="3" t="s">
        <v>333</v>
      </c>
      <c r="C8" s="3" t="s">
        <v>334</v>
      </c>
      <c r="D8" s="3" t="s">
        <v>335</v>
      </c>
      <c r="E8" s="119"/>
      <c r="F8" s="13">
        <v>1</v>
      </c>
      <c r="G8" s="13"/>
      <c r="H8" s="3">
        <v>225</v>
      </c>
      <c r="I8" s="7">
        <v>10</v>
      </c>
      <c r="J8" s="7">
        <v>89818346175</v>
      </c>
      <c r="K8" s="3" t="s">
        <v>336</v>
      </c>
      <c r="L8" s="127" t="s">
        <v>337</v>
      </c>
      <c r="N8" s="7">
        <v>89117966505</v>
      </c>
      <c r="O8" s="7">
        <v>4018085917</v>
      </c>
      <c r="P8" s="9">
        <v>38137</v>
      </c>
    </row>
    <row r="9" ht="15.15" spans="1:16">
      <c r="A9" s="18">
        <v>5</v>
      </c>
      <c r="B9" s="3" t="s">
        <v>338</v>
      </c>
      <c r="C9" s="3" t="s">
        <v>339</v>
      </c>
      <c r="D9" s="3" t="s">
        <v>340</v>
      </c>
      <c r="E9" s="119"/>
      <c r="F9" s="119">
        <v>1</v>
      </c>
      <c r="G9" s="119"/>
      <c r="H9" s="7">
        <v>171</v>
      </c>
      <c r="I9" s="3">
        <v>5</v>
      </c>
      <c r="J9" s="7">
        <v>89117922339</v>
      </c>
      <c r="K9" s="3" t="s">
        <v>341</v>
      </c>
      <c r="L9" s="127" t="s">
        <v>342</v>
      </c>
      <c r="N9" s="7">
        <v>89119357764</v>
      </c>
      <c r="O9" s="7" t="s">
        <v>343</v>
      </c>
      <c r="P9" s="9">
        <v>39892</v>
      </c>
    </row>
    <row r="10" ht="15.15" spans="1:16">
      <c r="A10" s="18">
        <v>6</v>
      </c>
      <c r="B10" s="3" t="s">
        <v>344</v>
      </c>
      <c r="C10" s="3" t="s">
        <v>345</v>
      </c>
      <c r="D10" s="3" t="s">
        <v>346</v>
      </c>
      <c r="F10" s="18">
        <v>1</v>
      </c>
      <c r="H10" s="7">
        <v>225</v>
      </c>
      <c r="I10" s="7">
        <v>10</v>
      </c>
      <c r="J10" s="7">
        <v>89111959536</v>
      </c>
      <c r="K10" s="3" t="s">
        <v>347</v>
      </c>
      <c r="L10" s="127" t="s">
        <v>348</v>
      </c>
      <c r="N10" s="7">
        <v>89112207532</v>
      </c>
      <c r="O10" s="7">
        <v>4018034409</v>
      </c>
      <c r="P10" s="9">
        <v>38051</v>
      </c>
    </row>
    <row r="11" ht="15.15" spans="1:16">
      <c r="A11" s="18">
        <v>7</v>
      </c>
      <c r="B11" s="3" t="s">
        <v>349</v>
      </c>
      <c r="C11" s="3" t="s">
        <v>328</v>
      </c>
      <c r="D11" s="3" t="s">
        <v>350</v>
      </c>
      <c r="E11" s="119"/>
      <c r="F11" s="119">
        <v>1</v>
      </c>
      <c r="G11" s="120"/>
      <c r="H11" s="7">
        <v>246</v>
      </c>
      <c r="I11" s="7">
        <v>10</v>
      </c>
      <c r="J11" s="7">
        <v>89312711134</v>
      </c>
      <c r="K11" s="3" t="s">
        <v>351</v>
      </c>
      <c r="L11" s="127" t="s">
        <v>352</v>
      </c>
      <c r="N11" s="7">
        <v>89218717677</v>
      </c>
      <c r="O11" s="7">
        <v>4018029738</v>
      </c>
      <c r="P11" s="9">
        <v>38070</v>
      </c>
    </row>
    <row r="12" ht="14.4" spans="1:16">
      <c r="A12" s="18">
        <v>8</v>
      </c>
      <c r="B12" s="119" t="s">
        <v>353</v>
      </c>
      <c r="C12" s="119" t="s">
        <v>354</v>
      </c>
      <c r="D12" s="119" t="s">
        <v>355</v>
      </c>
      <c r="E12" s="119"/>
      <c r="F12" s="119">
        <v>1</v>
      </c>
      <c r="G12" s="119"/>
      <c r="H12" s="13">
        <v>205</v>
      </c>
      <c r="I12" s="13">
        <v>7</v>
      </c>
      <c r="J12" s="119">
        <v>89212179395</v>
      </c>
      <c r="K12" s="119" t="s">
        <v>356</v>
      </c>
      <c r="L12" s="119" t="s">
        <v>357</v>
      </c>
      <c r="N12" s="119">
        <v>89212179395</v>
      </c>
      <c r="O12" s="128" t="s">
        <v>358</v>
      </c>
      <c r="P12" s="129">
        <v>39475</v>
      </c>
    </row>
    <row r="13" ht="14.4" spans="1:16">
      <c r="A13" s="18">
        <v>9</v>
      </c>
      <c r="B13" s="13"/>
      <c r="C13" s="13"/>
      <c r="D13" s="13"/>
      <c r="E13" s="119"/>
      <c r="F13" s="13"/>
      <c r="G13" s="13"/>
      <c r="H13" s="13"/>
      <c r="I13" s="13"/>
      <c r="J13" s="13"/>
      <c r="K13" s="13"/>
      <c r="L13" s="13"/>
      <c r="N13" s="13"/>
      <c r="O13" s="128"/>
      <c r="P13" s="130"/>
    </row>
    <row r="14" ht="14.4" spans="1:16">
      <c r="A14" s="18">
        <v>10</v>
      </c>
      <c r="B14" s="13"/>
      <c r="C14" s="13"/>
      <c r="D14" s="13"/>
      <c r="E14" s="119"/>
      <c r="F14" s="13"/>
      <c r="G14" s="13"/>
      <c r="H14" s="13"/>
      <c r="I14" s="13"/>
      <c r="J14" s="13"/>
      <c r="K14" s="13"/>
      <c r="L14" s="13"/>
      <c r="N14" s="13"/>
      <c r="O14" s="128"/>
      <c r="P14" s="130"/>
    </row>
    <row r="15" ht="14.4" spans="1:16">
      <c r="A15" s="18">
        <v>11</v>
      </c>
      <c r="B15" s="13"/>
      <c r="C15" s="13"/>
      <c r="D15" s="13"/>
      <c r="E15" s="119"/>
      <c r="F15" s="13"/>
      <c r="G15" s="13"/>
      <c r="H15" s="13"/>
      <c r="I15" s="13"/>
      <c r="J15" s="13"/>
      <c r="K15" s="13"/>
      <c r="L15" s="13"/>
      <c r="N15" s="13"/>
      <c r="O15" s="128"/>
      <c r="P15" s="130"/>
    </row>
    <row r="16" ht="14.4" spans="1:16">
      <c r="A16" s="18">
        <v>12</v>
      </c>
      <c r="B16" s="13"/>
      <c r="C16" s="13"/>
      <c r="D16" s="121"/>
      <c r="E16" s="119"/>
      <c r="F16" s="13"/>
      <c r="G16" s="13"/>
      <c r="H16"/>
      <c r="I16"/>
      <c r="J16" s="13"/>
      <c r="K16" s="13"/>
      <c r="L16" s="13"/>
      <c r="N16" s="13"/>
      <c r="O16" s="131"/>
      <c r="P16" s="130"/>
    </row>
    <row r="17" ht="14.4" spans="1:16">
      <c r="A17" s="18">
        <v>13</v>
      </c>
      <c r="B17" s="119"/>
      <c r="C17" s="119"/>
      <c r="D17" s="119"/>
      <c r="E17" s="119"/>
      <c r="F17" s="119"/>
      <c r="G17" s="119"/>
      <c r="H17"/>
      <c r="I17"/>
      <c r="J17" s="121"/>
      <c r="K17" s="119"/>
      <c r="L17" s="119"/>
      <c r="N17" s="121"/>
      <c r="O17" s="131"/>
      <c r="P17" s="132"/>
    </row>
    <row r="18" ht="14.4" spans="1:16">
      <c r="A18" s="18">
        <v>14</v>
      </c>
      <c r="B18" s="119"/>
      <c r="C18" s="119"/>
      <c r="D18" s="119"/>
      <c r="E18" s="119"/>
      <c r="F18" s="119"/>
      <c r="G18" s="119"/>
      <c r="H18" s="13"/>
      <c r="I18" s="13"/>
      <c r="J18" s="119"/>
      <c r="K18" s="119"/>
      <c r="L18" s="119"/>
      <c r="N18" s="119"/>
      <c r="O18" s="128"/>
      <c r="P18" s="129"/>
    </row>
    <row r="19" ht="14.4" spans="1:16">
      <c r="A19" s="18">
        <v>15</v>
      </c>
      <c r="B19" s="13"/>
      <c r="C19" s="13"/>
      <c r="D19" s="13"/>
      <c r="E19" s="119"/>
      <c r="F19" s="13"/>
      <c r="G19" s="13"/>
      <c r="H19" s="13"/>
      <c r="I19" s="13"/>
      <c r="J19" s="13"/>
      <c r="K19" s="13"/>
      <c r="L19" s="13"/>
      <c r="N19" s="13"/>
      <c r="O19" s="128"/>
      <c r="P19" s="130"/>
    </row>
    <row r="20" spans="14:14">
      <c r="N20" s="116"/>
    </row>
    <row r="23" spans="2:6">
      <c r="B23" s="18" t="s">
        <v>359</v>
      </c>
      <c r="C23" s="122" t="s">
        <v>360</v>
      </c>
      <c r="E23" s="21" t="s">
        <v>361</v>
      </c>
      <c r="F23" s="122">
        <v>89217427984</v>
      </c>
    </row>
    <row r="24" spans="2:6">
      <c r="B24" s="18" t="s">
        <v>362</v>
      </c>
      <c r="C24" s="122" t="s">
        <v>363</v>
      </c>
      <c r="E24" s="21" t="s">
        <v>361</v>
      </c>
      <c r="F24" s="122">
        <v>89679796720</v>
      </c>
    </row>
    <row r="26" spans="2:3">
      <c r="B26" s="18" t="s">
        <v>364</v>
      </c>
      <c r="C26" s="115">
        <v>44308</v>
      </c>
    </row>
    <row r="27" spans="2:3">
      <c r="B27" s="18" t="s">
        <v>365</v>
      </c>
      <c r="C27" s="122">
        <v>2021</v>
      </c>
    </row>
    <row r="28" spans="2:3">
      <c r="B28" s="18" t="s">
        <v>366</v>
      </c>
      <c r="C28" s="123"/>
    </row>
    <row r="30" ht="13.95" spans="2:2">
      <c r="B30" s="124" t="s">
        <v>367</v>
      </c>
    </row>
    <row r="31" ht="15.15" spans="2:16">
      <c r="B31" s="3" t="s">
        <v>368</v>
      </c>
      <c r="C31" s="3" t="s">
        <v>369</v>
      </c>
      <c r="D31" s="3" t="s">
        <v>370</v>
      </c>
      <c r="H31" s="3" t="s">
        <v>371</v>
      </c>
      <c r="I31" s="8">
        <v>6</v>
      </c>
      <c r="J31" s="3">
        <v>89111291746</v>
      </c>
      <c r="K31" s="3" t="s">
        <v>372</v>
      </c>
      <c r="L31" s="127" t="s">
        <v>373</v>
      </c>
      <c r="N31" s="3">
        <v>79119331333</v>
      </c>
      <c r="O31" s="3" t="s">
        <v>374</v>
      </c>
      <c r="P31" s="9">
        <v>39606</v>
      </c>
    </row>
    <row r="32" ht="15.75" spans="2:24">
      <c r="B32" s="3" t="s">
        <v>375</v>
      </c>
      <c r="C32" s="3" t="s">
        <v>376</v>
      </c>
      <c r="D32" s="3" t="s">
        <v>377</v>
      </c>
      <c r="H32" s="7">
        <v>441</v>
      </c>
      <c r="I32" s="3">
        <v>7</v>
      </c>
      <c r="J32" s="3">
        <v>89213354865</v>
      </c>
      <c r="K32" s="3" t="s">
        <v>378</v>
      </c>
      <c r="L32" s="127" t="s">
        <v>379</v>
      </c>
      <c r="M32" s="133"/>
      <c r="N32" s="3">
        <v>79522270284</v>
      </c>
      <c r="O32" s="3" t="s">
        <v>380</v>
      </c>
      <c r="P32" s="9">
        <v>39166</v>
      </c>
      <c r="V32" s="133"/>
      <c r="W32" s="133"/>
      <c r="X32" s="133"/>
    </row>
    <row r="33" ht="15.15" spans="2:16">
      <c r="B33" s="3" t="s">
        <v>381</v>
      </c>
      <c r="C33" s="3" t="s">
        <v>382</v>
      </c>
      <c r="D33" s="3" t="s">
        <v>383</v>
      </c>
      <c r="H33" s="3">
        <v>628</v>
      </c>
      <c r="I33" s="7">
        <v>9</v>
      </c>
      <c r="J33" s="7">
        <v>89215747616</v>
      </c>
      <c r="K33" s="3" t="s">
        <v>384</v>
      </c>
      <c r="L33" s="127" t="s">
        <v>385</v>
      </c>
      <c r="N33" s="7">
        <v>89219451925</v>
      </c>
      <c r="O33" s="7">
        <v>4019418643</v>
      </c>
      <c r="P33" s="9">
        <v>38518</v>
      </c>
    </row>
    <row r="34" ht="15.15" spans="2:16">
      <c r="B34" s="3" t="s">
        <v>386</v>
      </c>
      <c r="C34" s="3" t="s">
        <v>387</v>
      </c>
      <c r="D34" s="3" t="s">
        <v>388</v>
      </c>
      <c r="H34" s="3">
        <v>12</v>
      </c>
      <c r="I34" s="3">
        <v>6</v>
      </c>
      <c r="J34" s="3">
        <v>89312244315</v>
      </c>
      <c r="K34" s="3" t="s">
        <v>389</v>
      </c>
      <c r="L34" s="127" t="s">
        <v>390</v>
      </c>
      <c r="N34" s="7">
        <v>89213132221</v>
      </c>
      <c r="O34" s="3" t="s">
        <v>391</v>
      </c>
      <c r="P34" s="9">
        <v>39485</v>
      </c>
    </row>
    <row r="35" ht="15.15" spans="2:16">
      <c r="B35" s="3" t="s">
        <v>392</v>
      </c>
      <c r="C35" s="3" t="s">
        <v>393</v>
      </c>
      <c r="D35" s="3" t="s">
        <v>394</v>
      </c>
      <c r="H35" s="7">
        <v>504</v>
      </c>
      <c r="I35" s="3">
        <v>10</v>
      </c>
      <c r="J35" s="7">
        <v>89111652301</v>
      </c>
      <c r="K35" s="3" t="s">
        <v>395</v>
      </c>
      <c r="L35" s="127" t="s">
        <v>396</v>
      </c>
      <c r="N35" s="7">
        <v>89817910834</v>
      </c>
      <c r="O35" s="7">
        <v>4018287872</v>
      </c>
      <c r="P35" s="9">
        <v>38434</v>
      </c>
    </row>
    <row r="36" ht="15.15" spans="2:16">
      <c r="B36" s="3" t="s">
        <v>397</v>
      </c>
      <c r="C36" s="3" t="s">
        <v>398</v>
      </c>
      <c r="D36" s="3" t="s">
        <v>399</v>
      </c>
      <c r="H36" s="7">
        <v>230</v>
      </c>
      <c r="I36" s="3">
        <v>8</v>
      </c>
      <c r="J36" s="3">
        <v>89650129007</v>
      </c>
      <c r="K36" s="3" t="s">
        <v>400</v>
      </c>
      <c r="L36" s="127" t="s">
        <v>401</v>
      </c>
      <c r="N36" s="3">
        <v>79602472548</v>
      </c>
      <c r="O36" s="7">
        <v>4019601130</v>
      </c>
      <c r="P36" s="9">
        <v>38801</v>
      </c>
    </row>
    <row r="37" ht="15.15" spans="2:16">
      <c r="B37" s="3" t="s">
        <v>402</v>
      </c>
      <c r="C37" s="3" t="s">
        <v>403</v>
      </c>
      <c r="D37" s="3" t="s">
        <v>404</v>
      </c>
      <c r="H37" s="3">
        <v>49</v>
      </c>
      <c r="I37" s="7">
        <v>6</v>
      </c>
      <c r="J37" s="7">
        <v>89259175393</v>
      </c>
      <c r="K37" s="3" t="s">
        <v>405</v>
      </c>
      <c r="L37" s="127" t="s">
        <v>406</v>
      </c>
      <c r="N37" s="7">
        <v>89165382822</v>
      </c>
      <c r="O37" s="3" t="s">
        <v>407</v>
      </c>
      <c r="P37" s="9">
        <v>39581</v>
      </c>
    </row>
    <row r="38" ht="15.15" spans="2:16">
      <c r="B38" s="3" t="s">
        <v>408</v>
      </c>
      <c r="C38" s="3" t="s">
        <v>409</v>
      </c>
      <c r="D38" s="3" t="s">
        <v>410</v>
      </c>
      <c r="H38" s="7">
        <v>518</v>
      </c>
      <c r="I38" s="3">
        <v>5</v>
      </c>
      <c r="J38" s="7">
        <v>89313127300</v>
      </c>
      <c r="K38" s="3" t="s">
        <v>411</v>
      </c>
      <c r="L38" s="127" t="s">
        <v>412</v>
      </c>
      <c r="N38" s="7">
        <v>89213409406</v>
      </c>
      <c r="O38" s="3" t="s">
        <v>413</v>
      </c>
      <c r="P38" s="9">
        <v>40070</v>
      </c>
    </row>
    <row r="39" ht="15.15" spans="2:16">
      <c r="B39" s="3" t="s">
        <v>414</v>
      </c>
      <c r="C39" s="3" t="s">
        <v>415</v>
      </c>
      <c r="D39" s="3" t="s">
        <v>410</v>
      </c>
      <c r="H39" s="7">
        <v>183</v>
      </c>
      <c r="I39" s="3">
        <v>7</v>
      </c>
      <c r="J39" s="7">
        <v>89610752525</v>
      </c>
      <c r="K39" s="3" t="s">
        <v>416</v>
      </c>
      <c r="L39" s="127" t="s">
        <v>417</v>
      </c>
      <c r="N39" s="7">
        <v>89610717771</v>
      </c>
      <c r="O39" s="3" t="s">
        <v>418</v>
      </c>
      <c r="P39" s="9">
        <v>39331</v>
      </c>
    </row>
    <row r="40" ht="15.15" spans="2:16">
      <c r="B40" s="3" t="s">
        <v>419</v>
      </c>
      <c r="C40" s="3" t="s">
        <v>420</v>
      </c>
      <c r="D40" s="3" t="s">
        <v>421</v>
      </c>
      <c r="H40" s="7">
        <v>64</v>
      </c>
      <c r="I40" s="3">
        <v>5</v>
      </c>
      <c r="J40" s="7">
        <v>89633411161</v>
      </c>
      <c r="K40" s="3" t="s">
        <v>422</v>
      </c>
      <c r="L40" s="127" t="s">
        <v>423</v>
      </c>
      <c r="N40" s="7">
        <v>89657737525</v>
      </c>
      <c r="O40" s="3" t="s">
        <v>424</v>
      </c>
      <c r="P40" s="9">
        <v>40195</v>
      </c>
    </row>
  </sheetData>
  <pageMargins left="0.75" right="0.75" top="1" bottom="1" header="0.5" footer="0.5"/>
  <pageSetup paperSize="9" orientation="portrait" horizontalDpi="600" verticalDpi="600"/>
  <headerFooter alignWithMargins="0" scaleWithDoc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0"/>
  <sheetViews>
    <sheetView workbookViewId="0">
      <selection activeCell="M6" sqref="M6"/>
    </sheetView>
  </sheetViews>
  <sheetFormatPr defaultColWidth="8" defaultRowHeight="13.2"/>
  <cols>
    <col min="1" max="1" width="3.37037037037037" style="25" customWidth="1"/>
    <col min="2" max="2" width="18.0555555555556" style="25" customWidth="1"/>
    <col min="3" max="3" width="10.8888888888889" style="25"/>
    <col min="4" max="4" width="11.1759259259259" style="25" customWidth="1"/>
    <col min="5" max="5" width="5.58333333333333" style="25" customWidth="1"/>
    <col min="6" max="6" width="17.0092592592593" style="25" customWidth="1"/>
    <col min="7" max="7" width="8.4537037037037" style="25" customWidth="1"/>
    <col min="8" max="8" width="11.037037037037" style="25" customWidth="1"/>
    <col min="9" max="9" width="3.75925925925926" style="25" customWidth="1"/>
    <col min="10" max="10" width="7.91666666666667" style="25"/>
    <col min="11" max="11" width="17.9166666666667" style="25" customWidth="1"/>
    <col min="12" max="12" width="4.93518518518519" style="25" customWidth="1"/>
    <col min="13" max="13" width="12.6018518518519" style="25" customWidth="1"/>
    <col min="14" max="256" width="8.30555555555556" style="25"/>
    <col min="257" max="16384" width="8" style="25"/>
  </cols>
  <sheetData>
    <row r="1" ht="14.25" customHeight="1" spans="1:13">
      <c r="A1" s="70" t="s">
        <v>425</v>
      </c>
      <c r="B1" s="70"/>
      <c r="C1" s="70"/>
      <c r="D1" s="70"/>
      <c r="E1" s="70"/>
      <c r="F1" s="70"/>
      <c r="G1" s="70"/>
      <c r="H1" s="70"/>
      <c r="I1" s="70" t="s">
        <v>426</v>
      </c>
      <c r="J1" s="70"/>
      <c r="K1" s="70"/>
      <c r="L1" s="70"/>
      <c r="M1" s="70"/>
    </row>
    <row r="2" s="25" customFormat="1" ht="43" customHeight="1" spans="1:13">
      <c r="A2" s="71" t="s">
        <v>427</v>
      </c>
      <c r="B2" s="28" t="s">
        <v>428</v>
      </c>
      <c r="C2" s="28" t="s">
        <v>429</v>
      </c>
      <c r="D2" s="28" t="s">
        <v>430</v>
      </c>
      <c r="E2" s="28" t="s">
        <v>308</v>
      </c>
      <c r="F2" s="28" t="s">
        <v>431</v>
      </c>
      <c r="G2" s="72" t="s">
        <v>432</v>
      </c>
      <c r="H2" s="73" t="s">
        <v>433</v>
      </c>
      <c r="I2" s="71" t="s">
        <v>427</v>
      </c>
      <c r="J2" s="28" t="s">
        <v>273</v>
      </c>
      <c r="K2" s="103" t="s">
        <v>434</v>
      </c>
      <c r="L2" s="28" t="s">
        <v>435</v>
      </c>
      <c r="M2" s="104" t="s">
        <v>436</v>
      </c>
    </row>
    <row r="3" s="60" customFormat="1" ht="28" customHeight="1" spans="1:14">
      <c r="A3" s="74">
        <v>1</v>
      </c>
      <c r="B3" s="75" t="str">
        <f>CONCATENATE('Информация для бумаг'!B5," ",'Информация для бумаг'!C5)</f>
        <v>Атаманов Андрей</v>
      </c>
      <c r="C3" s="76" t="str">
        <f>'Информация для бумаг'!P5</f>
        <v>02.03.0005</v>
      </c>
      <c r="D3" s="36">
        <f>'Информация для бумаг'!H5</f>
        <v>630</v>
      </c>
      <c r="E3" s="27">
        <f>'Информация для бумаг'!I5</f>
        <v>9</v>
      </c>
      <c r="F3" s="58" t="str">
        <f>'Информация для бумаг'!K5</f>
        <v>Шуваловский пр. д. 90 к. кв.180</v>
      </c>
      <c r="G3" s="77" t="s">
        <v>437</v>
      </c>
      <c r="H3" s="78" t="s">
        <v>438</v>
      </c>
      <c r="I3" s="79">
        <v>1</v>
      </c>
      <c r="J3" s="105" t="s">
        <v>439</v>
      </c>
      <c r="K3" s="106" t="s">
        <v>440</v>
      </c>
      <c r="L3" s="107">
        <v>117</v>
      </c>
      <c r="M3" s="107" t="s">
        <v>441</v>
      </c>
      <c r="N3" s="108"/>
    </row>
    <row r="4" s="60" customFormat="1" ht="26.4" spans="1:14">
      <c r="A4" s="79">
        <v>2</v>
      </c>
      <c r="B4" s="75" t="str">
        <f>CONCATENATE('Информация для бумаг'!B6," ",'Информация для бумаг'!C6)</f>
        <v>Белокуров Михаил</v>
      </c>
      <c r="C4" s="76">
        <f>'Информация для бумаг'!P6</f>
        <v>38553</v>
      </c>
      <c r="D4" s="36">
        <f>'Информация для бумаг'!H6</f>
        <v>225</v>
      </c>
      <c r="E4" s="27">
        <f>'Информация для бумаг'!I6</f>
        <v>9</v>
      </c>
      <c r="F4" s="58" t="str">
        <f>'Информация для бумаг'!K6</f>
        <v>ул. Ставропольская д. 12/15 кв. 46</v>
      </c>
      <c r="G4" s="77" t="s">
        <v>437</v>
      </c>
      <c r="H4" s="80"/>
      <c r="I4" s="74">
        <v>2</v>
      </c>
      <c r="J4" s="105" t="s">
        <v>442</v>
      </c>
      <c r="K4" s="106" t="s">
        <v>443</v>
      </c>
      <c r="L4" s="107"/>
      <c r="M4" s="107" t="s">
        <v>444</v>
      </c>
      <c r="N4" s="108"/>
    </row>
    <row r="5" s="60" customFormat="1" ht="23" customHeight="1" spans="1:14">
      <c r="A5" s="74">
        <v>3</v>
      </c>
      <c r="B5" s="75" t="str">
        <f>CONCATENATE('Информация для бумаг'!B7," ",'Информация для бумаг'!C7)</f>
        <v>Демидова Алина</v>
      </c>
      <c r="C5" s="76">
        <f>'Информация для бумаг'!P7</f>
        <v>39554</v>
      </c>
      <c r="D5" s="36">
        <f>'Информация для бумаг'!H7</f>
        <v>320</v>
      </c>
      <c r="E5" s="27">
        <f>'Информация для бумаг'!I7</f>
        <v>6</v>
      </c>
      <c r="F5" s="58" t="str">
        <f>'Информация для бумаг'!K7</f>
        <v>Туристская ул. дом 28 корп.3 кв.203</v>
      </c>
      <c r="G5" s="77" t="s">
        <v>437</v>
      </c>
      <c r="H5" s="80"/>
      <c r="I5" s="79">
        <v>3</v>
      </c>
      <c r="J5" s="109" t="s">
        <v>445</v>
      </c>
      <c r="K5" s="106" t="s">
        <v>446</v>
      </c>
      <c r="L5" s="107">
        <v>117</v>
      </c>
      <c r="M5" s="107" t="s">
        <v>441</v>
      </c>
      <c r="N5" s="108"/>
    </row>
    <row r="6" s="60" customFormat="1" ht="24" spans="1:14">
      <c r="A6" s="79">
        <v>4</v>
      </c>
      <c r="B6" s="75" t="str">
        <f>CONCATENATE('Информация для бумаг'!B8," ",'Информация для бумаг'!C8)</f>
        <v>Евдокимова Алёна</v>
      </c>
      <c r="C6" s="76">
        <f>'Информация для бумаг'!P8</f>
        <v>38137</v>
      </c>
      <c r="D6" s="36">
        <f>'Информация для бумаг'!H8</f>
        <v>225</v>
      </c>
      <c r="E6" s="27">
        <f>'Информация для бумаг'!I8</f>
        <v>10</v>
      </c>
      <c r="F6" s="58" t="str">
        <f>'Информация для бумаг'!K8</f>
        <v>ул. Витебская, д.10, кв.14</v>
      </c>
      <c r="G6" s="77" t="s">
        <v>437</v>
      </c>
      <c r="H6" s="80"/>
      <c r="I6" s="79"/>
      <c r="J6" s="105"/>
      <c r="K6" s="106"/>
      <c r="L6" s="107"/>
      <c r="M6" s="107"/>
      <c r="N6" s="108"/>
    </row>
    <row r="7" s="60" customFormat="1" ht="20.4" spans="1:14">
      <c r="A7" s="74">
        <v>5</v>
      </c>
      <c r="B7" s="75" t="str">
        <f>CONCATENATE('Информация для бумаг'!B9," ",'Информация для бумаг'!C9)</f>
        <v>Кудрина Александра</v>
      </c>
      <c r="C7" s="76">
        <f>'Информация для бумаг'!P9</f>
        <v>39892</v>
      </c>
      <c r="D7" s="36">
        <f>'Информация для бумаг'!H9</f>
        <v>171</v>
      </c>
      <c r="E7" s="27">
        <f>'Информация для бумаг'!I9</f>
        <v>5</v>
      </c>
      <c r="F7" s="81" t="str">
        <f>'Информация для бумаг'!K9</f>
        <v>Невский проспект, дом 156, кВ 68</v>
      </c>
      <c r="G7" s="77" t="s">
        <v>437</v>
      </c>
      <c r="H7" s="80"/>
      <c r="I7" s="74"/>
      <c r="J7" s="105"/>
      <c r="K7" s="106"/>
      <c r="L7" s="107"/>
      <c r="M7" s="107"/>
      <c r="N7" s="108"/>
    </row>
    <row r="8" s="60" customFormat="1" ht="24" spans="1:14">
      <c r="A8" s="79">
        <v>6</v>
      </c>
      <c r="B8" s="75" t="str">
        <f>CONCATENATE('Информация для бумаг'!B10," ",'Информация для бумаг'!C10)</f>
        <v>Нематова Рената</v>
      </c>
      <c r="C8" s="76">
        <f>'Информация для бумаг'!P10</f>
        <v>38051</v>
      </c>
      <c r="D8" s="36">
        <f>'Информация для бумаг'!H10</f>
        <v>225</v>
      </c>
      <c r="E8" s="27">
        <f>'Информация для бумаг'!I12</f>
        <v>7</v>
      </c>
      <c r="F8" s="58" t="str">
        <f>'Информация для бумаг'!K12</f>
        <v>наб. Обводного кан. 53-7</v>
      </c>
      <c r="G8" s="77" t="s">
        <v>437</v>
      </c>
      <c r="H8" s="80"/>
      <c r="N8" s="110"/>
    </row>
    <row r="9" s="60" customFormat="1" ht="36" spans="1:13">
      <c r="A9" s="74">
        <v>7</v>
      </c>
      <c r="B9" s="75" t="str">
        <f>CONCATENATE('Информация для бумаг'!B11," ",'Информация для бумаг'!C11)</f>
        <v>Шишкина Алина</v>
      </c>
      <c r="C9" s="76">
        <f>'Информация для бумаг'!P11</f>
        <v>38070</v>
      </c>
      <c r="D9" s="36">
        <f>'Информация для бумаг'!H11</f>
        <v>246</v>
      </c>
      <c r="E9" s="27">
        <f>'Информация для бумаг'!I11</f>
        <v>10</v>
      </c>
      <c r="F9" s="58" t="str">
        <f>'Информация для бумаг'!K11</f>
        <v>Проспект Авиаконструкторов, дом 47, квартира 4</v>
      </c>
      <c r="G9" s="77" t="s">
        <v>437</v>
      </c>
      <c r="H9" s="80"/>
      <c r="I9" s="79"/>
      <c r="J9" s="79"/>
      <c r="K9" s="79"/>
      <c r="L9" s="79"/>
      <c r="M9" s="79"/>
    </row>
    <row r="10" s="60" customFormat="1" ht="24" spans="1:13">
      <c r="A10" s="79">
        <v>8</v>
      </c>
      <c r="B10" s="75" t="str">
        <f>CONCATENATE('Информация для бумаг'!B12," ",'Информация для бумаг'!C12)</f>
        <v>Карасева  Ольга</v>
      </c>
      <c r="C10" s="76">
        <f>'Информация для бумаг'!P12</f>
        <v>39475</v>
      </c>
      <c r="D10" s="36">
        <f>'Информация для бумаг'!H12</f>
        <v>205</v>
      </c>
      <c r="E10" s="27">
        <f>'Информация для бумаг'!I12</f>
        <v>7</v>
      </c>
      <c r="F10" s="58" t="str">
        <f>'Информация для бумаг'!K12</f>
        <v>наб. Обводного кан. 53-7</v>
      </c>
      <c r="G10" s="77" t="s">
        <v>437</v>
      </c>
      <c r="H10" s="80"/>
      <c r="I10" s="79"/>
      <c r="J10" s="79"/>
      <c r="K10" s="79"/>
      <c r="L10" s="79"/>
      <c r="M10" s="79"/>
    </row>
    <row r="11" s="60" customFormat="1" spans="1:13">
      <c r="A11" s="74"/>
      <c r="B11" s="75"/>
      <c r="C11" s="76"/>
      <c r="D11" s="36"/>
      <c r="E11" s="27"/>
      <c r="F11" s="58"/>
      <c r="G11" s="77"/>
      <c r="H11" s="80"/>
      <c r="I11" s="79"/>
      <c r="J11" s="79"/>
      <c r="K11" s="79"/>
      <c r="L11" s="79"/>
      <c r="M11" s="79"/>
    </row>
    <row r="12" s="60" customFormat="1" spans="1:13">
      <c r="A12" s="79"/>
      <c r="B12" s="75"/>
      <c r="C12" s="76"/>
      <c r="D12" s="36"/>
      <c r="E12" s="27"/>
      <c r="F12" s="58"/>
      <c r="G12" s="77"/>
      <c r="H12" s="80"/>
      <c r="I12" s="79"/>
      <c r="J12" s="79"/>
      <c r="K12" s="79"/>
      <c r="L12" s="79"/>
      <c r="M12" s="79"/>
    </row>
    <row r="13" s="60" customFormat="1" ht="24" customHeight="1" spans="1:13">
      <c r="A13" s="74"/>
      <c r="B13" s="82" t="s">
        <v>367</v>
      </c>
      <c r="C13" s="83"/>
      <c r="D13" s="83"/>
      <c r="E13" s="83"/>
      <c r="F13" s="84"/>
      <c r="G13" s="77"/>
      <c r="H13" s="80"/>
      <c r="I13" s="79"/>
      <c r="J13" s="79"/>
      <c r="K13" s="79"/>
      <c r="L13" s="79"/>
      <c r="M13" s="79"/>
    </row>
    <row r="14" s="60" customFormat="1" ht="17" customHeight="1" spans="1:13">
      <c r="A14" s="79"/>
      <c r="B14" s="75" t="str">
        <f>CONCATENATE('Информация для бумаг'!B31," ",'Информация для бумаг'!C31)</f>
        <v>Богатушин Матвей</v>
      </c>
      <c r="C14" s="76">
        <f>'Информация для бумаг'!P31</f>
        <v>39606</v>
      </c>
      <c r="D14" s="85" t="str">
        <f>'Информация для бумаг'!H31</f>
        <v>ЧШ Взмах</v>
      </c>
      <c r="E14" s="27">
        <f>'Информация для бумаг'!I31</f>
        <v>6</v>
      </c>
      <c r="F14" s="86" t="str">
        <f>'Информация для бумаг'!K31</f>
        <v>Спб, пр. Ветеранов 75/3/119</v>
      </c>
      <c r="G14" s="77" t="s">
        <v>437</v>
      </c>
      <c r="H14" s="80"/>
      <c r="I14" s="79"/>
      <c r="J14" s="79"/>
      <c r="K14" s="79"/>
      <c r="L14" s="79"/>
      <c r="M14" s="79"/>
    </row>
    <row r="15" s="60" customFormat="1" ht="20.4" spans="1:13">
      <c r="A15" s="74"/>
      <c r="B15" s="75" t="str">
        <f>CONCATENATE('Информация для бумаг'!B32," ",'Информация для бумаг'!C32)</f>
        <v>Ершова Татьяна</v>
      </c>
      <c r="C15" s="76">
        <f>'Информация для бумаг'!P32</f>
        <v>39166</v>
      </c>
      <c r="D15" s="85">
        <f>'Информация для бумаг'!H32</f>
        <v>441</v>
      </c>
      <c r="E15" s="27">
        <f>'Информация для бумаг'!I32</f>
        <v>7</v>
      </c>
      <c r="F15" s="86" t="str">
        <f>'Информация для бумаг'!K32</f>
        <v>ул. Малая Карпатская д.17 кв 275</v>
      </c>
      <c r="G15" s="77" t="s">
        <v>437</v>
      </c>
      <c r="H15" s="80"/>
      <c r="I15" s="111" t="s">
        <v>447</v>
      </c>
      <c r="J15" s="112"/>
      <c r="K15" s="112"/>
      <c r="L15" s="112"/>
      <c r="M15" s="113"/>
    </row>
    <row r="16" s="60" customFormat="1" ht="23" customHeight="1" spans="1:13">
      <c r="A16" s="79"/>
      <c r="B16" s="75" t="str">
        <f>CONCATENATE('Информация для бумаг'!B33," ",'Информация для бумаг'!C33)</f>
        <v>Зиглина Софья</v>
      </c>
      <c r="C16" s="76">
        <f>'Информация для бумаг'!P33</f>
        <v>38518</v>
      </c>
      <c r="D16" s="85">
        <f>'Информация для бумаг'!H33</f>
        <v>628</v>
      </c>
      <c r="E16" s="27">
        <f>'Информация для бумаг'!I33</f>
        <v>9</v>
      </c>
      <c r="F16" s="86" t="str">
        <f>'Информация для бумаг'!K33</f>
        <v>Санкт-Петербург, Красногвардейский район, улица Коммуны, дом 42, к.1, КВ.33</v>
      </c>
      <c r="G16" s="77" t="s">
        <v>437</v>
      </c>
      <c r="H16" s="80"/>
      <c r="I16" s="79"/>
      <c r="J16" s="79"/>
      <c r="K16" s="79"/>
      <c r="L16" s="79"/>
      <c r="M16" s="79"/>
    </row>
    <row r="17" s="60" customFormat="1" ht="30.6" spans="1:13">
      <c r="A17" s="74"/>
      <c r="B17" s="75" t="str">
        <f>CONCATENATE('Информация для бумаг'!B34," ",'Информация для бумаг'!C34)</f>
        <v>Каретная Вероника</v>
      </c>
      <c r="C17" s="76">
        <f>'Информация для бумаг'!P34</f>
        <v>39485</v>
      </c>
      <c r="D17" s="85">
        <f>'Информация для бумаг'!H34</f>
        <v>12</v>
      </c>
      <c r="E17" s="27">
        <f>'Информация для бумаг'!I34</f>
        <v>6</v>
      </c>
      <c r="F17" s="86" t="str">
        <f>'Информация для бумаг'!K34</f>
        <v>С-Пб., ул. Кораблестроителей д.19/1, кв. 168</v>
      </c>
      <c r="G17" s="77" t="s">
        <v>437</v>
      </c>
      <c r="H17" s="80"/>
      <c r="I17" s="79"/>
      <c r="J17" s="79"/>
      <c r="K17" s="79"/>
      <c r="L17" s="79"/>
      <c r="M17" s="79"/>
    </row>
    <row r="18" s="60" customFormat="1" ht="30.6" spans="1:13">
      <c r="A18" s="74"/>
      <c r="B18" s="75" t="str">
        <f>CONCATENATE('Информация для бумаг'!B35," ",'Информация для бумаг'!C35)</f>
        <v>Кудряшов Тимофей</v>
      </c>
      <c r="C18" s="76">
        <f>'Информация для бумаг'!P35</f>
        <v>38434</v>
      </c>
      <c r="D18" s="85">
        <f>'Информация для бумаг'!H35</f>
        <v>504</v>
      </c>
      <c r="E18" s="27">
        <f>'Информация для бумаг'!I35</f>
        <v>10</v>
      </c>
      <c r="F18" s="86" t="str">
        <f>'Информация для бумаг'!K35</f>
        <v>Санкт-Петербург, пр. Маршала Жукова, д.45, кв 222</v>
      </c>
      <c r="G18" s="77" t="s">
        <v>437</v>
      </c>
      <c r="H18" s="80"/>
      <c r="I18" s="79"/>
      <c r="J18" s="79"/>
      <c r="K18" s="79"/>
      <c r="L18" s="79"/>
      <c r="M18" s="79"/>
    </row>
    <row r="19" s="60" customFormat="1" spans="1:13">
      <c r="A19" s="74"/>
      <c r="B19" s="75" t="str">
        <f>CONCATENATE('Информация для бумаг'!B36," ",'Информация для бумаг'!C36)</f>
        <v>Махнюк Арина</v>
      </c>
      <c r="C19" s="76">
        <f>'Информация для бумаг'!P36</f>
        <v>38801</v>
      </c>
      <c r="D19" s="85">
        <f>'Информация для бумаг'!H36</f>
        <v>230</v>
      </c>
      <c r="E19" s="27">
        <f>'Информация для бумаг'!I36</f>
        <v>8</v>
      </c>
      <c r="F19" s="86" t="str">
        <f>'Информация для бумаг'!K36</f>
        <v>Белы Куна 26 k1 203</v>
      </c>
      <c r="G19" s="77" t="s">
        <v>437</v>
      </c>
      <c r="H19" s="80"/>
      <c r="I19" s="79"/>
      <c r="J19" s="79"/>
      <c r="K19" s="79"/>
      <c r="L19" s="79"/>
      <c r="M19" s="79"/>
    </row>
    <row r="20" s="60" customFormat="1" ht="20.4" spans="1:13">
      <c r="A20" s="74"/>
      <c r="B20" s="75" t="str">
        <f>CONCATENATE('Информация для бумаг'!B37," ",'Информация для бумаг'!C37)</f>
        <v>Мелентьева Эмма</v>
      </c>
      <c r="C20" s="76">
        <f>'Информация для бумаг'!P37</f>
        <v>39581</v>
      </c>
      <c r="D20" s="85">
        <f>'Информация для бумаг'!H37</f>
        <v>49</v>
      </c>
      <c r="E20" s="27">
        <f>'Информация для бумаг'!I37</f>
        <v>6</v>
      </c>
      <c r="F20" s="86" t="str">
        <f>'Информация для бумаг'!K37</f>
        <v>Санкт-Петербург, ул. Б. Разночинная 4-14</v>
      </c>
      <c r="G20" s="77" t="s">
        <v>437</v>
      </c>
      <c r="H20" s="80"/>
      <c r="I20" s="79"/>
      <c r="J20" s="79"/>
      <c r="K20" s="79"/>
      <c r="L20" s="79"/>
      <c r="M20" s="79"/>
    </row>
    <row r="21" s="60" customFormat="1" ht="30.6" spans="1:13">
      <c r="A21" s="74"/>
      <c r="B21" s="75" t="str">
        <f>CONCATENATE('Информация для бумаг'!B38," ",'Информация для бумаг'!C38)</f>
        <v>Островский Виктор</v>
      </c>
      <c r="C21" s="76">
        <f>'Информация для бумаг'!P38</f>
        <v>40070</v>
      </c>
      <c r="D21" s="85">
        <f>'Информация для бумаг'!H38</f>
        <v>518</v>
      </c>
      <c r="E21" s="27">
        <f>'Информация для бумаг'!I38</f>
        <v>5</v>
      </c>
      <c r="F21" s="86" t="str">
        <f>'Информация для бумаг'!K38</f>
        <v>Санкт Петербург, Парголово ул.Шишкина 58</v>
      </c>
      <c r="G21" s="77" t="s">
        <v>437</v>
      </c>
      <c r="H21" s="80"/>
      <c r="I21" s="79"/>
      <c r="J21" s="79"/>
      <c r="K21" s="79"/>
      <c r="L21" s="79"/>
      <c r="M21" s="79"/>
    </row>
    <row r="22" s="60" customFormat="1" ht="20.4" spans="1:13">
      <c r="A22" s="74"/>
      <c r="B22" s="75" t="str">
        <f>CONCATENATE('Информация для бумаг'!B39," ",'Информация для бумаг'!C39)</f>
        <v>Попов Василий</v>
      </c>
      <c r="C22" s="76">
        <f>'Информация для бумаг'!P39</f>
        <v>39331</v>
      </c>
      <c r="D22" s="85">
        <f>'Информация для бумаг'!H39</f>
        <v>183</v>
      </c>
      <c r="E22" s="27">
        <f>'Информация для бумаг'!I39</f>
        <v>7</v>
      </c>
      <c r="F22" s="86" t="str">
        <f>'Информация для бумаг'!K39</f>
        <v>Ул.Бутлерова, 11 к.4 , кв 385</v>
      </c>
      <c r="G22" s="77" t="s">
        <v>437</v>
      </c>
      <c r="H22" s="80"/>
      <c r="I22" s="79"/>
      <c r="J22" s="79"/>
      <c r="K22" s="79"/>
      <c r="L22" s="79"/>
      <c r="M22" s="79"/>
    </row>
    <row r="23" s="60" customFormat="1" spans="1:13">
      <c r="A23" s="79"/>
      <c r="B23" s="75" t="str">
        <f>CONCATENATE('Информация для бумаг'!B40," ",'Информация для бумаг'!C40)</f>
        <v>Федорова Ксения</v>
      </c>
      <c r="C23" s="76">
        <f>'Информация для бумаг'!P40</f>
        <v>40195</v>
      </c>
      <c r="D23" s="85">
        <f>'Информация для бумаг'!H40</f>
        <v>64</v>
      </c>
      <c r="E23" s="27">
        <f>'Информация для бумаг'!I40</f>
        <v>5</v>
      </c>
      <c r="F23" s="86" t="str">
        <f>'Информация для бумаг'!K40</f>
        <v>Камышовая 14 КВ 163</v>
      </c>
      <c r="G23" s="77" t="s">
        <v>437</v>
      </c>
      <c r="H23" s="80"/>
      <c r="I23" s="79"/>
      <c r="J23" s="79"/>
      <c r="K23" s="79"/>
      <c r="L23" s="79"/>
      <c r="M23" s="79"/>
    </row>
    <row r="24" s="60" customFormat="1" spans="1:13">
      <c r="A24" s="74"/>
      <c r="B24" s="75"/>
      <c r="C24" s="76"/>
      <c r="D24" s="79"/>
      <c r="E24" s="79"/>
      <c r="F24" s="79"/>
      <c r="G24" s="77"/>
      <c r="H24" s="80"/>
      <c r="I24" s="79"/>
      <c r="J24" s="79"/>
      <c r="K24" s="79"/>
      <c r="L24" s="79"/>
      <c r="M24" s="79"/>
    </row>
    <row r="25" s="60" customFormat="1" ht="12" spans="1:13">
      <c r="A25" s="87"/>
      <c r="G25" s="88"/>
      <c r="H25" s="80"/>
      <c r="I25" s="79"/>
      <c r="J25" s="79"/>
      <c r="K25" s="79"/>
      <c r="L25" s="79"/>
      <c r="M25" s="79"/>
    </row>
    <row r="26" s="60" customFormat="1" spans="1:13">
      <c r="A26" s="74"/>
      <c r="B26" s="89" t="str">
        <f>'Информация для бумаг'!C23</f>
        <v>Хайтов Вадим Михайлович</v>
      </c>
      <c r="C26" s="76"/>
      <c r="D26" s="90" t="s">
        <v>448</v>
      </c>
      <c r="E26" s="91"/>
      <c r="F26" s="92"/>
      <c r="G26" s="77"/>
      <c r="H26" s="80"/>
      <c r="I26" s="79"/>
      <c r="J26" s="79"/>
      <c r="K26" s="79"/>
      <c r="L26" s="79"/>
      <c r="M26" s="79"/>
    </row>
    <row r="27" spans="1:13">
      <c r="A27" s="79"/>
      <c r="B27" s="27" t="str">
        <f>'Информация для бумаг'!C24</f>
        <v>Котельникова Валентина Сергеевна</v>
      </c>
      <c r="C27" s="76"/>
      <c r="D27" s="93" t="s">
        <v>449</v>
      </c>
      <c r="E27" s="94"/>
      <c r="F27" s="92"/>
      <c r="G27" s="77"/>
      <c r="H27" s="80"/>
      <c r="I27" s="27"/>
      <c r="J27" s="27"/>
      <c r="K27" s="27"/>
      <c r="L27" s="27"/>
      <c r="M27" s="27"/>
    </row>
    <row r="28" ht="15.6" spans="1:13">
      <c r="A28" s="95" t="s">
        <v>450</v>
      </c>
      <c r="B28" s="96"/>
      <c r="C28" s="96"/>
      <c r="D28" s="96"/>
      <c r="E28" s="96"/>
      <c r="F28" s="96"/>
      <c r="G28" s="96"/>
      <c r="H28" s="97"/>
      <c r="I28" s="27"/>
      <c r="J28" s="27"/>
      <c r="K28" s="27"/>
      <c r="L28" s="27"/>
      <c r="M28" s="27"/>
    </row>
    <row r="29" ht="15.75" customHeight="1" spans="1:13">
      <c r="A29" s="98" t="s">
        <v>451</v>
      </c>
      <c r="B29" s="99"/>
      <c r="C29" s="25">
        <f>'Информация для бумаг'!C28</f>
        <v>0</v>
      </c>
      <c r="D29" s="100"/>
      <c r="E29" s="100"/>
      <c r="F29" s="100"/>
      <c r="G29" s="101"/>
      <c r="H29" s="96"/>
      <c r="I29" s="27"/>
      <c r="J29" s="27"/>
      <c r="K29" s="27"/>
      <c r="L29" s="27"/>
      <c r="M29" s="27"/>
    </row>
    <row r="30" ht="15.75" customHeight="1" spans="1:13">
      <c r="A30" s="25" t="s">
        <v>452</v>
      </c>
      <c r="H30" s="102" t="s">
        <v>453</v>
      </c>
      <c r="I30" s="102"/>
      <c r="J30" s="102"/>
      <c r="K30" s="102"/>
      <c r="L30" s="114"/>
      <c r="M30" s="114"/>
    </row>
    <row r="31" ht="15.75" customHeight="1" spans="8:8">
      <c r="H31" s="25" t="s">
        <v>454</v>
      </c>
    </row>
    <row r="32" s="25" customFormat="1" ht="23.25" customHeight="1"/>
    <row r="33" s="25" customFormat="1" ht="23.25" customHeight="1"/>
    <row r="34" s="25" customFormat="1" ht="23.25" customHeight="1"/>
    <row r="35" s="25" customFormat="1" ht="23.25" customHeight="1"/>
    <row r="36" s="25" customFormat="1" ht="23.25" customHeight="1"/>
    <row r="37" s="25" customFormat="1" ht="23.25" customHeight="1"/>
    <row r="38" s="25" customFormat="1" ht="23.25" customHeight="1"/>
    <row r="39" s="25" customFormat="1" ht="23.25" customHeight="1"/>
    <row r="40" s="25" customFormat="1" ht="23.25" customHeight="1"/>
  </sheetData>
  <mergeCells count="8">
    <mergeCell ref="A1:H1"/>
    <mergeCell ref="I1:M1"/>
    <mergeCell ref="B13:F13"/>
    <mergeCell ref="I15:M15"/>
    <mergeCell ref="D26:E26"/>
    <mergeCell ref="D27:E27"/>
    <mergeCell ref="A29:B29"/>
    <mergeCell ref="H3:H28"/>
  </mergeCells>
  <pageMargins left="0.2" right="0.229166666666667" top="0.25" bottom="0.25" header="0" footer="0"/>
  <pageSetup paperSize="9" orientation="landscape" horizontalDpi="600" verticalDpi="600"/>
  <headerFooter alignWithMargins="0" scaleWithDoc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selection activeCell="I10" sqref="I10"/>
    </sheetView>
  </sheetViews>
  <sheetFormatPr defaultColWidth="8" defaultRowHeight="13.2"/>
  <cols>
    <col min="1" max="1" width="10" style="25" customWidth="1"/>
    <col min="2" max="6" width="8" style="25"/>
    <col min="7" max="7" width="23.6388888888889" style="25" customWidth="1"/>
    <col min="8" max="8" width="10.7777777777778" style="25" customWidth="1"/>
    <col min="9" max="9" width="3.89814814814815" style="25" customWidth="1"/>
    <col min="10" max="10" width="9.48148148148148" style="25" customWidth="1"/>
    <col min="11" max="11" width="8" style="25"/>
    <col min="12" max="12" width="13.1851851851852" style="25"/>
    <col min="13" max="13" width="9.90740740740741" style="25"/>
    <col min="14" max="14" width="8" style="25"/>
    <col min="15" max="15" width="1.63888888888889" style="25" customWidth="1"/>
    <col min="16" max="16384" width="8" style="25"/>
  </cols>
  <sheetData>
    <row r="1" ht="12.75" customHeight="1" spans="1:14">
      <c r="A1" s="38" t="s">
        <v>455</v>
      </c>
      <c r="H1" s="39" t="s">
        <v>456</v>
      </c>
      <c r="I1" s="39"/>
      <c r="J1" s="39"/>
      <c r="K1" s="39"/>
      <c r="L1" s="39"/>
      <c r="M1" s="39"/>
      <c r="N1" s="39"/>
    </row>
    <row r="2" ht="15.75" customHeight="1" spans="1:14">
      <c r="A2" s="40" t="s">
        <v>457</v>
      </c>
      <c r="B2" s="41"/>
      <c r="C2" s="41"/>
      <c r="D2" s="41"/>
      <c r="E2" s="41"/>
      <c r="F2" s="41"/>
      <c r="G2" s="42"/>
      <c r="H2" s="39" t="s">
        <v>458</v>
      </c>
      <c r="I2" s="39"/>
      <c r="J2" s="39"/>
      <c r="K2" s="39"/>
      <c r="L2" s="39"/>
      <c r="M2" s="39"/>
      <c r="N2" s="39"/>
    </row>
    <row r="3" ht="12.75" customHeight="1" spans="1:7">
      <c r="A3" s="41"/>
      <c r="B3" s="41"/>
      <c r="C3" s="41"/>
      <c r="D3" s="41"/>
      <c r="E3" s="41"/>
      <c r="F3" s="41"/>
      <c r="G3" s="42"/>
    </row>
    <row r="4" ht="12.75" customHeight="1" spans="1:14">
      <c r="A4" s="41"/>
      <c r="B4" s="41"/>
      <c r="C4" s="41"/>
      <c r="D4" s="41"/>
      <c r="E4" s="41"/>
      <c r="F4" s="41"/>
      <c r="G4" s="42"/>
      <c r="H4" s="43" t="s">
        <v>459</v>
      </c>
      <c r="I4" s="43"/>
      <c r="J4" s="43"/>
      <c r="K4" s="43"/>
      <c r="L4" s="43"/>
      <c r="M4" s="43"/>
      <c r="N4" s="43"/>
    </row>
    <row r="5" spans="1:6">
      <c r="A5" s="41"/>
      <c r="B5" s="41"/>
      <c r="C5" s="41"/>
      <c r="D5" s="41"/>
      <c r="E5" s="41"/>
      <c r="F5" s="41"/>
    </row>
    <row r="6" ht="18" spans="1:14">
      <c r="A6" s="41"/>
      <c r="B6" s="41"/>
      <c r="C6" s="41"/>
      <c r="D6" s="41"/>
      <c r="E6" s="41"/>
      <c r="F6" s="41"/>
      <c r="H6" s="39" t="s">
        <v>460</v>
      </c>
      <c r="I6" s="39"/>
      <c r="J6" s="39"/>
      <c r="K6" s="39"/>
      <c r="L6" s="39"/>
      <c r="M6" s="39"/>
      <c r="N6" s="39"/>
    </row>
    <row r="7" spans="2:9">
      <c r="B7" s="44" t="s">
        <v>461</v>
      </c>
      <c r="I7" s="62" t="s">
        <v>462</v>
      </c>
    </row>
    <row r="8" ht="15.75" customHeight="1" spans="1:8">
      <c r="A8" s="45" t="s">
        <v>463</v>
      </c>
      <c r="B8" s="46" t="s">
        <v>464</v>
      </c>
      <c r="C8" s="47"/>
      <c r="D8" s="47"/>
      <c r="E8" s="47"/>
      <c r="F8" s="48"/>
      <c r="H8" s="49" t="s">
        <v>465</v>
      </c>
    </row>
    <row r="9" ht="15.6" spans="1:10">
      <c r="A9" s="45"/>
      <c r="B9" s="50"/>
      <c r="C9" s="51"/>
      <c r="D9" s="51"/>
      <c r="E9" s="51"/>
      <c r="F9" s="52"/>
      <c r="H9" s="39" t="s">
        <v>466</v>
      </c>
      <c r="I9" s="25">
        <v>8</v>
      </c>
      <c r="J9" s="59" t="s">
        <v>467</v>
      </c>
    </row>
    <row r="10" ht="45" customHeight="1" spans="1:14">
      <c r="A10" s="53" t="s">
        <v>468</v>
      </c>
      <c r="B10" s="54" t="s">
        <v>469</v>
      </c>
      <c r="C10" s="54"/>
      <c r="D10" s="54"/>
      <c r="E10" s="54"/>
      <c r="F10" s="54"/>
      <c r="H10" s="42" t="s">
        <v>470</v>
      </c>
      <c r="J10" s="63" t="str">
        <f>'Информация для бумаг'!C3</f>
        <v>Санкт-Петербург - Толмачево- д.Ящера-Толмачево- Санкт-Петербург</v>
      </c>
      <c r="K10" s="64"/>
      <c r="L10" s="64"/>
      <c r="M10" s="64"/>
      <c r="N10" s="64"/>
    </row>
    <row r="11" spans="1:10">
      <c r="A11" s="53"/>
      <c r="B11" s="54"/>
      <c r="C11" s="54"/>
      <c r="D11" s="54"/>
      <c r="E11" s="54"/>
      <c r="F11" s="54"/>
      <c r="H11" s="34" t="s">
        <v>471</v>
      </c>
      <c r="I11" s="65">
        <f>DAYS360('Информация для бумаг'!C2,'Информация для бумаг'!D2)-1</f>
        <v>3</v>
      </c>
      <c r="J11" s="25" t="s">
        <v>472</v>
      </c>
    </row>
    <row r="12" ht="15.6" spans="1:12">
      <c r="A12" s="55">
        <v>44320</v>
      </c>
      <c r="B12" s="56" t="s">
        <v>473</v>
      </c>
      <c r="C12" s="56"/>
      <c r="D12" s="56"/>
      <c r="E12" s="56"/>
      <c r="F12" s="56"/>
      <c r="H12" s="57" t="s">
        <v>474</v>
      </c>
      <c r="I12" s="57"/>
      <c r="J12" s="66">
        <f>'Информация для бумаг'!C2</f>
        <v>44316</v>
      </c>
      <c r="K12" s="67" t="s">
        <v>475</v>
      </c>
      <c r="L12" s="68">
        <f>'Информация для бумаг'!D2</f>
        <v>44320</v>
      </c>
    </row>
    <row r="13" ht="12.75" customHeight="1" spans="1:6">
      <c r="A13" s="53"/>
      <c r="B13" s="58"/>
      <c r="C13" s="58"/>
      <c r="D13" s="58"/>
      <c r="E13" s="58"/>
      <c r="F13" s="58"/>
    </row>
    <row r="14" ht="15.6" spans="1:14">
      <c r="A14" s="53"/>
      <c r="B14" s="58"/>
      <c r="C14" s="58"/>
      <c r="D14" s="58"/>
      <c r="E14" s="58"/>
      <c r="F14" s="58"/>
      <c r="H14" s="59" t="s">
        <v>476</v>
      </c>
      <c r="K14" s="67" t="str">
        <f>'Информация для бумаг'!C23</f>
        <v>Хайтов Вадим Михайлович</v>
      </c>
      <c r="L14" s="67"/>
      <c r="M14" s="67"/>
      <c r="N14" s="67"/>
    </row>
    <row r="15" spans="1:12">
      <c r="A15" s="53"/>
      <c r="B15" s="58"/>
      <c r="C15" s="58"/>
      <c r="D15" s="58"/>
      <c r="E15" s="58"/>
      <c r="F15" s="58"/>
      <c r="K15" s="34" t="s">
        <v>361</v>
      </c>
      <c r="L15" s="25">
        <f>'Информация для бумаг'!F23</f>
        <v>89217427984</v>
      </c>
    </row>
    <row r="16" ht="12.75" customHeight="1" spans="1:8">
      <c r="A16" s="53"/>
      <c r="B16" s="54"/>
      <c r="C16" s="54"/>
      <c r="D16" s="54"/>
      <c r="E16" s="54"/>
      <c r="F16" s="54"/>
      <c r="H16" s="60" t="s">
        <v>477</v>
      </c>
    </row>
    <row r="17" spans="1:8">
      <c r="A17" s="53"/>
      <c r="B17" s="54"/>
      <c r="C17" s="54"/>
      <c r="D17" s="54"/>
      <c r="E17" s="54"/>
      <c r="F17" s="54"/>
      <c r="H17" s="61" t="s">
        <v>478</v>
      </c>
    </row>
    <row r="18" spans="1:6">
      <c r="A18" s="53"/>
      <c r="B18" s="54"/>
      <c r="C18" s="54"/>
      <c r="D18" s="54"/>
      <c r="E18" s="54"/>
      <c r="F18" s="54"/>
    </row>
    <row r="19" ht="15.6" spans="1:14">
      <c r="A19" s="53"/>
      <c r="B19" s="54"/>
      <c r="C19" s="54"/>
      <c r="D19" s="54"/>
      <c r="E19" s="54"/>
      <c r="F19" s="54"/>
      <c r="H19" s="59" t="s">
        <v>479</v>
      </c>
      <c r="K19" s="67" t="str">
        <f>'Информация для бумаг'!C24</f>
        <v>Котельникова Валентина Сергеевна</v>
      </c>
      <c r="L19" s="67"/>
      <c r="M19" s="67"/>
      <c r="N19" s="67"/>
    </row>
    <row r="20" spans="11:12">
      <c r="K20" s="34" t="s">
        <v>361</v>
      </c>
      <c r="L20" s="25">
        <f>'Информация для бумаг'!F24</f>
        <v>89679796720</v>
      </c>
    </row>
    <row r="22" ht="12.75" customHeight="1" spans="8:14">
      <c r="H22" s="39" t="s">
        <v>480</v>
      </c>
      <c r="I22" s="39"/>
      <c r="J22" s="39"/>
      <c r="K22" s="39"/>
      <c r="L22" s="39"/>
      <c r="M22" s="39"/>
      <c r="N22" s="39"/>
    </row>
    <row r="23" ht="12.75" customHeight="1" spans="8:14">
      <c r="H23" s="39" t="s">
        <v>481</v>
      </c>
      <c r="I23" s="39"/>
      <c r="J23" s="39"/>
      <c r="K23" s="39"/>
      <c r="L23" s="39"/>
      <c r="M23" s="39"/>
      <c r="N23" s="39"/>
    </row>
    <row r="25" ht="15.6" spans="8:13">
      <c r="H25" s="59" t="s">
        <v>482</v>
      </c>
      <c r="M25" s="69">
        <f>'Информация для бумаг'!C26</f>
        <v>44308</v>
      </c>
    </row>
    <row r="26" ht="15.6" spans="1:9">
      <c r="A26" s="59" t="s">
        <v>483</v>
      </c>
      <c r="H26" s="59"/>
      <c r="I26" s="59" t="s">
        <v>484</v>
      </c>
    </row>
    <row r="28" ht="15.6" spans="8:8">
      <c r="H28" s="59" t="s">
        <v>485</v>
      </c>
    </row>
    <row r="29" ht="15.6" spans="8:12">
      <c r="H29" s="59" t="s">
        <v>486</v>
      </c>
      <c r="K29" s="25">
        <f>'Информация для бумаг'!C27</f>
        <v>2021</v>
      </c>
      <c r="L29" s="25" t="s">
        <v>487</v>
      </c>
    </row>
    <row r="30" ht="15.6" spans="1:8">
      <c r="A30" s="59" t="s">
        <v>488</v>
      </c>
      <c r="H30" s="59"/>
    </row>
    <row r="31" ht="15.6" spans="8:8">
      <c r="H31" s="59" t="s">
        <v>489</v>
      </c>
    </row>
    <row r="32" ht="15.6" spans="8:12">
      <c r="H32" s="59" t="s">
        <v>490</v>
      </c>
      <c r="K32" s="25">
        <f>'Информация для бумаг'!C27</f>
        <v>2021</v>
      </c>
      <c r="L32" s="25" t="s">
        <v>487</v>
      </c>
    </row>
    <row r="33" ht="15.6" spans="8:8">
      <c r="H33" s="61" t="s">
        <v>491</v>
      </c>
    </row>
  </sheetData>
  <mergeCells count="20">
    <mergeCell ref="H1:N1"/>
    <mergeCell ref="H2:N2"/>
    <mergeCell ref="H4:N4"/>
    <mergeCell ref="H6:N6"/>
    <mergeCell ref="J10:N10"/>
    <mergeCell ref="B12:F12"/>
    <mergeCell ref="H12:I12"/>
    <mergeCell ref="K14:N14"/>
    <mergeCell ref="K19:N19"/>
    <mergeCell ref="H22:N22"/>
    <mergeCell ref="H23:N23"/>
    <mergeCell ref="A8:A9"/>
    <mergeCell ref="A10:A11"/>
    <mergeCell ref="A13:A15"/>
    <mergeCell ref="A16:A19"/>
    <mergeCell ref="A2:F6"/>
    <mergeCell ref="B8:F9"/>
    <mergeCell ref="B10:F11"/>
    <mergeCell ref="B13:F15"/>
    <mergeCell ref="B16:F19"/>
  </mergeCells>
  <pageMargins left="0.388888888888889" right="0.388888888888889" top="0.388888888888889" bottom="0.588888888888889" header="0" footer="0.509027777777778"/>
  <pageSetup paperSize="9" orientation="landscape" horizontalDpi="1200" verticalDpi="1200"/>
  <headerFooter alignWithMargins="0" scaleWithDoc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workbookViewId="0">
      <selection activeCell="A1" sqref="A1:I17"/>
    </sheetView>
  </sheetViews>
  <sheetFormatPr defaultColWidth="8" defaultRowHeight="13.2"/>
  <cols>
    <col min="1" max="1" width="3.36111111111111" style="25"/>
    <col min="2" max="2" width="35.7222222222222" style="25" customWidth="1"/>
    <col min="3" max="4" width="8" style="25"/>
    <col min="5" max="5" width="12.8888888888889" style="25"/>
    <col min="6" max="6" width="27.4444444444444" style="25" customWidth="1"/>
    <col min="7" max="7" width="17.2222222222222" style="34" customWidth="1"/>
    <col min="8" max="8" width="26.4444444444444" style="25" customWidth="1"/>
    <col min="9" max="9" width="16.8888888888889" style="25" customWidth="1"/>
    <col min="10" max="16384" width="8" style="25"/>
  </cols>
  <sheetData>
    <row r="1" spans="2:2">
      <c r="B1" s="25" t="s">
        <v>492</v>
      </c>
    </row>
    <row r="2" spans="2:2">
      <c r="B2" s="25" t="s">
        <v>493</v>
      </c>
    </row>
    <row r="4" spans="1:9">
      <c r="A4" s="35"/>
      <c r="B4" s="35" t="s">
        <v>494</v>
      </c>
      <c r="C4" s="35" t="s">
        <v>307</v>
      </c>
      <c r="D4" s="35" t="s">
        <v>308</v>
      </c>
      <c r="E4" s="35" t="s">
        <v>361</v>
      </c>
      <c r="F4" s="35" t="s">
        <v>495</v>
      </c>
      <c r="G4" s="36" t="s">
        <v>314</v>
      </c>
      <c r="H4" s="27" t="s">
        <v>496</v>
      </c>
      <c r="I4" s="27" t="s">
        <v>497</v>
      </c>
    </row>
    <row r="5" spans="1:9">
      <c r="A5" s="27">
        <v>1</v>
      </c>
      <c r="B5" s="27" t="str">
        <f>CONCATENATE('Информация для бумаг'!B5," ",'Информация для бумаг'!C5," ",'Информация для бумаг'!D5)</f>
        <v>Атаманов Андрей Иванович</v>
      </c>
      <c r="C5" s="36">
        <f>'Информация для бумаг'!H5</f>
        <v>630</v>
      </c>
      <c r="D5" s="36">
        <f>'Информация для бумаг'!I5</f>
        <v>9</v>
      </c>
      <c r="E5" s="27">
        <f>'Информация для бумаг'!J5</f>
        <v>89118124048</v>
      </c>
      <c r="F5" s="37" t="str">
        <f>'Информация для бумаг'!K5</f>
        <v>Шуваловский пр. д. 90 к. кв.180</v>
      </c>
      <c r="G5" s="36">
        <f>'Информация для бумаг'!O5</f>
        <v>4018281460</v>
      </c>
      <c r="H5" s="27" t="str">
        <f>'Информация для бумаг'!L5</f>
        <v>Атаманов Иван Валерьевич</v>
      </c>
      <c r="I5" s="27">
        <f>'Информация для бумаг'!N5</f>
        <v>89217476129</v>
      </c>
    </row>
    <row r="6" spans="1:9">
      <c r="A6" s="27">
        <v>2</v>
      </c>
      <c r="B6" s="27" t="str">
        <f>CONCATENATE('Информация для бумаг'!B6," ",'Информация для бумаг'!C6," ",'Информация для бумаг'!D6)</f>
        <v>Белокуров Михаил Сергеевич</v>
      </c>
      <c r="C6" s="36">
        <f>'Информация для бумаг'!H6</f>
        <v>225</v>
      </c>
      <c r="D6" s="36">
        <f>'Информация для бумаг'!I6</f>
        <v>9</v>
      </c>
      <c r="E6" s="27">
        <f>'Информация для бумаг'!J6</f>
        <v>89215575265</v>
      </c>
      <c r="F6" s="37" t="str">
        <f>'Информация для бумаг'!K6</f>
        <v>ул. Ставропольская д. 12/15 кв. 46</v>
      </c>
      <c r="G6" s="36">
        <f>'Информация для бумаг'!O6</f>
        <v>4019397258</v>
      </c>
      <c r="H6" s="27" t="str">
        <f>'Информация для бумаг'!L6</f>
        <v>Белокурова Елена Валентиновна</v>
      </c>
      <c r="I6" s="27">
        <f>'Информация для бумаг'!N6</f>
        <v>89213205528</v>
      </c>
    </row>
    <row r="7" spans="1:9">
      <c r="A7" s="27">
        <v>3</v>
      </c>
      <c r="B7" s="27" t="str">
        <f>CONCATENATE('Информация для бумаг'!B7," ",'Информация для бумаг'!C7," ",'Информация для бумаг'!D7)</f>
        <v>Демидова Алина Витальевна</v>
      </c>
      <c r="C7" s="36">
        <f>'Информация для бумаг'!H7</f>
        <v>320</v>
      </c>
      <c r="D7" s="36">
        <f>'Информация для бумаг'!I7</f>
        <v>6</v>
      </c>
      <c r="E7" s="27">
        <f>'Информация для бумаг'!J7</f>
        <v>89817406171</v>
      </c>
      <c r="F7" s="37" t="str">
        <f>'Информация для бумаг'!K7</f>
        <v>Туристская ул. дом 28 корп.3 кв.203</v>
      </c>
      <c r="G7" s="36" t="str">
        <f>'Информация для бумаг'!O7</f>
        <v>II-АК 649071</v>
      </c>
      <c r="H7" s="27" t="str">
        <f>'Информация для бумаг'!L7</f>
        <v>Демидов Виталий Николаевич</v>
      </c>
      <c r="I7" s="27">
        <f>'Информация для бумаг'!N7</f>
        <v>89052274602</v>
      </c>
    </row>
    <row r="8" spans="1:9">
      <c r="A8" s="27">
        <v>4</v>
      </c>
      <c r="B8" s="27" t="str">
        <f>CONCATENATE('Информация для бумаг'!B8," ",'Информация для бумаг'!C8," ",'Информация для бумаг'!D8)</f>
        <v>Евдокимова Алёна Игоревна</v>
      </c>
      <c r="C8" s="36">
        <f>'Информация для бумаг'!H8</f>
        <v>225</v>
      </c>
      <c r="D8" s="36">
        <f>'Информация для бумаг'!I8</f>
        <v>10</v>
      </c>
      <c r="E8" s="27">
        <f>'Информация для бумаг'!J8</f>
        <v>89818346175</v>
      </c>
      <c r="F8" s="37" t="str">
        <f>'Информация для бумаг'!K8</f>
        <v>ул. Витебская, д.10, кв.14</v>
      </c>
      <c r="G8" s="36">
        <f>'Информация для бумаг'!O8</f>
        <v>4018085917</v>
      </c>
      <c r="H8" s="27" t="str">
        <f>'Информация для бумаг'!L8</f>
        <v>Пасько Ольга Владимировна</v>
      </c>
      <c r="I8" s="27">
        <f>'Информация для бумаг'!N8</f>
        <v>89117966505</v>
      </c>
    </row>
    <row r="9" spans="1:9">
      <c r="A9" s="27">
        <v>5</v>
      </c>
      <c r="B9" s="27" t="str">
        <f>CONCATENATE('Информация для бумаг'!B9," ",'Информация для бумаг'!C9," ",'Информация для бумаг'!D9)</f>
        <v>Кудрина Александра Васильевна</v>
      </c>
      <c r="C9" s="36">
        <f>'Информация для бумаг'!H9</f>
        <v>171</v>
      </c>
      <c r="D9" s="36">
        <f>'Информация для бумаг'!I9</f>
        <v>5</v>
      </c>
      <c r="E9" s="27">
        <f>'Информация для бумаг'!J9</f>
        <v>89117922339</v>
      </c>
      <c r="F9" s="37" t="str">
        <f>'Информация для бумаг'!K9</f>
        <v>Невский проспект, дом 156, кВ 68</v>
      </c>
      <c r="G9" s="36" t="str">
        <f>'Информация для бумаг'!O9</f>
        <v>II-АК 703341</v>
      </c>
      <c r="H9" s="27" t="str">
        <f>'Информация для бумаг'!L9</f>
        <v>Кудрина Анна Анатольевна</v>
      </c>
      <c r="I9" s="27">
        <f>'Информация для бумаг'!N9</f>
        <v>89119357764</v>
      </c>
    </row>
    <row r="10" spans="1:9">
      <c r="A10" s="27">
        <v>6</v>
      </c>
      <c r="B10" s="27" t="str">
        <f>CONCATENATE('Информация для бумаг'!B10," ",'Информация для бумаг'!C10," ",'Информация для бумаг'!D10)</f>
        <v>Нематова Рената Батировна</v>
      </c>
      <c r="C10" s="36">
        <f>'Информация для бумаг'!H10</f>
        <v>225</v>
      </c>
      <c r="D10" s="36">
        <f>'Информация для бумаг'!I10</f>
        <v>10</v>
      </c>
      <c r="E10" s="27">
        <f>'Информация для бумаг'!J10</f>
        <v>89111959536</v>
      </c>
      <c r="F10" s="37" t="str">
        <f>'Информация для бумаг'!K10</f>
        <v>СПб,пос.Александровская,4 линия, д. 43А</v>
      </c>
      <c r="G10" s="36">
        <f>'Информация для бумаг'!O10</f>
        <v>4018034409</v>
      </c>
      <c r="H10" s="27" t="str">
        <f>'Информация для бумаг'!L10</f>
        <v>Нематова Анна Евгеньевна</v>
      </c>
      <c r="I10" s="27">
        <f>'Информация для бумаг'!N10</f>
        <v>89112207532</v>
      </c>
    </row>
    <row r="11" spans="1:9">
      <c r="A11" s="27">
        <v>7</v>
      </c>
      <c r="B11" s="27" t="str">
        <f>CONCATENATE('Информация для бумаг'!B11," ",'Информация для бумаг'!C11," ",'Информация для бумаг'!D11)</f>
        <v>Шишкина Алина Денисовна</v>
      </c>
      <c r="C11" s="36">
        <f>'Информация для бумаг'!H11</f>
        <v>246</v>
      </c>
      <c r="D11" s="36">
        <f>'Информация для бумаг'!I11</f>
        <v>10</v>
      </c>
      <c r="E11" s="27">
        <f>'Информация для бумаг'!J11</f>
        <v>89312711134</v>
      </c>
      <c r="F11" s="37" t="str">
        <f>'Информация для бумаг'!K11</f>
        <v>Проспект Авиаконструкторов, дом 47, квартира 4</v>
      </c>
      <c r="G11" s="36">
        <f>'Информация для бумаг'!O11</f>
        <v>4018029738</v>
      </c>
      <c r="H11" s="27" t="str">
        <f>'Информация для бумаг'!L11</f>
        <v>Шишкин Денис Витальевич</v>
      </c>
      <c r="I11" s="27">
        <f>'Информация для бумаг'!N11</f>
        <v>89218717677</v>
      </c>
    </row>
    <row r="12" spans="1:9">
      <c r="A12" s="27">
        <v>8</v>
      </c>
      <c r="B12" s="27" t="str">
        <f>CONCATENATE('Информация для бумаг'!B12," ",'Информация для бумаг'!C12," ",'Информация для бумаг'!D12)</f>
        <v>Карасева  Ольга Геннадьевна</v>
      </c>
      <c r="C12" s="36">
        <f>'Информация для бумаг'!H12</f>
        <v>205</v>
      </c>
      <c r="D12" s="36">
        <f>'Информация для бумаг'!I12</f>
        <v>7</v>
      </c>
      <c r="E12" s="27">
        <f>'Информация для бумаг'!J12</f>
        <v>89212179395</v>
      </c>
      <c r="F12" s="37" t="str">
        <f>'Информация для бумаг'!K12</f>
        <v>наб. Обводного кан. 53-7</v>
      </c>
      <c r="G12" s="36" t="str">
        <f>'Информация для бумаг'!O12</f>
        <v>I-АК 890189</v>
      </c>
      <c r="H12" s="27" t="str">
        <f>'Информация для бумаг'!L12</f>
        <v>Чернецова Екатерина Андреевна</v>
      </c>
      <c r="I12" s="27">
        <f>'Информация для бумаг'!N12</f>
        <v>89212179395</v>
      </c>
    </row>
    <row r="15" spans="2:3">
      <c r="B15" s="25" t="str">
        <f>'Информация для бумаг'!C23</f>
        <v>Хайтов Вадим Михайлович</v>
      </c>
      <c r="C15" s="25" t="s">
        <v>359</v>
      </c>
    </row>
    <row r="17" spans="2:3">
      <c r="B17" s="25" t="str">
        <f>'Информация для бумаг'!C24</f>
        <v>Котельникова Валентина Сергеевна</v>
      </c>
      <c r="C17" s="25" t="s">
        <v>498</v>
      </c>
    </row>
  </sheetData>
  <pageMargins left="0.75" right="0.75" top="1" bottom="1" header="0.5" footer="0.5"/>
  <pageSetup paperSize="9" orientation="landscape" horizontalDpi="600" verticalDpi="6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Список оборудования</vt:lpstr>
      <vt:lpstr>Список продуктов 2021</vt:lpstr>
      <vt:lpstr>меню 2014</vt:lpstr>
      <vt:lpstr>Меню 2019</vt:lpstr>
      <vt:lpstr>Лист15</vt:lpstr>
      <vt:lpstr>Информация для бумаг</vt:lpstr>
      <vt:lpstr>Марш 1</vt:lpstr>
      <vt:lpstr>Маршлист внешняя сторона</vt:lpstr>
      <vt:lpstr>Cписок для приказа</vt:lpstr>
      <vt:lpstr>Ведомость документов</vt:lpstr>
      <vt:lpstr>Предварительный список</vt:lpstr>
      <vt:lpstr>Список для страховки</vt:lpstr>
      <vt:lpstr>Данные детей</vt:lpstr>
      <vt:lpstr>МЧС</vt:lpstr>
      <vt:lpstr>Участники</vt:lpstr>
      <vt:lpstr>Ограничения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polyd</cp:lastModifiedBy>
  <dcterms:created xsi:type="dcterms:W3CDTF">2021-04-13T10:46:00Z</dcterms:created>
  <dcterms:modified xsi:type="dcterms:W3CDTF">2022-04-12T10:58:47Z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1049-11.2.0.11042</vt:lpwstr>
  </property>
  <property fmtid="{D5CDD505-2E9C-101B-9397-08002B2CF9AE}" pid="3" name="ICV">
    <vt:lpwstr>70FFF415B19C45898FA84AEA1A2255A0</vt:lpwstr>
  </property>
</Properties>
</file>