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1"/>
  </bookViews>
  <sheets>
    <sheet name="Информация для бумаг" sheetId="5" r:id="rId1"/>
    <sheet name="Марш 1" sheetId="6" r:id="rId2"/>
    <sheet name="Маршлист внешняя сторона" sheetId="7" r:id="rId3"/>
    <sheet name="Cписок для приказа" sheetId="8" r:id="rId4"/>
    <sheet name="Участники" sheetId="3" r:id="rId5"/>
    <sheet name="Контрольный выезд" sheetId="2" r:id="rId6"/>
    <sheet name="Для МЧС" sheetId="4" r:id="rId7"/>
    <sheet name="Лист8" sheetId="9" r:id="rId8"/>
  </sheets>
  <externalReferences>
    <externalReference r:id="rId9"/>
    <externalReference r:id="rId10"/>
    <externalReference r:id="rId11"/>
  </externalReferences>
  <definedNames>
    <definedName name="_xlnm._FilterDatabase" localSheetId="4" hidden="1">Участники!$D$1:$I$36</definedName>
    <definedName name="_xlnm._FilterDatabase" localSheetId="7" hidden="1">Лист8!$J$1:$M$16</definedName>
    <definedName name="_ftn1" localSheetId="2">'Маршлист внешняя сторона'!$H$29</definedName>
    <definedName name="_ftnref1" localSheetId="2">'Маршлист внешняя сторона'!$H$26</definedName>
    <definedName name="_xlnm._FilterDatabase" localSheetId="6" hidden="1">'Для МЧС'!#REF!</definedName>
    <definedName name="class" localSheetId="3">[3]Справочник!$H$2:$H$14</definedName>
    <definedName name="class">[1]Справочник!$H$2:$H$14</definedName>
    <definedName name="dist" localSheetId="3">[3]Справочник!$F$2:$F$19</definedName>
    <definedName name="dist">[2]Справочник!$F$2:$F$19</definedName>
  </definedNames>
  <calcPr calcId="144525"/>
</workbook>
</file>

<file path=xl/sharedStrings.xml><?xml version="1.0" encoding="utf-8"?>
<sst xmlns="http://schemas.openxmlformats.org/spreadsheetml/2006/main" count="913" uniqueCount="532">
  <si>
    <t xml:space="preserve">Список участников Весенней полевой практики </t>
  </si>
  <si>
    <t xml:space="preserve">сроки </t>
  </si>
  <si>
    <t>Маршрут</t>
  </si>
  <si>
    <t>Санкт-Петербург - Толмачево- д.Ящера-Толмачево- Санкт-Петербург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</si>
  <si>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</si>
  <si>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</si>
  <si>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</si>
  <si>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</si>
  <si>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</si>
  <si>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</si>
  <si>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 xml:space="preserve">Школа </t>
  </si>
  <si>
    <t>Класс</t>
  </si>
  <si>
    <t>Мобильный телефон</t>
  </si>
  <si>
    <t>Адрес</t>
  </si>
  <si>
    <t>Родители</t>
  </si>
  <si>
    <t>Комментарий</t>
  </si>
  <si>
    <t>Телефон родителей</t>
  </si>
  <si>
    <t>Паспортные данные</t>
  </si>
  <si>
    <t>Дата рождения</t>
  </si>
  <si>
    <t>Аудах</t>
  </si>
  <si>
    <t>Никита</t>
  </si>
  <si>
    <t>Яхияевич</t>
  </si>
  <si>
    <t>Ул. Мытнинская, 5/2-5</t>
  </si>
  <si>
    <t>Ларионова Татьяна Борисовна</t>
  </si>
  <si>
    <t>V-АК 731292</t>
  </si>
  <si>
    <t>Башилов</t>
  </si>
  <si>
    <t>Константин</t>
  </si>
  <si>
    <t>Вячеславович</t>
  </si>
  <si>
    <t>Ул. Пестеля, 13-15-108</t>
  </si>
  <si>
    <t>Батаковская Мария Павловна</t>
  </si>
  <si>
    <t>4022 050606</t>
  </si>
  <si>
    <t>Бекасов</t>
  </si>
  <si>
    <t>Емельян</t>
  </si>
  <si>
    <t>Игоревич</t>
  </si>
  <si>
    <t>Пр. Ветеранов, 3-167</t>
  </si>
  <si>
    <t>Калачева Мария  Анатольевна</t>
  </si>
  <si>
    <t>Ершова</t>
  </si>
  <si>
    <t>Татьяна</t>
  </si>
  <si>
    <t>Алексеевна</t>
  </si>
  <si>
    <t>Ул. Малая Карпатская, 17-275</t>
  </si>
  <si>
    <t>Ершова Ирина Алексеевна</t>
  </si>
  <si>
    <t>40 20 831130</t>
  </si>
  <si>
    <t>Киселев</t>
  </si>
  <si>
    <t>Вениамин</t>
  </si>
  <si>
    <t>Алексеевич</t>
  </si>
  <si>
    <t>Пр. Тореза, 80-78</t>
  </si>
  <si>
    <t>Киселева Марина Игоревна</t>
  </si>
  <si>
    <t>II-AK 798373</t>
  </si>
  <si>
    <t>Мелентьева</t>
  </si>
  <si>
    <t>Эмма</t>
  </si>
  <si>
    <t>Ул. Разночинная, 4-14</t>
  </si>
  <si>
    <t>Зиновьев Алексей Николаевич</t>
  </si>
  <si>
    <t>II-АК 723081</t>
  </si>
  <si>
    <t xml:space="preserve">Меньшиков </t>
  </si>
  <si>
    <t>Савва</t>
  </si>
  <si>
    <t>Ул. Железноводская, 62-98</t>
  </si>
  <si>
    <t>Меньшикова Ксения Владимировна</t>
  </si>
  <si>
    <t>II-AK 723 081</t>
  </si>
  <si>
    <t>Островский</t>
  </si>
  <si>
    <t>Виктор</t>
  </si>
  <si>
    <t>Владиславович</t>
  </si>
  <si>
    <t>Ул. Шишкина, 58</t>
  </si>
  <si>
    <t>Островский Владислав Евгеньевич</t>
  </si>
  <si>
    <t>II-АК 745451</t>
  </si>
  <si>
    <t>Пленкина</t>
  </si>
  <si>
    <t>Майя</t>
  </si>
  <si>
    <t>Мутховна</t>
  </si>
  <si>
    <t>Ул. Жуковского, 22-44</t>
  </si>
  <si>
    <t>Пленкина Анна Юрьевна</t>
  </si>
  <si>
    <t>II-АК 745301</t>
  </si>
  <si>
    <t>Сахибгареев</t>
  </si>
  <si>
    <t>Тимур</t>
  </si>
  <si>
    <t>Ринатович</t>
  </si>
  <si>
    <t>Пр. Просвещения, 75-231</t>
  </si>
  <si>
    <t>Сизова Екатерина Валентиновна</t>
  </si>
  <si>
    <t>II-АК 764067</t>
  </si>
  <si>
    <t>Свитков</t>
  </si>
  <si>
    <t>Родион</t>
  </si>
  <si>
    <t>Константинович</t>
  </si>
  <si>
    <t>Ул. Демьяна Бедного, 8-1-74</t>
  </si>
  <si>
    <t>Свитков Константин Владимирович</t>
  </si>
  <si>
    <t>II-АК 703545</t>
  </si>
  <si>
    <t>Тихонов</t>
  </si>
  <si>
    <t>Иван</t>
  </si>
  <si>
    <t>Андреевич</t>
  </si>
  <si>
    <t>Ул. Щербакова, 23-47</t>
  </si>
  <si>
    <t>Тихонова Наталья Александровна</t>
  </si>
  <si>
    <t>II-АК 864038</t>
  </si>
  <si>
    <t>Шалунов</t>
  </si>
  <si>
    <t>Максим</t>
  </si>
  <si>
    <t>Олегович</t>
  </si>
  <si>
    <t>Ул. Дибуновская, 37-392</t>
  </si>
  <si>
    <t>Шалунова Екатерина Петровна</t>
  </si>
  <si>
    <t>Шеламова</t>
  </si>
  <si>
    <t>Виктория</t>
  </si>
  <si>
    <t>Сергеевна</t>
  </si>
  <si>
    <t>Приозерское шоссе, 16-46</t>
  </si>
  <si>
    <t>Шеламова Галина Анатольевна</t>
  </si>
  <si>
    <t>Шишкина</t>
  </si>
  <si>
    <t>Анна</t>
  </si>
  <si>
    <t>Андреевна</t>
  </si>
  <si>
    <t>Пр. Сизова, 14-90</t>
  </si>
  <si>
    <t>Шишкин  Андрей  Викторович</t>
  </si>
  <si>
    <t>II-АК 731804</t>
  </si>
  <si>
    <t>Руководитель</t>
  </si>
  <si>
    <t>Хайтов Вадим Михайлович</t>
  </si>
  <si>
    <t>телефон</t>
  </si>
  <si>
    <t xml:space="preserve">Хаместитель </t>
  </si>
  <si>
    <t>Котельникова Валентина Сергеевна</t>
  </si>
  <si>
    <t>Срок сдачи бумаг</t>
  </si>
  <si>
    <t>Год проведения мероприятия</t>
  </si>
  <si>
    <t>Номер страхового договора</t>
  </si>
  <si>
    <t>Резервный состав</t>
  </si>
  <si>
    <t xml:space="preserve"> II АК 827864</t>
  </si>
  <si>
    <t>III-МЮ 874452</t>
  </si>
  <si>
    <t xml:space="preserve">III - ТН №774802 </t>
  </si>
  <si>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</si>
  <si>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</si>
  <si>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</si>
  <si>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</si>
  <si>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</si>
  <si>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</si>
  <si>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Домашний адрес</t>
  </si>
  <si>
    <t>Разрешение  врача</t>
  </si>
  <si>
    <t>Роспись в получении Инструктажа по технике безопасности</t>
  </si>
  <si>
    <t>Дата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</si>
  <si>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</si>
  <si>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</si>
  <si>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</si>
  <si>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</si>
  <si>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</si>
  <si>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29.04</t>
  </si>
  <si>
    <t>СПб-Толмачево-Ящера</t>
  </si>
  <si>
    <t>ж/д,пеш</t>
  </si>
  <si>
    <t>29.04-10.05</t>
  </si>
  <si>
    <t>Стационарный лагерь окр Ящера</t>
  </si>
  <si>
    <t>пеш</t>
  </si>
  <si>
    <t>10.05</t>
  </si>
  <si>
    <t>Ящера-Толмачево - СПб</t>
  </si>
  <si>
    <t xml:space="preserve">рук. </t>
  </si>
  <si>
    <t xml:space="preserve">пом.рук </t>
  </si>
  <si>
    <t>Приготовление пищи на костре под контролем руководителей.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</si>
  <si>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</si>
  <si>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</si>
  <si>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</si>
  <si>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</si>
  <si>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</si>
  <si>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</si>
  <si>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</si>
  <si>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учебной полевой практики для учащихся 1-4 года обучения. Освоение навыков самообеспечения в природе. Знакомство с биоразнообразием юга Ленинградской области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</si>
  <si>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</si>
  <si>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</si>
  <si>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</si>
  <si>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</si>
  <si>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</si>
  <si>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29.04.</t>
  </si>
  <si>
    <t>Переезд на электричке, пеший переход, постановка стационарного лагеря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</si>
  <si>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</si>
  <si>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</si>
  <si>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</si>
  <si>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30.04-10.05</t>
  </si>
  <si>
    <t>Окрестности д.Ящера. Радиальные выходы. Экскурсии в поймы рек Ящера и Луга, орнитологические маршруты. Сбор гербария, описание почвенных разрезов.</t>
  </si>
  <si>
    <t>маршруту:</t>
  </si>
  <si>
    <t>с</t>
  </si>
  <si>
    <t>ночлегами в полевых условиях</t>
  </si>
  <si>
    <t>д.Ящера — ст.Толмачево — Санкт-Петербург</t>
  </si>
  <si>
    <t>в сроки c</t>
  </si>
  <si>
    <t xml:space="preserve">по </t>
  </si>
  <si>
    <t xml:space="preserve">Руководитель группы  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</si>
  <si>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</si>
  <si>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</si>
  <si>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</si>
  <si>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</si>
  <si>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</si>
  <si>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</si>
  <si>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</si>
  <si>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</si>
  <si>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</si>
  <si>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</si>
  <si>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</si>
  <si>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</si>
  <si>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</si>
  <si>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</si>
  <si>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</si>
  <si>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Список участников полевой практики Лаборатории экологии морского бентоса (гидробиологии)</t>
  </si>
  <si>
    <t>с 29.04.23 по 10.05.23</t>
  </si>
  <si>
    <t>ФИО</t>
  </si>
  <si>
    <t>адресс</t>
  </si>
  <si>
    <t>Родитель</t>
  </si>
  <si>
    <t>Телефон родителя</t>
  </si>
  <si>
    <t>Заместитель</t>
  </si>
  <si>
    <t>Родительское собрание</t>
  </si>
  <si>
    <t>Справка от врача</t>
  </si>
  <si>
    <t>Заявление о вклчении в группу</t>
  </si>
  <si>
    <t>Официальный список</t>
  </si>
  <si>
    <t>Не официально</t>
  </si>
  <si>
    <t>СНИЛС</t>
  </si>
  <si>
    <t>Дата рождения
(вид даты - 01.01.2000)</t>
  </si>
  <si>
    <t>Свидетельство о рождении /паспорт</t>
  </si>
  <si>
    <t>Свидетельство о рождении /паспорт данные</t>
  </si>
  <si>
    <t>Возраст</t>
  </si>
  <si>
    <t>E-mail</t>
  </si>
  <si>
    <t>Телефон</t>
  </si>
  <si>
    <t>Район</t>
  </si>
  <si>
    <t>Фамилия ЗП</t>
  </si>
  <si>
    <t>Имя ЗП</t>
  </si>
  <si>
    <t>Отчество ЗП</t>
  </si>
  <si>
    <t>Телефон ЗП</t>
  </si>
  <si>
    <t>Адрес ЗП</t>
  </si>
  <si>
    <t>Место работы</t>
  </si>
  <si>
    <t>Серия и номер паспорта</t>
  </si>
  <si>
    <t>Выдан</t>
  </si>
  <si>
    <t>Когда</t>
  </si>
  <si>
    <t>Свидетельство о рождении</t>
  </si>
  <si>
    <t>Данные свидетельства о рождениия</t>
  </si>
  <si>
    <t>174-661-501 78</t>
  </si>
  <si>
    <t>Дворец "Малютка", 22.02.2022</t>
  </si>
  <si>
    <t>tata9571@mail.ru</t>
  </si>
  <si>
    <t>Центральный</t>
  </si>
  <si>
    <t>Ларионова</t>
  </si>
  <si>
    <t>Борисовна</t>
  </si>
  <si>
    <t>-</t>
  </si>
  <si>
    <t>ТП №83 УФМС России по Спб и ЛО в Центральном районе</t>
  </si>
  <si>
    <t>Афинагентов</t>
  </si>
  <si>
    <t>Владимир</t>
  </si>
  <si>
    <t>Дмитриевич</t>
  </si>
  <si>
    <t>168-423-295 87</t>
  </si>
  <si>
    <t>II-АК 801846</t>
  </si>
  <si>
    <t>annaafin@rambler.ru</t>
  </si>
  <si>
    <t>Приморский</t>
  </si>
  <si>
    <t>Панарина</t>
  </si>
  <si>
    <t>Александровна</t>
  </si>
  <si>
    <t>Ул. Репищева, 4/8-4</t>
  </si>
  <si>
    <t>Управление экономической безопасности ООО ГСП-Сервис</t>
  </si>
  <si>
    <t>ГУ МВД России по Спб и ЛО</t>
  </si>
  <si>
    <t>169-214-880 92</t>
  </si>
  <si>
    <t>ГУ МВД России по Спб и ЛО, 22.12.2021</t>
  </si>
  <si>
    <t>mbatakov@mail.ru</t>
  </si>
  <si>
    <t>Батаковская</t>
  </si>
  <si>
    <t>Мария</t>
  </si>
  <si>
    <t>Павловна</t>
  </si>
  <si>
    <t xml:space="preserve">СПбПУ </t>
  </si>
  <si>
    <t>4021 912111</t>
  </si>
  <si>
    <t>ГУ МВД РОССИИ ПО Г. САНКТ-ПЕТЕРБУРГУ И ЛЕНИНГРАДСКОЙ ОБЛАСТИ</t>
  </si>
  <si>
    <t>II-АК 622034</t>
  </si>
  <si>
    <t>15.01.2008 Дворец Малютка</t>
  </si>
  <si>
    <t>176-507-183 86</t>
  </si>
  <si>
    <t>ГУ МВД России по Спб и ЛО, 18.03.2023</t>
  </si>
  <si>
    <t>polydora@rambler.ru</t>
  </si>
  <si>
    <t>Кировский</t>
  </si>
  <si>
    <t>Калачева</t>
  </si>
  <si>
    <t>Мария </t>
  </si>
  <si>
    <t>Анатольевна</t>
  </si>
  <si>
    <t>Б/р</t>
  </si>
  <si>
    <t>4020 734656</t>
  </si>
  <si>
    <t xml:space="preserve">ГУ МВД России по СПб и ЛО </t>
  </si>
  <si>
    <t>II-AK 709233</t>
  </si>
  <si>
    <t>Дворец "Малютка", 21.02.2009</t>
  </si>
  <si>
    <t>Беляева</t>
  </si>
  <si>
    <t>Олеся</t>
  </si>
  <si>
    <t>Ивановна</t>
  </si>
  <si>
    <t>167-307-166 72</t>
  </si>
  <si>
    <t>ГУ МВД России по Спб и ЛО, 02.09.2022</t>
  </si>
  <si>
    <t>irina_prichodko@mail.ru</t>
  </si>
  <si>
    <t>Приходько</t>
  </si>
  <si>
    <t>Ирина</t>
  </si>
  <si>
    <t>Валерьевна</t>
  </si>
  <si>
    <t>Ул. Вавиловых, 7-3-229</t>
  </si>
  <si>
    <t>ООО "НПК "Ленпроавтоматика"</t>
  </si>
  <si>
    <t>44 о/м Приморского района Спб</t>
  </si>
  <si>
    <t>Софья</t>
  </si>
  <si>
    <t>195-681-346 17</t>
  </si>
  <si>
    <t>II-АК 879324</t>
  </si>
  <si>
    <t>Бритиков</t>
  </si>
  <si>
    <t>Александр</t>
  </si>
  <si>
    <t>Ильич</t>
  </si>
  <si>
    <t>168-377-639 25</t>
  </si>
  <si>
    <t>ГУ МВД России по Спб и ЛО, 16.02.2023</t>
  </si>
  <si>
    <t>alexbritik@gmail.com</t>
  </si>
  <si>
    <t>Петроградский</t>
  </si>
  <si>
    <t>Бритикова</t>
  </si>
  <si>
    <t>Ольга</t>
  </si>
  <si>
    <t>Николаевна</t>
  </si>
  <si>
    <t>Ул. Лахтинская, 20-36</t>
  </si>
  <si>
    <t>ООО "НПП Марс-Энерго"</t>
  </si>
  <si>
    <t>4007 304613</t>
  </si>
  <si>
    <t>ТП №15 отдела УФМС по Санкт-Петербургу и Ленинградской области в Выборгском районе г. Санкт-Петербурга</t>
  </si>
  <si>
    <t>Васильев</t>
  </si>
  <si>
    <t>Илья</t>
  </si>
  <si>
    <t>171-168-516 62</t>
  </si>
  <si>
    <t>4022 067610</t>
  </si>
  <si>
    <t>ГУ МВД России по Спб и ЛО, 118.01.2022</t>
  </si>
  <si>
    <t>Деркач</t>
  </si>
  <si>
    <t>Наталья</t>
  </si>
  <si>
    <t>Васильевна</t>
  </si>
  <si>
    <t>Ал. Котельникова, 6-300</t>
  </si>
  <si>
    <t>ФБУЗ Центр гигиены и эпидемиологии в г. Санкт-Петербург , Северный филиал</t>
  </si>
  <si>
    <t>4016 713663</t>
  </si>
  <si>
    <t xml:space="preserve">ТП 66 отдела УФМС России по Санкт-Петербургу и Ленинградской области в Приморском р-не г. Санкт-Петербурга, </t>
  </si>
  <si>
    <t>167-575-937 29</t>
  </si>
  <si>
    <t>ГУ МВД России по Спб и ЛО, 21.04.2021</t>
  </si>
  <si>
    <t>tat_yershova@list.ru</t>
  </si>
  <si>
    <t>Фрунзенский</t>
  </si>
  <si>
    <t>I-ВО 645042</t>
  </si>
  <si>
    <t>Малютка 06.04.2007</t>
  </si>
  <si>
    <t>Журавская</t>
  </si>
  <si>
    <t>Елизавета</t>
  </si>
  <si>
    <t>Антоновна</t>
  </si>
  <si>
    <t>186-309-424 88</t>
  </si>
  <si>
    <t>II-AK 880288</t>
  </si>
  <si>
    <t>ОРАГС о рождении дворец "Малютка" Спб, 26.04.2011</t>
  </si>
  <si>
    <t>Раздольская СОШ</t>
  </si>
  <si>
    <t>9112327024@mail.ru</t>
  </si>
  <si>
    <t>Другой</t>
  </si>
  <si>
    <t>Елена</t>
  </si>
  <si>
    <t>Призерский район, Ул. Приозерская, 95</t>
  </si>
  <si>
    <t>Иванов</t>
  </si>
  <si>
    <t>Тимофей</t>
  </si>
  <si>
    <t>Кириллович</t>
  </si>
  <si>
    <t>191-507-209 60</t>
  </si>
  <si>
    <t>Красногвардейский</t>
  </si>
  <si>
    <t>Иванова</t>
  </si>
  <si>
    <t>Владимировна</t>
  </si>
  <si>
    <t>Каменноостровский пр., 69-29</t>
  </si>
  <si>
    <t>ОАО "Новая Сила"</t>
  </si>
  <si>
    <t>ГУ МВД России по СПб</t>
  </si>
  <si>
    <t>II-АК 520285</t>
  </si>
  <si>
    <t>отдел ЗАГС Василеостровского р-на СПб, 9.08.2006</t>
  </si>
  <si>
    <t>Игнатьева</t>
  </si>
  <si>
    <t>Анастасия</t>
  </si>
  <si>
    <t>174-398-150 00</t>
  </si>
  <si>
    <t>bogdanovayana@mail.ru</t>
  </si>
  <si>
    <t>Выборгский</t>
  </si>
  <si>
    <t>Яна</t>
  </si>
  <si>
    <t>Пр. просвещения, 43-1-1222</t>
  </si>
  <si>
    <t>Спб ГУП "Мостотрест"</t>
  </si>
  <si>
    <t>ТП №65 Приморского района Спб</t>
  </si>
  <si>
    <t>175-934-906 16</t>
  </si>
  <si>
    <t>av@hydrola.ru</t>
  </si>
  <si>
    <t>Киселева</t>
  </si>
  <si>
    <t>Марина</t>
  </si>
  <si>
    <t>Игоревна</t>
  </si>
  <si>
    <t>АО "Телерадиокомпания "Петербург"</t>
  </si>
  <si>
    <t>41 08 052023</t>
  </si>
  <si>
    <t xml:space="preserve">ТП N95 ОУФМС России по СПб и ЛО в Всеволожском р-не, </t>
  </si>
  <si>
    <t>75.07.2010</t>
  </si>
  <si>
    <t>192-459-518 03</t>
  </si>
  <si>
    <t>emma.melentyeva@gmail.com</t>
  </si>
  <si>
    <t>Зиновьев</t>
  </si>
  <si>
    <t>Алексей</t>
  </si>
  <si>
    <t>Николаевич</t>
  </si>
  <si>
    <t>ИП</t>
  </si>
  <si>
    <t>4501 423958</t>
  </si>
  <si>
    <t>ОВД Пресненский г. Москвы</t>
  </si>
  <si>
    <t>Дворец "Малютка", 19.05.2008</t>
  </si>
  <si>
    <t>194-183-864 05</t>
  </si>
  <si>
    <t>Отдел ЗАГС Василеостровского района Комитета по делам ЗАГС Правительства Санкт-Петербурга, 04.05.2009</t>
  </si>
  <si>
    <t>sawwamensh@gmail.com</t>
  </si>
  <si>
    <t xml:space="preserve">Василеостровский </t>
  </si>
  <si>
    <t>Меньшикова</t>
  </si>
  <si>
    <t>Ксения</t>
  </si>
  <si>
    <t>Музей Анны Ахматовой в Фонтанном Доме</t>
  </si>
  <si>
    <t>4005 827 807</t>
  </si>
  <si>
    <t xml:space="preserve">28 отделом милиции Центральноно района г.СПб </t>
  </si>
  <si>
    <t>Мурыгина</t>
  </si>
  <si>
    <t>Арина</t>
  </si>
  <si>
    <t>180-249-757 78</t>
  </si>
  <si>
    <t>III-АК 833617</t>
  </si>
  <si>
    <t>Limon812@ya.ru</t>
  </si>
  <si>
    <t>Лимонова</t>
  </si>
  <si>
    <t>Ул. Малая десятинная, 11-46</t>
  </si>
  <si>
    <t>68 о/м Московского района СПб</t>
  </si>
  <si>
    <t>170-318-975 65</t>
  </si>
  <si>
    <t>ostrov1904@gmail.com</t>
  </si>
  <si>
    <t>Владислав</t>
  </si>
  <si>
    <t>Евгеньевич</t>
  </si>
  <si>
    <t>АО Сбертех</t>
  </si>
  <si>
    <t>4018 026604</t>
  </si>
  <si>
    <t xml:space="preserve">гу мвд россии по санкт-петербургу и лен.области </t>
  </si>
  <si>
    <t>200-861-959 45</t>
  </si>
  <si>
    <t>"Малютка" 11.09.2009</t>
  </si>
  <si>
    <t>annamuthu@yandex.ru</t>
  </si>
  <si>
    <t>Юрьевна</t>
  </si>
  <si>
    <t>Сайчик</t>
  </si>
  <si>
    <t>178-003-466 62</t>
  </si>
  <si>
    <t>Ул. Кораблестроителей, 39-831</t>
  </si>
  <si>
    <t>192-426-847 91</t>
  </si>
  <si>
    <t>Отдел ЗАГС Калининского района Комитета по делам ЗАГС Правительства Санкт-Петербурга</t>
  </si>
  <si>
    <t>katerina-psy@mail.ru</t>
  </si>
  <si>
    <t>Калининский</t>
  </si>
  <si>
    <t>Сизова</t>
  </si>
  <si>
    <t>Екатерина</t>
  </si>
  <si>
    <t>Валентиновна</t>
  </si>
  <si>
    <t>"АКР - Сервис"</t>
  </si>
  <si>
    <t xml:space="preserve">ГУ МВД РОССИИ ПО САНКТ-ПЕТЕРБУРГУ И ЛЕНИНГРАДСКОЙ ОБЛАСТИ </t>
  </si>
  <si>
    <t>169-115-209 65</t>
  </si>
  <si>
    <t>ОРАГС о рождении дворец "Малютка" Спб, 18.04.2009</t>
  </si>
  <si>
    <t>konstantin.svitkov@gmail.com</t>
  </si>
  <si>
    <t>Владимирович</t>
  </si>
  <si>
    <t>176-683-464 21</t>
  </si>
  <si>
    <t>neva-most@yandex.ru</t>
  </si>
  <si>
    <t>Тихонова</t>
  </si>
  <si>
    <t>ФГБУ РНУ РХТ им. Гранова</t>
  </si>
  <si>
    <t xml:space="preserve">ТП №16 отд. УФМС России по Спб и ЛО </t>
  </si>
  <si>
    <t>25.11.2010 Отдел регистрации актов гражданского состояния о рождении - дворец "Малютка"</t>
  </si>
  <si>
    <t>Федорова</t>
  </si>
  <si>
    <t>198-686-206 47</t>
  </si>
  <si>
    <t>II-АК 789060</t>
  </si>
  <si>
    <t>fedma001@mail.ru</t>
  </si>
  <si>
    <t>Ул. Камышовая, 14А-163</t>
  </si>
  <si>
    <t>165-979-429 40</t>
  </si>
  <si>
    <t>ГУ МВД России по Спб и ЛО, 07.02.2023</t>
  </si>
  <si>
    <t>amauropsis@gmail.com</t>
  </si>
  <si>
    <t>Шалунова</t>
  </si>
  <si>
    <t>Петровна</t>
  </si>
  <si>
    <t>СПБГУ</t>
  </si>
  <si>
    <t>ТП №65 ОУФМС РФ по Спб и ЛО в Приморском районе</t>
  </si>
  <si>
    <t>II-АК 697881</t>
  </si>
  <si>
    <t>"Малютка" 15.01.2009</t>
  </si>
  <si>
    <t>173-326-900 64</t>
  </si>
  <si>
    <t>ГУ МВД России по Спб и ЛО, 07.04.2022</t>
  </si>
  <si>
    <t>ShelamovaV@yandex.ru</t>
  </si>
  <si>
    <t xml:space="preserve">Выборгский </t>
  </si>
  <si>
    <t>Галина</t>
  </si>
  <si>
    <t>АО "ГАТР"</t>
  </si>
  <si>
    <t>40 20 719237</t>
  </si>
  <si>
    <t>II-ВО 585040</t>
  </si>
  <si>
    <t>Дворец "Малютка", 28.03.2008</t>
  </si>
  <si>
    <t>Шилонцев</t>
  </si>
  <si>
    <t>Андрей</t>
  </si>
  <si>
    <t>Александрович</t>
  </si>
  <si>
    <t>166-499-170 19</t>
  </si>
  <si>
    <t>Шилонцева</t>
  </si>
  <si>
    <t>Ленинский пр., 117-1-603</t>
  </si>
  <si>
    <t>ООО "Круиз"</t>
  </si>
  <si>
    <t>ТП №28 отдела УФМС России по СПб и Ленинградской обл. в Кировском р-не г. СПб, 10.02.2016</t>
  </si>
  <si>
    <t>174-682-908 10</t>
  </si>
  <si>
    <t>iafanasyeva@yandex.ru</t>
  </si>
  <si>
    <t xml:space="preserve">Шишкин </t>
  </si>
  <si>
    <t xml:space="preserve">Андрей </t>
  </si>
  <si>
    <t>Викторович</t>
  </si>
  <si>
    <t>АО Лореаль</t>
  </si>
  <si>
    <t>ГУВД СПб и Ленинградской области. 09.10.2003</t>
  </si>
  <si>
    <t>Нужин</t>
  </si>
  <si>
    <t>Мулложонович</t>
  </si>
  <si>
    <t>Нужина</t>
  </si>
  <si>
    <t>Юлия</t>
  </si>
  <si>
    <t>Гаванская 2/97-36</t>
  </si>
  <si>
    <t>Тюпин</t>
  </si>
  <si>
    <t>Арсений</t>
  </si>
  <si>
    <t>Тюпина</t>
  </si>
  <si>
    <t>Полина</t>
  </si>
  <si>
    <t>Евгеньевна</t>
  </si>
  <si>
    <t>пр.Комендантский д.23 к.1 кв 112</t>
  </si>
  <si>
    <t>Колесников</t>
  </si>
  <si>
    <t>Анатольевич</t>
  </si>
  <si>
    <t>kolesnikovaviktoriya1990@gmail</t>
  </si>
  <si>
    <t>Колесникова</t>
  </si>
  <si>
    <t>Трамвайный пр., 13-5-33</t>
  </si>
  <si>
    <t>Соловьева</t>
  </si>
  <si>
    <t>Дмитриевна</t>
  </si>
  <si>
    <t>Ro_katerina@yahoo.com</t>
  </si>
  <si>
    <t>Соловьёва</t>
  </si>
  <si>
    <t>Малоохтенский пр., 16-1-79</t>
  </si>
  <si>
    <t>Королёв</t>
  </si>
  <si>
    <t>Геннадий</t>
  </si>
  <si>
    <t>Junna1972@yandex.ru</t>
  </si>
  <si>
    <t>Невский</t>
  </si>
  <si>
    <t>Королёва</t>
  </si>
  <si>
    <t>Юнна</t>
  </si>
  <si>
    <t>Олеговна</t>
  </si>
  <si>
    <t>Ул. Колонтай, 5/1-1006</t>
  </si>
  <si>
    <t>Крестьянцев</t>
  </si>
  <si>
    <t>Егор</t>
  </si>
  <si>
    <t>elena.vy.mironova@gmail.com</t>
  </si>
  <si>
    <t>Пушкинский</t>
  </si>
  <si>
    <t>Миронова</t>
  </si>
  <si>
    <t>Вячеславовна</t>
  </si>
  <si>
    <t>Ул. Железнодорожная, 40/1-133</t>
  </si>
  <si>
    <t>Михалов</t>
  </si>
  <si>
    <t>gherelyeva@yandex.ru</t>
  </si>
  <si>
    <t>Михалова</t>
  </si>
  <si>
    <t>Лыжный пер., 4-3-136</t>
  </si>
  <si>
    <t>Петш</t>
  </si>
  <si>
    <t>n.petsh@yandex.ru</t>
  </si>
  <si>
    <t>Лыжный пер., 4-1-526</t>
  </si>
  <si>
    <t>Белокуров</t>
  </si>
  <si>
    <t>Михаил</t>
  </si>
  <si>
    <t>Палатака</t>
  </si>
  <si>
    <t>Тент</t>
  </si>
  <si>
    <t>Топор, пила</t>
  </si>
  <si>
    <t>Попов</t>
  </si>
  <si>
    <t>Василий</t>
  </si>
  <si>
    <t>Палатка</t>
  </si>
  <si>
    <t>Котел</t>
  </si>
  <si>
    <t>Таганок</t>
  </si>
  <si>
    <t>Аудах Никита Яхияевич</t>
  </si>
  <si>
    <t>Афинагентов Владимир Дмитриевич</t>
  </si>
  <si>
    <t>Башилов Константин Вячеславович</t>
  </si>
  <si>
    <t>Бекасов Емельян Игоревич</t>
  </si>
  <si>
    <t>Беляева Олеся Ивановна</t>
  </si>
  <si>
    <t>Беляева Софья Ивановна</t>
  </si>
  <si>
    <t>Бритиков Александр Ильич</t>
  </si>
  <si>
    <t>Васильев Илья Игоревич</t>
  </si>
  <si>
    <t>Ершова Татьяна Алексеевна</t>
  </si>
  <si>
    <t>Иванов Тимофей Кириллович</t>
  </si>
  <si>
    <t>Игнатьева Анастасия Андреевна</t>
  </si>
  <si>
    <t>Киселев Вениамин Алексеевич</t>
  </si>
  <si>
    <t>Мелентьева Эмма Алексеевна</t>
  </si>
  <si>
    <t>Меньшиков  Савва Игоревич</t>
  </si>
  <si>
    <t>Мурыгина Арина Алексеевна</t>
  </si>
  <si>
    <t>Островский Виктор Владиславович</t>
  </si>
  <si>
    <t>Пленкина Майя Мутховна</t>
  </si>
  <si>
    <t>Сайчик Мария Владимировна</t>
  </si>
  <si>
    <t>Сахибгареев Тимур Ринатович</t>
  </si>
  <si>
    <t>Свитков Родион Константинович</t>
  </si>
  <si>
    <t>Тихонов Иван Андреевич</t>
  </si>
  <si>
    <t>Федорова Ксения Сергеевна</t>
  </si>
  <si>
    <t>Шалунов Максим Олегович</t>
  </si>
  <si>
    <t>Шеламова Виктория Сергеевна</t>
  </si>
  <si>
    <t>Шилонцев Андрей Александрович</t>
  </si>
  <si>
    <t>Шишкина Анна Андреевна</t>
  </si>
  <si>
    <t>Проспект Сизова, 14-90</t>
  </si>
  <si>
    <t>Нужин Илья Мулложонович</t>
  </si>
  <si>
    <t>Тюпин Арсений Евгеньевич</t>
  </si>
  <si>
    <t>Колесников Родион Анатольевич</t>
  </si>
  <si>
    <t>Соловьева Мария Дмитриевна</t>
  </si>
  <si>
    <t>Королёв Геннадий Олегович</t>
  </si>
  <si>
    <t>Крестьянцев Егор Андреевич</t>
  </si>
  <si>
    <t>Михалов Константин Алексеевич</t>
  </si>
  <si>
    <t>Петш Елизавета Дмитриевна</t>
  </si>
  <si>
    <t>в</t>
  </si>
</sst>
</file>

<file path=xl/styles.xml><?xml version="1.0" encoding="utf-8"?>
<styleSheet xmlns="http://schemas.openxmlformats.org/spreadsheetml/2006/main">
  <numFmts count="9">
    <numFmt numFmtId="176" formatCode="dd\.mm\.yyyy"/>
    <numFmt numFmtId="177" formatCode="_-* #\.##0\ &quot;₽&quot;_-;\-* #\.##0\ &quot;₽&quot;_-;_-* \-\ &quot;₽&quot;_-;_-@_-"/>
    <numFmt numFmtId="178" formatCode="_-* #\.##0_-;\-* #\.##0_-;_-* &quot;-&quot;_-;_-@_-"/>
    <numFmt numFmtId="179" formatCode="_-* #\.##0.00\ &quot;₽&quot;_-;\-* #\.##0.00\ &quot;₽&quot;_-;_-* \-??\ &quot;₽&quot;_-;_-@_-"/>
    <numFmt numFmtId="180" formatCode="_-* #\.##0.00_-;\-* #\.##0.00_-;_-* &quot;-&quot;??_-;_-@_-"/>
    <numFmt numFmtId="181" formatCode="#\ ##0"/>
    <numFmt numFmtId="182" formatCode="dd\.mmm"/>
    <numFmt numFmtId="183" formatCode="[$-419]d\ mm\ yyyy;@"/>
    <numFmt numFmtId="184" formatCode="[$-FC19]dd\ mm\ yyyy\ &quot;г&quot;/;@"/>
  </numFmts>
  <fonts count="51">
    <font>
      <sz val="11"/>
      <color theme="1"/>
      <name val="Calibri"/>
      <charset val="134"/>
      <scheme val="minor"/>
    </font>
    <font>
      <sz val="12"/>
      <color theme="1"/>
      <name val="Calibri"/>
      <charset val="204"/>
      <scheme val="minor"/>
    </font>
    <font>
      <sz val="10"/>
      <color theme="1"/>
      <name val="Arial"/>
      <charset val="204"/>
    </font>
    <font>
      <b/>
      <sz val="11"/>
      <color rgb="FF000000"/>
      <name val="Calibri"/>
      <charset val="134"/>
    </font>
    <font>
      <sz val="10"/>
      <color rgb="FF000000"/>
      <name val="Arial"/>
      <charset val="204"/>
    </font>
    <font>
      <b/>
      <sz val="11"/>
      <color rgb="FF000000"/>
      <name val="Calibri"/>
      <charset val="204"/>
    </font>
    <font>
      <u/>
      <sz val="12"/>
      <color theme="10"/>
      <name val="Calibri"/>
      <charset val="204"/>
      <scheme val="minor"/>
    </font>
    <font>
      <u/>
      <sz val="11"/>
      <color rgb="FF0000FF"/>
      <name val="Calibri"/>
      <charset val="134"/>
      <scheme val="minor"/>
    </font>
    <font>
      <sz val="10"/>
      <name val="Arial"/>
      <charset val="134"/>
    </font>
    <font>
      <sz val="12"/>
      <name val="Calibri"/>
      <charset val="204"/>
      <scheme val="minor"/>
    </font>
    <font>
      <sz val="10"/>
      <color theme="1"/>
      <name val="Arial"/>
      <charset val="134"/>
    </font>
    <font>
      <sz val="10"/>
      <name val="Times New Roman"/>
      <charset val="204"/>
    </font>
    <font>
      <b/>
      <sz val="10"/>
      <name val="Times New Roman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sz val="10"/>
      <name val="Arial"/>
      <charset val="204"/>
    </font>
    <font>
      <b/>
      <sz val="10"/>
      <name val="Arial"/>
      <charset val="204"/>
    </font>
    <font>
      <b/>
      <u/>
      <sz val="10"/>
      <name val="Arial"/>
      <charset val="204"/>
    </font>
    <font>
      <sz val="11"/>
      <color theme="1"/>
      <name val="Calibri"/>
      <charset val="204"/>
    </font>
    <font>
      <sz val="12"/>
      <name val="Arial"/>
      <charset val="204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0"/>
      <name val="Times New Roman Cyr"/>
      <charset val="204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0"/>
      <name val="Arial Cyr"/>
      <charset val="204"/>
    </font>
    <font>
      <i/>
      <sz val="14"/>
      <name val="Times New Roman"/>
      <charset val="20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>
      <alignment vertical="center"/>
    </xf>
    <xf numFmtId="0" fontId="32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36" fillId="0" borderId="0"/>
    <xf numFmtId="0" fontId="32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40" fillId="0" borderId="21" applyNumberFormat="0" applyFill="0" applyAlignment="0" applyProtection="0">
      <alignment vertical="center"/>
    </xf>
    <xf numFmtId="0" fontId="41" fillId="20" borderId="22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9" borderId="18" applyNumberFormat="0" applyFon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17" applyNumberFormat="0" applyFill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37" fillId="0" borderId="20" applyNumberFormat="0" applyFill="0" applyAlignment="0" applyProtection="0">
      <alignment vertical="center"/>
    </xf>
    <xf numFmtId="0" fontId="36" fillId="0" borderId="0"/>
    <xf numFmtId="0" fontId="37" fillId="0" borderId="0" applyNumberFormat="0" applyFill="0" applyBorder="0" applyAlignment="0" applyProtection="0">
      <alignment vertical="center"/>
    </xf>
    <xf numFmtId="0" fontId="33" fillId="10" borderId="19" applyNumberFormat="0" applyAlignment="0" applyProtection="0">
      <alignment vertical="center"/>
    </xf>
    <xf numFmtId="0" fontId="45" fillId="28" borderId="23" applyNumberFormat="0" applyAlignment="0" applyProtection="0">
      <alignment vertical="center"/>
    </xf>
    <xf numFmtId="0" fontId="46" fillId="20" borderId="19" applyNumberFormat="0" applyAlignment="0" applyProtection="0">
      <alignment vertical="center"/>
    </xf>
    <xf numFmtId="0" fontId="47" fillId="0" borderId="24" applyNumberFormat="0" applyFill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25" fillId="0" borderId="0"/>
    <xf numFmtId="0" fontId="49" fillId="0" borderId="0"/>
    <xf numFmtId="0" fontId="36" fillId="0" borderId="0"/>
  </cellStyleXfs>
  <cellXfs count="152">
    <xf numFmtId="0" fontId="0" fillId="0" borderId="0" xfId="0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vertical="center"/>
    </xf>
    <xf numFmtId="176" fontId="1" fillId="0" borderId="0" xfId="0" applyNumberFormat="1" applyFont="1" applyFill="1" applyBorder="1" applyAlignment="1"/>
    <xf numFmtId="181" fontId="1" fillId="0" borderId="0" xfId="0" applyNumberFormat="1" applyFont="1" applyFill="1" applyBorder="1" applyAlignment="1"/>
    <xf numFmtId="176" fontId="1" fillId="0" borderId="0" xfId="0" applyNumberFormat="1" applyFont="1" applyFill="1" applyBorder="1" applyAlignment="1">
      <alignment vertical="center"/>
    </xf>
    <xf numFmtId="0" fontId="2" fillId="0" borderId="0" xfId="0" applyFont="1" applyBorder="1" applyAlignment="1">
      <alignment wrapText="1" readingOrder="1"/>
    </xf>
    <xf numFmtId="0" fontId="1" fillId="2" borderId="0" xfId="0" applyFont="1" applyFill="1" applyBorder="1" applyAlignment="1"/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176" fontId="1" fillId="2" borderId="0" xfId="0" applyNumberFormat="1" applyFont="1" applyFill="1" applyBorder="1" applyAlignment="1"/>
    <xf numFmtId="176" fontId="1" fillId="2" borderId="0" xfId="0" applyNumberFormat="1" applyFont="1" applyFill="1" applyBorder="1" applyAlignment="1">
      <alignment vertical="center"/>
    </xf>
    <xf numFmtId="176" fontId="4" fillId="2" borderId="0" xfId="0" applyNumberFormat="1" applyFont="1" applyFill="1" applyAlignment="1">
      <alignment vertical="center"/>
    </xf>
    <xf numFmtId="0" fontId="2" fillId="2" borderId="0" xfId="0" applyFont="1" applyFill="1" applyBorder="1">
      <alignment vertical="center"/>
    </xf>
    <xf numFmtId="0" fontId="4" fillId="2" borderId="0" xfId="0" applyFont="1" applyFill="1" applyAlignment="1">
      <alignment vertical="center"/>
    </xf>
    <xf numFmtId="176" fontId="2" fillId="2" borderId="0" xfId="0" applyNumberFormat="1" applyFont="1" applyFill="1" applyBorder="1" applyAlignment="1"/>
    <xf numFmtId="0" fontId="2" fillId="2" borderId="0" xfId="0" applyFont="1" applyFill="1" applyBorder="1" applyAlignment="1"/>
    <xf numFmtId="176" fontId="1" fillId="0" borderId="1" xfId="0" applyNumberFormat="1" applyFont="1" applyFill="1" applyBorder="1" applyAlignment="1"/>
    <xf numFmtId="0" fontId="1" fillId="0" borderId="1" xfId="0" applyFont="1" applyFill="1" applyBorder="1" applyAlignment="1"/>
    <xf numFmtId="0" fontId="4" fillId="0" borderId="0" xfId="0" applyFont="1" applyFill="1" applyBorder="1" applyAlignment="1"/>
    <xf numFmtId="0" fontId="2" fillId="0" borderId="0" xfId="0" applyFont="1" applyFill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Border="1">
      <alignment vertical="center"/>
    </xf>
    <xf numFmtId="0" fontId="1" fillId="0" borderId="2" xfId="0" applyFont="1" applyFill="1" applyBorder="1" applyAlignment="1"/>
    <xf numFmtId="0" fontId="5" fillId="4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6" fillId="0" borderId="0" xfId="14" applyFont="1" applyBorder="1" applyAlignment="1"/>
    <xf numFmtId="0" fontId="6" fillId="0" borderId="0" xfId="14" applyFont="1" applyFill="1" applyBorder="1" applyAlignment="1"/>
    <xf numFmtId="0" fontId="7" fillId="0" borderId="0" xfId="14" applyFill="1" applyBorder="1" applyAlignme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10" fillId="2" borderId="0" xfId="0" applyFont="1" applyFill="1" applyBorder="1" applyAlignment="1"/>
    <xf numFmtId="0" fontId="4" fillId="2" borderId="0" xfId="0" applyFont="1" applyFill="1" applyAlignment="1">
      <alignment horizontal="right" vertical="center"/>
    </xf>
    <xf numFmtId="0" fontId="2" fillId="2" borderId="0" xfId="0" applyFont="1" applyFill="1" applyBorder="1" applyAlignment="1">
      <alignment horizontal="right"/>
    </xf>
    <xf numFmtId="181" fontId="8" fillId="0" borderId="0" xfId="0" applyNumberFormat="1" applyFont="1" applyFill="1" applyBorder="1" applyAlignment="1"/>
    <xf numFmtId="0" fontId="8" fillId="2" borderId="0" xfId="0" applyFont="1" applyFill="1" applyBorder="1" applyAlignment="1"/>
    <xf numFmtId="176" fontId="8" fillId="0" borderId="0" xfId="0" applyNumberFormat="1" applyFont="1" applyAlignment="1"/>
    <xf numFmtId="0" fontId="11" fillId="0" borderId="0" xfId="0" applyFont="1" applyFill="1" applyBorder="1" applyAlignment="1"/>
    <xf numFmtId="0" fontId="11" fillId="0" borderId="0" xfId="0" applyFont="1" applyFill="1" applyBorder="1" applyAlignment="1">
      <alignment horizontal="right"/>
    </xf>
    <xf numFmtId="0" fontId="12" fillId="0" borderId="3" xfId="0" applyFont="1" applyFill="1" applyBorder="1" applyAlignment="1"/>
    <xf numFmtId="0" fontId="11" fillId="0" borderId="3" xfId="0" applyFont="1" applyFill="1" applyBorder="1" applyAlignment="1">
      <alignment horizontal="right"/>
    </xf>
    <xf numFmtId="0" fontId="11" fillId="0" borderId="3" xfId="0" applyFont="1" applyFill="1" applyBorder="1" applyAlignment="1"/>
    <xf numFmtId="1" fontId="11" fillId="0" borderId="3" xfId="0" applyNumberFormat="1" applyFont="1" applyFill="1" applyBorder="1" applyAlignment="1">
      <alignment wrapText="1"/>
    </xf>
    <xf numFmtId="1" fontId="11" fillId="0" borderId="3" xfId="0" applyNumberFormat="1" applyFont="1" applyFill="1" applyBorder="1" applyAlignment="1"/>
    <xf numFmtId="0" fontId="13" fillId="0" borderId="0" xfId="0" applyFont="1" applyFill="1" applyBorder="1" applyAlignment="1"/>
    <xf numFmtId="0" fontId="14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center"/>
    </xf>
    <xf numFmtId="0" fontId="15" fillId="0" borderId="0" xfId="0" applyFont="1" applyFill="1" applyBorder="1" applyAlignment="1"/>
    <xf numFmtId="176" fontId="11" fillId="0" borderId="3" xfId="0" applyNumberFormat="1" applyFont="1" applyFill="1" applyBorder="1" applyAlignment="1">
      <alignment horizontal="left" vertical="top"/>
    </xf>
    <xf numFmtId="0" fontId="11" fillId="0" borderId="4" xfId="0" applyFont="1" applyFill="1" applyBorder="1" applyAlignment="1">
      <alignment horizontal="left" vertical="top" wrapText="1"/>
    </xf>
    <xf numFmtId="0" fontId="11" fillId="0" borderId="5" xfId="0" applyFont="1" applyFill="1" applyBorder="1" applyAlignment="1">
      <alignment horizontal="left" vertical="top" wrapText="1"/>
    </xf>
    <xf numFmtId="0" fontId="11" fillId="0" borderId="6" xfId="0" applyFont="1" applyFill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indent="5"/>
    </xf>
    <xf numFmtId="0" fontId="11" fillId="0" borderId="7" xfId="0" applyFont="1" applyFill="1" applyBorder="1" applyAlignment="1">
      <alignment horizontal="left" vertical="top" wrapText="1"/>
    </xf>
    <xf numFmtId="0" fontId="11" fillId="0" borderId="8" xfId="0" applyFont="1" applyFill="1" applyBorder="1" applyAlignment="1">
      <alignment horizontal="left" vertical="top" wrapText="1"/>
    </xf>
    <xf numFmtId="0" fontId="11" fillId="0" borderId="9" xfId="0" applyFont="1" applyFill="1" applyBorder="1" applyAlignment="1">
      <alignment horizontal="left" vertical="top" wrapText="1"/>
    </xf>
    <xf numFmtId="0" fontId="11" fillId="0" borderId="3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 wrapText="1"/>
    </xf>
    <xf numFmtId="182" fontId="11" fillId="0" borderId="3" xfId="0" applyNumberFormat="1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right"/>
    </xf>
    <xf numFmtId="0" fontId="16" fillId="0" borderId="3" xfId="0" applyFont="1" applyFill="1" applyBorder="1" applyAlignment="1">
      <alignment horizontal="left" wrapText="1"/>
    </xf>
    <xf numFmtId="0" fontId="14" fillId="0" borderId="0" xfId="0" applyFont="1" applyFill="1" applyBorder="1" applyAlignment="1"/>
    <xf numFmtId="0" fontId="16" fillId="0" borderId="0" xfId="0" applyFont="1" applyFill="1" applyBorder="1" applyAlignment="1"/>
    <xf numFmtId="0" fontId="17" fillId="0" borderId="0" xfId="0" applyFont="1" applyFill="1" applyBorder="1" applyAlignment="1"/>
    <xf numFmtId="0" fontId="18" fillId="0" borderId="0" xfId="0" applyFont="1" applyFill="1" applyBorder="1" applyAlignment="1"/>
    <xf numFmtId="176" fontId="19" fillId="0" borderId="0" xfId="0" applyNumberFormat="1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/>
    <xf numFmtId="183" fontId="11" fillId="0" borderId="0" xfId="0" applyNumberFormat="1" applyFont="1" applyFill="1" applyBorder="1" applyAlignment="1"/>
    <xf numFmtId="0" fontId="11" fillId="0" borderId="0" xfId="0" applyFont="1" applyFill="1" applyBorder="1" applyAlignment="1">
      <alignment horizontal="center"/>
    </xf>
    <xf numFmtId="184" fontId="11" fillId="0" borderId="0" xfId="0" applyNumberFormat="1" applyFont="1" applyFill="1" applyBorder="1" applyAlignment="1"/>
    <xf numFmtId="176" fontId="11" fillId="0" borderId="0" xfId="0" applyNumberFormat="1" applyFont="1" applyFill="1" applyBorder="1" applyAlignment="1"/>
    <xf numFmtId="0" fontId="20" fillId="0" borderId="3" xfId="0" applyFont="1" applyFill="1" applyBorder="1" applyAlignment="1">
      <alignment horizontal="center"/>
    </xf>
    <xf numFmtId="0" fontId="21" fillId="0" borderId="3" xfId="0" applyFont="1" applyFill="1" applyBorder="1" applyAlignment="1">
      <alignment wrapText="1"/>
    </xf>
    <xf numFmtId="0" fontId="12" fillId="0" borderId="3" xfId="0" applyFont="1" applyFill="1" applyBorder="1" applyAlignment="1">
      <alignment wrapText="1"/>
    </xf>
    <xf numFmtId="0" fontId="22" fillId="0" borderId="3" xfId="0" applyFont="1" applyFill="1" applyBorder="1" applyAlignment="1">
      <alignment wrapText="1"/>
    </xf>
    <xf numFmtId="0" fontId="23" fillId="0" borderId="3" xfId="0" applyFont="1" applyFill="1" applyBorder="1" applyAlignment="1">
      <alignment horizontal="center" wrapText="1"/>
    </xf>
    <xf numFmtId="0" fontId="16" fillId="0" borderId="3" xfId="0" applyFont="1" applyFill="1" applyBorder="1" applyAlignment="1">
      <alignment wrapText="1"/>
    </xf>
    <xf numFmtId="0" fontId="11" fillId="0" borderId="3" xfId="51" applyFont="1" applyBorder="1" applyAlignment="1">
      <alignment horizontal="left"/>
    </xf>
    <xf numFmtId="176" fontId="11" fillId="0" borderId="3" xfId="0" applyNumberFormat="1" applyFont="1" applyFill="1" applyBorder="1" applyAlignment="1"/>
    <xf numFmtId="0" fontId="16" fillId="0" borderId="3" xfId="51" applyFont="1" applyFill="1" applyBorder="1" applyAlignment="1">
      <alignment horizontal="center"/>
    </xf>
    <xf numFmtId="0" fontId="16" fillId="0" borderId="10" xfId="0" applyFont="1" applyFill="1" applyBorder="1" applyAlignment="1">
      <alignment horizontal="center" vertical="center" textRotation="90" wrapText="1"/>
    </xf>
    <xf numFmtId="0" fontId="16" fillId="0" borderId="3" xfId="0" applyFont="1" applyFill="1" applyBorder="1" applyAlignment="1"/>
    <xf numFmtId="0" fontId="16" fillId="0" borderId="11" xfId="0" applyFont="1" applyFill="1" applyBorder="1" applyAlignment="1">
      <alignment horizontal="center" vertical="center" textRotation="90" wrapText="1"/>
    </xf>
    <xf numFmtId="0" fontId="17" fillId="0" borderId="3" xfId="0" applyFont="1" applyFill="1" applyBorder="1" applyAlignment="1">
      <alignment horizontal="left" wrapText="1"/>
    </xf>
    <xf numFmtId="0" fontId="12" fillId="0" borderId="12" xfId="51" applyFont="1" applyBorder="1" applyAlignment="1">
      <alignment horizontal="center"/>
    </xf>
    <xf numFmtId="0" fontId="12" fillId="0" borderId="13" xfId="51" applyFont="1" applyBorder="1" applyAlignment="1">
      <alignment horizontal="center"/>
    </xf>
    <xf numFmtId="0" fontId="12" fillId="0" borderId="14" xfId="51" applyFont="1" applyBorder="1" applyAlignment="1">
      <alignment horizontal="center"/>
    </xf>
    <xf numFmtId="0" fontId="16" fillId="0" borderId="3" xfId="0" applyFont="1" applyFill="1" applyBorder="1" applyAlignment="1">
      <alignment horizontal="right"/>
    </xf>
    <xf numFmtId="0" fontId="17" fillId="0" borderId="3" xfId="0" applyFont="1" applyFill="1" applyBorder="1" applyAlignment="1">
      <alignment horizontal="right" wrapText="1"/>
    </xf>
    <xf numFmtId="0" fontId="16" fillId="0" borderId="15" xfId="0" applyFont="1" applyFill="1" applyBorder="1" applyAlignment="1">
      <alignment wrapText="1"/>
    </xf>
    <xf numFmtId="0" fontId="16" fillId="0" borderId="15" xfId="51" applyFont="1" applyFill="1" applyBorder="1" applyAlignment="1">
      <alignment horizontal="center"/>
    </xf>
    <xf numFmtId="0" fontId="11" fillId="0" borderId="3" xfId="8" applyFont="1" applyBorder="1"/>
    <xf numFmtId="0" fontId="16" fillId="0" borderId="12" xfId="51" applyFont="1" applyBorder="1" applyAlignment="1">
      <alignment horizontal="center"/>
    </xf>
    <xf numFmtId="0" fontId="16" fillId="0" borderId="14" xfId="51" applyFont="1" applyBorder="1" applyAlignment="1">
      <alignment horizontal="center"/>
    </xf>
    <xf numFmtId="0" fontId="16" fillId="0" borderId="3" xfId="0" applyFont="1" applyFill="1" applyBorder="1" applyAlignment="1">
      <alignment horizontal="center" vertical="center"/>
    </xf>
    <xf numFmtId="0" fontId="16" fillId="0" borderId="12" xfId="51" applyFont="1" applyFill="1" applyBorder="1" applyAlignment="1">
      <alignment horizontal="center"/>
    </xf>
    <xf numFmtId="0" fontId="16" fillId="0" borderId="14" xfId="51" applyFont="1" applyFill="1" applyBorder="1" applyAlignment="1">
      <alignment horizontal="center"/>
    </xf>
    <xf numFmtId="0" fontId="19" fillId="0" borderId="3" xfId="0" applyFont="1" applyFill="1" applyBorder="1" applyAlignment="1">
      <alignment horizontal="left"/>
    </xf>
    <xf numFmtId="0" fontId="24" fillId="0" borderId="3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 vertical="center" textRotation="90" wrapText="1"/>
    </xf>
    <xf numFmtId="0" fontId="11" fillId="0" borderId="12" xfId="24" applyFont="1" applyBorder="1" applyAlignment="1">
      <alignment horizontal="left" vertical="center" wrapText="1"/>
    </xf>
    <xf numFmtId="0" fontId="11" fillId="0" borderId="13" xfId="24" applyFont="1" applyBorder="1" applyAlignment="1">
      <alignment horizontal="left" vertical="center" wrapText="1"/>
    </xf>
    <xf numFmtId="0" fontId="24" fillId="0" borderId="13" xfId="0" applyFont="1" applyFill="1" applyBorder="1" applyAlignment="1">
      <alignment horizontal="left"/>
    </xf>
    <xf numFmtId="0" fontId="24" fillId="0" borderId="14" xfId="0" applyFont="1" applyFill="1" applyBorder="1" applyAlignment="1">
      <alignment horizontal="left"/>
    </xf>
    <xf numFmtId="0" fontId="14" fillId="0" borderId="0" xfId="24" applyFont="1" applyBorder="1" applyAlignment="1">
      <alignment vertical="center"/>
    </xf>
    <xf numFmtId="0" fontId="12" fillId="0" borderId="3" xfId="0" applyFont="1" applyFill="1" applyBorder="1" applyAlignment="1">
      <alignment horizontal="center" wrapText="1"/>
    </xf>
    <xf numFmtId="0" fontId="21" fillId="0" borderId="3" xfId="0" applyFont="1" applyFill="1" applyBorder="1" applyAlignment="1">
      <alignment horizontal="center" wrapText="1"/>
    </xf>
    <xf numFmtId="49" fontId="11" fillId="0" borderId="3" xfId="53" applyNumberFormat="1" applyFont="1" applyBorder="1" applyAlignment="1">
      <alignment horizontal="left" vertical="center" wrapText="1"/>
    </xf>
    <xf numFmtId="0" fontId="18" fillId="0" borderId="3" xfId="53" applyFont="1" applyBorder="1" applyAlignment="1">
      <alignment horizontal="center" vertical="center" wrapText="1"/>
    </xf>
    <xf numFmtId="0" fontId="14" fillId="0" borderId="3" xfId="53" applyFont="1" applyBorder="1" applyAlignment="1">
      <alignment horizontal="center" vertical="center" wrapText="1"/>
    </xf>
    <xf numFmtId="0" fontId="14" fillId="0" borderId="0" xfId="53" applyFont="1" applyBorder="1" applyAlignment="1">
      <alignment horizontal="center" vertical="center" wrapText="1"/>
    </xf>
    <xf numFmtId="49" fontId="16" fillId="0" borderId="3" xfId="0" applyNumberFormat="1" applyFont="1" applyFill="1" applyBorder="1" applyAlignment="1">
      <alignment horizontal="left"/>
    </xf>
    <xf numFmtId="0" fontId="16" fillId="0" borderId="0" xfId="0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horizontal="center"/>
    </xf>
    <xf numFmtId="0" fontId="16" fillId="0" borderId="13" xfId="0" applyFont="1" applyFill="1" applyBorder="1" applyAlignment="1">
      <alignment horizontal="center"/>
    </xf>
    <xf numFmtId="0" fontId="16" fillId="0" borderId="14" xfId="0" applyFont="1" applyFill="1" applyBorder="1" applyAlignment="1">
      <alignment horizontal="center"/>
    </xf>
    <xf numFmtId="0" fontId="11" fillId="0" borderId="0" xfId="24" applyFont="1" applyAlignment="1">
      <alignment horizontal="centerContinuous" vertical="center"/>
    </xf>
    <xf numFmtId="0" fontId="25" fillId="0" borderId="0" xfId="0" applyFont="1" applyFill="1" applyBorder="1" applyAlignment="1"/>
    <xf numFmtId="0" fontId="25" fillId="0" borderId="0" xfId="0" applyFont="1" applyFill="1" applyBorder="1" applyAlignment="1">
      <alignment horizontal="right"/>
    </xf>
    <xf numFmtId="0" fontId="26" fillId="0" borderId="0" xfId="0" applyFont="1" applyFill="1" applyBorder="1" applyAlignment="1"/>
    <xf numFmtId="176" fontId="25" fillId="5" borderId="0" xfId="0" applyNumberFormat="1" applyFont="1" applyFill="1" applyBorder="1" applyAlignment="1"/>
    <xf numFmtId="176" fontId="25" fillId="0" borderId="0" xfId="0" applyNumberFormat="1" applyFont="1" applyFill="1" applyBorder="1" applyAlignment="1"/>
    <xf numFmtId="0" fontId="26" fillId="0" borderId="0" xfId="0" applyFont="1" applyFill="1" applyBorder="1" applyAlignment="1">
      <alignment horizontal="right"/>
    </xf>
    <xf numFmtId="0" fontId="25" fillId="0" borderId="0" xfId="52" applyFont="1" applyFill="1" applyBorder="1" applyAlignment="1">
      <alignment horizontal="right"/>
    </xf>
    <xf numFmtId="0" fontId="25" fillId="0" borderId="0" xfId="52" applyFont="1" applyFill="1" applyBorder="1"/>
    <xf numFmtId="0" fontId="2" fillId="0" borderId="0" xfId="0" applyFont="1" applyFill="1" applyBorder="1" applyAlignment="1">
      <alignment horizontal="right"/>
    </xf>
    <xf numFmtId="0" fontId="25" fillId="5" borderId="0" xfId="0" applyFont="1" applyFill="1" applyBorder="1" applyAlignment="1"/>
    <xf numFmtId="0" fontId="25" fillId="2" borderId="0" xfId="0" applyFont="1" applyFill="1" applyBorder="1" applyAlignment="1"/>
    <xf numFmtId="0" fontId="27" fillId="0" borderId="0" xfId="0" applyFont="1" applyFill="1" applyBorder="1" applyAlignment="1"/>
    <xf numFmtId="0" fontId="2" fillId="0" borderId="16" xfId="0" applyFont="1" applyBorder="1" applyAlignment="1"/>
    <xf numFmtId="0" fontId="2" fillId="0" borderId="16" xfId="0" applyFont="1" applyBorder="1" applyAlignment="1">
      <alignment horizontal="right"/>
    </xf>
    <xf numFmtId="1" fontId="26" fillId="0" borderId="0" xfId="0" applyNumberFormat="1" applyFont="1" applyFill="1" applyBorder="1" applyAlignment="1"/>
    <xf numFmtId="49" fontId="26" fillId="0" borderId="0" xfId="0" applyNumberFormat="1" applyFont="1" applyFill="1" applyBorder="1" applyAlignment="1">
      <alignment horizontal="right"/>
    </xf>
    <xf numFmtId="49" fontId="4" fillId="0" borderId="0" xfId="0" applyNumberFormat="1" applyFont="1" applyFill="1" applyBorder="1" applyAlignment="1">
      <alignment horizontal="right" vertical="center"/>
    </xf>
    <xf numFmtId="176" fontId="4" fillId="0" borderId="0" xfId="0" applyNumberFormat="1" applyFont="1" applyFill="1" applyBorder="1" applyAlignment="1">
      <alignment vertical="center"/>
    </xf>
    <xf numFmtId="176" fontId="2" fillId="0" borderId="0" xfId="0" applyNumberFormat="1" applyFont="1" applyFill="1" applyBorder="1" applyAlignment="1"/>
    <xf numFmtId="176" fontId="2" fillId="0" borderId="0" xfId="0" applyNumberFormat="1" applyFont="1" applyFill="1" applyBorder="1" applyAlignment="1">
      <alignment horizontal="right"/>
    </xf>
    <xf numFmtId="0" fontId="28" fillId="0" borderId="0" xfId="0" applyFont="1">
      <alignment vertical="center"/>
    </xf>
    <xf numFmtId="0" fontId="29" fillId="0" borderId="0" xfId="0" applyFont="1" applyFill="1" applyBorder="1" applyAlignment="1"/>
    <xf numFmtId="0" fontId="2" fillId="6" borderId="0" xfId="0" applyFont="1" applyFill="1" applyBorder="1" applyAlignment="1"/>
    <xf numFmtId="0" fontId="4" fillId="0" borderId="0" xfId="0" applyFont="1" applyFill="1" applyAlignment="1">
      <alignment vertical="center"/>
    </xf>
    <xf numFmtId="176" fontId="4" fillId="0" borderId="0" xfId="0" applyNumberFormat="1" applyFont="1" applyFill="1" applyAlignment="1">
      <alignment vertical="center"/>
    </xf>
    <xf numFmtId="176" fontId="2" fillId="0" borderId="16" xfId="0" applyNumberFormat="1" applyFont="1" applyBorder="1" applyAlignment="1">
      <alignment horizontal="right"/>
    </xf>
  </cellXfs>
  <cellStyles count="54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Обычный_общий список" xfId="8"/>
    <cellStyle name="40% — Акцент6" xfId="9" builtinId="51"/>
    <cellStyle name="Процент" xfId="10" builtinId="5"/>
    <cellStyle name="20% — Акцент2" xfId="11" builtinId="34"/>
    <cellStyle name="Итого" xfId="12" builtinId="25"/>
    <cellStyle name="Вывод" xfId="13" builtinId="21"/>
    <cellStyle name="Гиперссылка" xfId="14" builtinId="8"/>
    <cellStyle name="40% — Акцент4" xfId="15" builtinId="43"/>
    <cellStyle name="Открывавшаяся гиперссылка" xfId="16" builtinId="9"/>
    <cellStyle name="Примечание" xfId="17" builtinId="10"/>
    <cellStyle name="Предупреждающий текст" xfId="18" builtinId="11"/>
    <cellStyle name="Заголовок" xfId="19" builtinId="15"/>
    <cellStyle name="Пояснительный текст" xfId="20" builtinId="53"/>
    <cellStyle name="Заголовок 1" xfId="21" builtinId="16"/>
    <cellStyle name="Заголовок 2" xfId="22" builtinId="17"/>
    <cellStyle name="Заголовок 3" xfId="23" builtinId="18"/>
    <cellStyle name="Обычный_МАРШ.ЛИСТ ПЕРВАЯ ЯЩЕРА" xfId="24"/>
    <cellStyle name="Заголовок 4" xfId="25" builtinId="19"/>
    <cellStyle name="Ввод" xfId="26" builtinId="20"/>
    <cellStyle name="Проверить ячейку" xfId="27" builtinId="23"/>
    <cellStyle name="Вычисление" xfId="28" builtinId="22"/>
    <cellStyle name="Связанная ячейка" xfId="29" builtinId="24"/>
    <cellStyle name="Плохой" xfId="30" builtinId="27"/>
    <cellStyle name="Акцент5" xfId="31" builtinId="45"/>
    <cellStyle name="Нейтральный" xfId="32" builtinId="28"/>
    <cellStyle name="Акцент1" xfId="33" builtinId="29"/>
    <cellStyle name="20% — Акцент1" xfId="34" builtinId="30"/>
    <cellStyle name="40% — Акцент1" xfId="35" builtinId="31"/>
    <cellStyle name="20% — Акцент5" xfId="36" builtinId="46"/>
    <cellStyle name="60% — Акцент1" xfId="37" builtinId="32"/>
    <cellStyle name="Акцент2" xfId="38" builtinId="33"/>
    <cellStyle name="40% — Акцент2" xfId="39" builtinId="35"/>
    <cellStyle name="20% — Акцент6" xfId="40" builtinId="50"/>
    <cellStyle name="60% — Акцент2" xfId="41" builtinId="36"/>
    <cellStyle name="Акцент3" xfId="42" builtinId="37"/>
    <cellStyle name="40% — Акцент3" xfId="43" builtinId="39"/>
    <cellStyle name="60% — Акцент3" xfId="44" builtinId="40"/>
    <cellStyle name="Акцент4" xfId="45" builtinId="41"/>
    <cellStyle name="20% — Акцент4" xfId="46" builtinId="42"/>
    <cellStyle name="60% — Акцент4" xfId="47" builtinId="44"/>
    <cellStyle name="60% — Акцент5" xfId="48" builtinId="48"/>
    <cellStyle name="Акцент6" xfId="49" builtinId="49"/>
    <cellStyle name="60% — Акцент6" xfId="50" builtinId="52"/>
    <cellStyle name="Обычный_Jaschera_07" xfId="51"/>
    <cellStyle name="Обычный_Jashera 2018" xfId="52"/>
    <cellStyle name="Обычный_Внутренняя таблица марш. листа" xfId="53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3.xml"/><Relationship Id="rId10" Type="http://schemas.openxmlformats.org/officeDocument/2006/relationships/externalLink" Target="externalLinks/externalLink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7\Lab\Dogovor%202008\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1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~1\VM\LOCALS~1\Temp\Lab\Dogovor%202008\BIO%2020081028%20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6" Type="http://schemas.openxmlformats.org/officeDocument/2006/relationships/hyperlink" Target="mailto:9112327024@mail.ru" TargetMode="External"/><Relationship Id="rId5" Type="http://schemas.openxmlformats.org/officeDocument/2006/relationships/hyperlink" Target="mailto:konstantin.svitkov@gmail.com" TargetMode="External"/><Relationship Id="rId4" Type="http://schemas.openxmlformats.org/officeDocument/2006/relationships/hyperlink" Target="mailto:bogdanovayana@mail.ru" TargetMode="External"/><Relationship Id="rId3" Type="http://schemas.openxmlformats.org/officeDocument/2006/relationships/hyperlink" Target="mailto:neva-most@yandex.ru" TargetMode="External"/><Relationship Id="rId2" Type="http://schemas.openxmlformats.org/officeDocument/2006/relationships/hyperlink" Target="mailto:mbatakov@mail.ru" TargetMode="External"/><Relationship Id="rId1" Type="http://schemas.openxmlformats.org/officeDocument/2006/relationships/hyperlink" Target="mailto:alexbriti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2"/>
  <sheetViews>
    <sheetView workbookViewId="0">
      <selection activeCell="D3" sqref="D3"/>
    </sheetView>
  </sheetViews>
  <sheetFormatPr defaultColWidth="8" defaultRowHeight="13.2"/>
  <cols>
    <col min="1" max="1" width="8" style="126"/>
    <col min="2" max="2" width="28.8888888888889" style="126" customWidth="1"/>
    <col min="3" max="3" width="10.8888888888889" style="126"/>
    <col min="4" max="4" width="13.1111111111111" style="126"/>
    <col min="5" max="5" width="21.4444444444444" style="126"/>
    <col min="6" max="6" width="12.8888888888889" style="126"/>
    <col min="7" max="7" width="9.33333333333333" style="126"/>
    <col min="8" max="8" width="9" style="126"/>
    <col min="9" max="9" width="12.1111111111111" style="127"/>
    <col min="10" max="10" width="19.4444444444444" style="126"/>
    <col min="11" max="11" width="28.1111111111111" style="126"/>
    <col min="12" max="12" width="31.4444444444444" style="126"/>
    <col min="13" max="13" width="18.5555555555556" style="126" customWidth="1"/>
    <col min="14" max="14" width="14.1111111111111" style="126"/>
    <col min="15" max="15" width="14.5555555555556" style="126" customWidth="1"/>
    <col min="16" max="16" width="18.8888888888889" style="126"/>
    <col min="17" max="17" width="14.1111111111111" style="126"/>
    <col min="18" max="16384" width="8" style="126"/>
  </cols>
  <sheetData>
    <row r="1" spans="2:2">
      <c r="B1" s="128" t="s">
        <v>0</v>
      </c>
    </row>
    <row r="2" spans="2:5">
      <c r="B2" s="126" t="s">
        <v>1</v>
      </c>
      <c r="C2" s="129">
        <v>45045</v>
      </c>
      <c r="D2" s="129">
        <v>45056</v>
      </c>
      <c r="E2" s="130"/>
    </row>
    <row r="3" spans="2:4">
      <c r="B3" s="126" t="s">
        <v>2</v>
      </c>
      <c r="C3" s="129" t="s">
        <v>3</v>
      </c>
      <c r="D3" s="130"/>
    </row>
    <row r="4" spans="2:16">
      <c r="B4" s="128" t="s">
        <v>4</v>
      </c>
      <c r="C4" s="128" t="s">
        <v>5</v>
      </c>
      <c r="D4" s="128" t="s">
        <v>6</v>
      </c>
      <c r="E4" s="128" t="s">
        <v>7</v>
      </c>
      <c r="F4" s="128" t="s">
        <v>8</v>
      </c>
      <c r="G4" s="128" t="s">
        <v>9</v>
      </c>
      <c r="H4" s="131" t="s">
        <v>10</v>
      </c>
      <c r="I4" s="128" t="s">
        <v>11</v>
      </c>
      <c r="J4" s="140" t="s">
        <v>12</v>
      </c>
      <c r="K4" s="128" t="s">
        <v>13</v>
      </c>
      <c r="L4" s="128" t="s">
        <v>14</v>
      </c>
      <c r="M4" s="128" t="s">
        <v>15</v>
      </c>
      <c r="N4" s="128" t="s">
        <v>16</v>
      </c>
      <c r="O4" s="141" t="s">
        <v>17</v>
      </c>
      <c r="P4" s="128" t="s">
        <v>18</v>
      </c>
    </row>
    <row r="5" ht="15.6" spans="1:16">
      <c r="A5" s="126">
        <v>1</v>
      </c>
      <c r="B5" s="1" t="s">
        <v>19</v>
      </c>
      <c r="C5" s="1" t="s">
        <v>20</v>
      </c>
      <c r="D5" s="1" t="s">
        <v>21</v>
      </c>
      <c r="E5" s="20"/>
      <c r="F5" s="20"/>
      <c r="G5" s="132"/>
      <c r="H5" s="1">
        <v>197</v>
      </c>
      <c r="I5" s="1">
        <v>7</v>
      </c>
      <c r="J5" s="1">
        <v>9119433692</v>
      </c>
      <c r="K5" s="1" t="s">
        <v>22</v>
      </c>
      <c r="L5" s="26" t="s">
        <v>23</v>
      </c>
      <c r="N5" s="1">
        <v>9119433692</v>
      </c>
      <c r="O5" s="1" t="s">
        <v>24</v>
      </c>
      <c r="P5" s="3">
        <v>40100</v>
      </c>
    </row>
    <row r="6" ht="15.6" spans="1:16">
      <c r="A6" s="126">
        <v>2</v>
      </c>
      <c r="B6" s="1" t="s">
        <v>25</v>
      </c>
      <c r="C6" s="1" t="s">
        <v>26</v>
      </c>
      <c r="D6" s="1" t="s">
        <v>27</v>
      </c>
      <c r="E6" s="19"/>
      <c r="F6" s="19"/>
      <c r="G6" s="133"/>
      <c r="H6" s="1">
        <v>171</v>
      </c>
      <c r="I6" s="2">
        <v>8</v>
      </c>
      <c r="J6" s="1">
        <v>9817122479</v>
      </c>
      <c r="K6" s="1" t="s">
        <v>28</v>
      </c>
      <c r="L6" s="26" t="s">
        <v>29</v>
      </c>
      <c r="N6" s="1">
        <v>9052006465</v>
      </c>
      <c r="O6" s="1" t="s">
        <v>30</v>
      </c>
      <c r="P6" s="3">
        <v>39367</v>
      </c>
    </row>
    <row r="7" ht="15.6" spans="1:16">
      <c r="A7" s="126">
        <v>3</v>
      </c>
      <c r="B7" s="1" t="s">
        <v>31</v>
      </c>
      <c r="C7" s="1" t="s">
        <v>32</v>
      </c>
      <c r="D7" s="1" t="s">
        <v>33</v>
      </c>
      <c r="E7" s="20"/>
      <c r="F7" s="20"/>
      <c r="G7" s="133"/>
      <c r="H7" s="1">
        <v>503</v>
      </c>
      <c r="I7" s="1">
        <v>7</v>
      </c>
      <c r="J7" s="1">
        <v>9818295984</v>
      </c>
      <c r="K7" s="1" t="s">
        <v>34</v>
      </c>
      <c r="L7" s="26" t="s">
        <v>35</v>
      </c>
      <c r="N7" s="1">
        <v>9213414725</v>
      </c>
      <c r="O7" s="4">
        <v>4023439220</v>
      </c>
      <c r="P7" s="3">
        <v>39857</v>
      </c>
    </row>
    <row r="8" ht="15.6" spans="1:16">
      <c r="A8" s="126">
        <v>4</v>
      </c>
      <c r="B8" s="1" t="s">
        <v>36</v>
      </c>
      <c r="C8" s="1" t="s">
        <v>37</v>
      </c>
      <c r="D8" s="1" t="s">
        <v>38</v>
      </c>
      <c r="E8" s="20"/>
      <c r="F8" s="20"/>
      <c r="G8" s="26"/>
      <c r="H8" s="1">
        <v>441</v>
      </c>
      <c r="I8" s="1">
        <v>9</v>
      </c>
      <c r="J8" s="1">
        <v>9522270284</v>
      </c>
      <c r="K8" s="1" t="s">
        <v>39</v>
      </c>
      <c r="L8" s="26" t="s">
        <v>40</v>
      </c>
      <c r="N8" s="1">
        <v>9213354865</v>
      </c>
      <c r="O8" s="1" t="s">
        <v>41</v>
      </c>
      <c r="P8" s="5">
        <v>39166</v>
      </c>
    </row>
    <row r="9" ht="15.6" spans="1:16">
      <c r="A9" s="126">
        <v>5</v>
      </c>
      <c r="B9" s="1" t="s">
        <v>42</v>
      </c>
      <c r="C9" s="1" t="s">
        <v>43</v>
      </c>
      <c r="D9" s="1" t="s">
        <v>44</v>
      </c>
      <c r="E9" s="20"/>
      <c r="F9" s="20"/>
      <c r="G9" s="133"/>
      <c r="H9" s="1">
        <v>92</v>
      </c>
      <c r="I9" s="1">
        <v>6</v>
      </c>
      <c r="J9" s="1">
        <v>9219845986</v>
      </c>
      <c r="K9" s="1" t="s">
        <v>45</v>
      </c>
      <c r="L9" s="26" t="s">
        <v>46</v>
      </c>
      <c r="N9" s="1">
        <v>9213323160</v>
      </c>
      <c r="O9" s="1" t="s">
        <v>47</v>
      </c>
      <c r="P9" s="3">
        <v>40363</v>
      </c>
    </row>
    <row r="10" ht="15.6" spans="1:16">
      <c r="A10" s="126">
        <v>6</v>
      </c>
      <c r="B10" s="1" t="s">
        <v>48</v>
      </c>
      <c r="C10" s="1" t="s">
        <v>49</v>
      </c>
      <c r="D10" s="1" t="s">
        <v>38</v>
      </c>
      <c r="E10" s="20"/>
      <c r="F10" s="20"/>
      <c r="H10" s="1">
        <v>204</v>
      </c>
      <c r="I10" s="1">
        <v>8</v>
      </c>
      <c r="J10" s="1">
        <v>9259175393</v>
      </c>
      <c r="K10" s="1" t="s">
        <v>50</v>
      </c>
      <c r="L10" s="26" t="s">
        <v>51</v>
      </c>
      <c r="N10" s="1">
        <v>9217427984</v>
      </c>
      <c r="O10" s="6" t="s">
        <v>52</v>
      </c>
      <c r="P10" s="5">
        <v>39581</v>
      </c>
    </row>
    <row r="11" ht="15.6" spans="1:16">
      <c r="A11" s="126">
        <v>7</v>
      </c>
      <c r="B11" s="1" t="s">
        <v>53</v>
      </c>
      <c r="C11" s="1" t="s">
        <v>54</v>
      </c>
      <c r="D11" s="1" t="s">
        <v>33</v>
      </c>
      <c r="E11" s="20"/>
      <c r="F11" s="20"/>
      <c r="G11" s="132"/>
      <c r="H11" s="1">
        <v>533</v>
      </c>
      <c r="I11" s="1">
        <v>7</v>
      </c>
      <c r="J11" s="1">
        <v>9218718088</v>
      </c>
      <c r="K11" s="1" t="s">
        <v>55</v>
      </c>
      <c r="L11" s="26" t="s">
        <v>56</v>
      </c>
      <c r="N11" s="1">
        <v>9213290657</v>
      </c>
      <c r="O11" s="1" t="s">
        <v>57</v>
      </c>
      <c r="P11" s="3">
        <v>39916</v>
      </c>
    </row>
    <row r="12" ht="15.6" spans="1:16">
      <c r="A12" s="126">
        <v>8</v>
      </c>
      <c r="B12" s="1" t="s">
        <v>58</v>
      </c>
      <c r="C12" s="1" t="s">
        <v>59</v>
      </c>
      <c r="D12" s="1" t="s">
        <v>60</v>
      </c>
      <c r="E12" s="21"/>
      <c r="F12" s="22"/>
      <c r="G12" s="133"/>
      <c r="H12" s="1">
        <v>518</v>
      </c>
      <c r="I12" s="1">
        <v>7</v>
      </c>
      <c r="J12" s="1">
        <v>9213409406</v>
      </c>
      <c r="K12" s="1" t="s">
        <v>61</v>
      </c>
      <c r="L12" s="26" t="s">
        <v>62</v>
      </c>
      <c r="N12" s="33">
        <v>9817075769</v>
      </c>
      <c r="O12" s="1" t="s">
        <v>63</v>
      </c>
      <c r="P12" s="5">
        <v>40070</v>
      </c>
    </row>
    <row r="13" ht="15.6" spans="1:16">
      <c r="A13" s="126">
        <v>9</v>
      </c>
      <c r="B13" s="1" t="s">
        <v>64</v>
      </c>
      <c r="C13" s="1" t="s">
        <v>65</v>
      </c>
      <c r="D13" s="1" t="s">
        <v>66</v>
      </c>
      <c r="E13" s="20"/>
      <c r="F13" s="20"/>
      <c r="G13" s="26"/>
      <c r="H13" s="1">
        <v>171</v>
      </c>
      <c r="I13" s="1">
        <v>7</v>
      </c>
      <c r="J13" s="1">
        <v>9643417896</v>
      </c>
      <c r="K13" s="1" t="s">
        <v>67</v>
      </c>
      <c r="L13" s="26" t="s">
        <v>68</v>
      </c>
      <c r="N13" s="1">
        <v>9062497559</v>
      </c>
      <c r="O13" s="1" t="s">
        <v>69</v>
      </c>
      <c r="P13" s="3">
        <v>40046</v>
      </c>
    </row>
    <row r="14" ht="15.6" spans="1:16">
      <c r="A14" s="126">
        <v>10</v>
      </c>
      <c r="B14" s="1" t="s">
        <v>70</v>
      </c>
      <c r="C14" s="1" t="s">
        <v>71</v>
      </c>
      <c r="D14" s="1" t="s">
        <v>72</v>
      </c>
      <c r="E14" s="20"/>
      <c r="F14" s="20"/>
      <c r="G14" s="26"/>
      <c r="H14" s="1">
        <v>279</v>
      </c>
      <c r="I14" s="1">
        <v>7</v>
      </c>
      <c r="J14" s="1">
        <v>9119020705</v>
      </c>
      <c r="K14" s="1" t="s">
        <v>73</v>
      </c>
      <c r="L14" s="26" t="s">
        <v>74</v>
      </c>
      <c r="N14" s="1">
        <v>9119020705</v>
      </c>
      <c r="O14" s="1" t="s">
        <v>75</v>
      </c>
      <c r="P14" s="3">
        <v>40081</v>
      </c>
    </row>
    <row r="15" ht="15.6" spans="1:16">
      <c r="A15" s="126">
        <v>11</v>
      </c>
      <c r="B15" s="1" t="s">
        <v>76</v>
      </c>
      <c r="C15" s="1" t="s">
        <v>77</v>
      </c>
      <c r="D15" s="1" t="s">
        <v>78</v>
      </c>
      <c r="E15" s="20"/>
      <c r="F15" s="20"/>
      <c r="G15" s="26"/>
      <c r="H15" s="1">
        <v>692</v>
      </c>
      <c r="I15" s="1">
        <v>4</v>
      </c>
      <c r="J15" s="1">
        <v>9313636214</v>
      </c>
      <c r="K15" s="1" t="s">
        <v>79</v>
      </c>
      <c r="L15" s="26" t="s">
        <v>80</v>
      </c>
      <c r="N15" s="1">
        <v>9219925503</v>
      </c>
      <c r="O15" s="1" t="s">
        <v>81</v>
      </c>
      <c r="P15" s="3">
        <v>39902</v>
      </c>
    </row>
    <row r="16" ht="15.6" spans="1:16">
      <c r="A16" s="126">
        <v>12</v>
      </c>
      <c r="B16" s="1" t="s">
        <v>82</v>
      </c>
      <c r="C16" s="1" t="s">
        <v>83</v>
      </c>
      <c r="D16" s="1" t="s">
        <v>84</v>
      </c>
      <c r="E16" s="20"/>
      <c r="F16" s="20"/>
      <c r="G16" s="26"/>
      <c r="H16" s="1">
        <v>617</v>
      </c>
      <c r="I16" s="1">
        <v>5</v>
      </c>
      <c r="J16" s="1">
        <v>9045564762</v>
      </c>
      <c r="K16" s="1" t="s">
        <v>85</v>
      </c>
      <c r="L16" s="26" t="s">
        <v>86</v>
      </c>
      <c r="N16" s="1">
        <v>9030941182</v>
      </c>
      <c r="O16" s="1" t="s">
        <v>87</v>
      </c>
      <c r="P16" s="3">
        <v>40469</v>
      </c>
    </row>
    <row r="17" ht="15.6" spans="1:16">
      <c r="A17" s="126">
        <v>13</v>
      </c>
      <c r="B17" s="1" t="s">
        <v>88</v>
      </c>
      <c r="C17" s="1" t="s">
        <v>89</v>
      </c>
      <c r="D17" s="1" t="s">
        <v>90</v>
      </c>
      <c r="E17" s="20"/>
      <c r="F17" s="22"/>
      <c r="G17" s="133"/>
      <c r="H17" s="1">
        <v>631</v>
      </c>
      <c r="I17" s="1">
        <v>7</v>
      </c>
      <c r="J17" s="1">
        <v>9602689892</v>
      </c>
      <c r="K17" s="1" t="s">
        <v>91</v>
      </c>
      <c r="L17" s="26" t="s">
        <v>92</v>
      </c>
      <c r="N17" s="1">
        <v>9219221848</v>
      </c>
      <c r="O17" s="1">
        <v>4022398654</v>
      </c>
      <c r="P17" s="3">
        <v>39821</v>
      </c>
    </row>
    <row r="18" ht="15.6" spans="1:16">
      <c r="A18" s="126">
        <v>14</v>
      </c>
      <c r="B18" s="1" t="s">
        <v>93</v>
      </c>
      <c r="C18" s="1" t="s">
        <v>94</v>
      </c>
      <c r="D18" s="1" t="s">
        <v>95</v>
      </c>
      <c r="E18" s="20"/>
      <c r="F18" s="20"/>
      <c r="G18" s="133"/>
      <c r="H18" s="1">
        <v>471</v>
      </c>
      <c r="I18" s="1">
        <v>8</v>
      </c>
      <c r="J18" s="1">
        <v>9817032760</v>
      </c>
      <c r="K18" s="1" t="s">
        <v>96</v>
      </c>
      <c r="L18" s="26" t="s">
        <v>97</v>
      </c>
      <c r="N18" s="1">
        <v>9111407222</v>
      </c>
      <c r="O18" s="4">
        <v>4022149794</v>
      </c>
      <c r="P18" s="3">
        <v>39529</v>
      </c>
    </row>
    <row r="19" ht="16.35" spans="1:16">
      <c r="A19" s="126">
        <v>15</v>
      </c>
      <c r="B19" s="1" t="s">
        <v>98</v>
      </c>
      <c r="C19" s="1" t="s">
        <v>99</v>
      </c>
      <c r="D19" s="1" t="s">
        <v>100</v>
      </c>
      <c r="E19" s="20"/>
      <c r="F19" s="20"/>
      <c r="G19" s="26"/>
      <c r="H19" s="1">
        <v>43</v>
      </c>
      <c r="I19" s="1">
        <v>7</v>
      </c>
      <c r="J19" s="1">
        <v>9819793731</v>
      </c>
      <c r="K19" s="1" t="s">
        <v>101</v>
      </c>
      <c r="L19" s="26" t="s">
        <v>102</v>
      </c>
      <c r="N19" s="1">
        <v>9118110171</v>
      </c>
      <c r="O19" s="1" t="s">
        <v>103</v>
      </c>
      <c r="P19" s="3">
        <v>39987</v>
      </c>
    </row>
    <row r="20" ht="15.15" spans="2:16">
      <c r="B20" s="23"/>
      <c r="C20" s="23"/>
      <c r="D20" s="23"/>
      <c r="E20" s="26"/>
      <c r="F20" s="23"/>
      <c r="H20" s="23"/>
      <c r="I20" s="23"/>
      <c r="J20" s="142"/>
      <c r="K20" s="23"/>
      <c r="L20" s="26"/>
      <c r="N20" s="142"/>
      <c r="O20" s="139"/>
      <c r="P20" s="143"/>
    </row>
    <row r="21" ht="14.4" spans="2:16">
      <c r="B21" s="20"/>
      <c r="C21" s="20"/>
      <c r="D21" s="20"/>
      <c r="E21" s="20"/>
      <c r="F21" s="20"/>
      <c r="H21" s="20"/>
      <c r="I21" s="20"/>
      <c r="J21" s="20"/>
      <c r="K21" s="20"/>
      <c r="L21" s="26"/>
      <c r="N21" s="134"/>
      <c r="O21" s="20"/>
      <c r="P21" s="144"/>
    </row>
    <row r="22" ht="14.4" spans="2:16">
      <c r="B22" s="20"/>
      <c r="C22" s="20"/>
      <c r="D22" s="20"/>
      <c r="E22" s="20"/>
      <c r="F22" s="26"/>
      <c r="H22" s="134"/>
      <c r="I22" s="23"/>
      <c r="J22" s="134"/>
      <c r="K22" s="20"/>
      <c r="L22" s="26"/>
      <c r="N22" s="134"/>
      <c r="O22" s="134"/>
      <c r="P22" s="145"/>
    </row>
    <row r="25" spans="2:6">
      <c r="B25" s="126" t="s">
        <v>104</v>
      </c>
      <c r="C25" s="135" t="s">
        <v>105</v>
      </c>
      <c r="E25" s="127" t="s">
        <v>106</v>
      </c>
      <c r="F25" s="135">
        <v>89217427984</v>
      </c>
    </row>
    <row r="26" spans="2:6">
      <c r="B26" s="126" t="s">
        <v>107</v>
      </c>
      <c r="C26" s="135" t="s">
        <v>108</v>
      </c>
      <c r="E26" s="127" t="s">
        <v>106</v>
      </c>
      <c r="F26" s="135">
        <v>89679796720</v>
      </c>
    </row>
    <row r="28" spans="2:3">
      <c r="B28" s="126" t="s">
        <v>109</v>
      </c>
      <c r="C28" s="129">
        <v>45034</v>
      </c>
    </row>
    <row r="29" spans="2:3">
      <c r="B29" s="126" t="s">
        <v>110</v>
      </c>
      <c r="C29" s="135">
        <v>2023</v>
      </c>
    </row>
    <row r="30" spans="2:3">
      <c r="B30" s="126" t="s">
        <v>111</v>
      </c>
      <c r="C30" s="136"/>
    </row>
    <row r="32" ht="13.95" spans="2:2">
      <c r="B32" s="137" t="s">
        <v>112</v>
      </c>
    </row>
    <row r="33" ht="15.15" spans="2:16">
      <c r="B33" s="20"/>
      <c r="C33" s="20"/>
      <c r="D33" s="20"/>
      <c r="H33" s="20"/>
      <c r="I33" s="20"/>
      <c r="J33" s="20"/>
      <c r="K33" s="20"/>
      <c r="L33" s="146"/>
      <c r="N33" s="138"/>
      <c r="O33" s="20" t="s">
        <v>113</v>
      </c>
      <c r="P33" s="144">
        <v>39462</v>
      </c>
    </row>
    <row r="34" ht="15.75" spans="2:24">
      <c r="B34" s="20"/>
      <c r="C34" s="20"/>
      <c r="D34" s="20"/>
      <c r="H34" s="20"/>
      <c r="I34" s="23"/>
      <c r="J34" s="134"/>
      <c r="K34" s="20"/>
      <c r="L34" s="146"/>
      <c r="M34" s="147"/>
      <c r="N34" s="138"/>
      <c r="O34" s="148" t="s">
        <v>114</v>
      </c>
      <c r="P34" s="145">
        <v>39581</v>
      </c>
      <c r="V34" s="147"/>
      <c r="W34" s="147"/>
      <c r="X34" s="147"/>
    </row>
    <row r="35" ht="15.15" spans="2:16">
      <c r="B35" s="20"/>
      <c r="C35" s="20"/>
      <c r="D35" s="20"/>
      <c r="H35" s="20"/>
      <c r="I35" s="20"/>
      <c r="J35" s="20"/>
      <c r="K35" s="20"/>
      <c r="L35" s="146"/>
      <c r="N35" s="139"/>
      <c r="O35" s="6" t="s">
        <v>52</v>
      </c>
      <c r="P35" s="144">
        <v>39916</v>
      </c>
    </row>
    <row r="36" ht="15.15" spans="2:16">
      <c r="B36" s="22"/>
      <c r="C36" s="22"/>
      <c r="D36" s="22"/>
      <c r="H36" s="21"/>
      <c r="I36" s="21"/>
      <c r="J36" s="13"/>
      <c r="K36" s="149"/>
      <c r="L36" s="146"/>
      <c r="N36" s="139"/>
      <c r="O36" s="21"/>
      <c r="P36" s="150">
        <v>38933</v>
      </c>
    </row>
    <row r="37" ht="15.15" spans="2:16">
      <c r="B37" s="20"/>
      <c r="C37" s="20"/>
      <c r="D37" s="20"/>
      <c r="H37" s="20"/>
      <c r="I37" s="20"/>
      <c r="J37" s="20"/>
      <c r="K37" s="20"/>
      <c r="L37" s="146"/>
      <c r="N37" s="139"/>
      <c r="O37" s="20" t="s">
        <v>115</v>
      </c>
      <c r="P37" s="144">
        <v>39810</v>
      </c>
    </row>
    <row r="38" ht="15.15" spans="2:16">
      <c r="B38" s="138"/>
      <c r="C38" s="138"/>
      <c r="D38" s="138"/>
      <c r="H38" s="139"/>
      <c r="I38" s="138"/>
      <c r="J38" s="138"/>
      <c r="K38" s="138"/>
      <c r="L38" s="146"/>
      <c r="N38" s="138"/>
      <c r="O38" s="139"/>
      <c r="P38" s="151"/>
    </row>
    <row r="39" ht="15.15" spans="2:16">
      <c r="B39" s="138"/>
      <c r="C39" s="138"/>
      <c r="D39" s="138"/>
      <c r="H39" s="138"/>
      <c r="I39" s="139"/>
      <c r="J39" s="139"/>
      <c r="K39" s="138"/>
      <c r="L39" s="146"/>
      <c r="N39" s="139"/>
      <c r="O39" s="138"/>
      <c r="P39" s="151"/>
    </row>
    <row r="40" ht="15.15" spans="2:16">
      <c r="B40" s="138"/>
      <c r="C40" s="138"/>
      <c r="D40" s="138"/>
      <c r="H40" s="139"/>
      <c r="I40" s="138"/>
      <c r="J40" s="139"/>
      <c r="K40" s="138"/>
      <c r="L40" s="146"/>
      <c r="N40" s="139"/>
      <c r="O40" s="138"/>
      <c r="P40" s="151"/>
    </row>
    <row r="41" ht="15.15" spans="2:16">
      <c r="B41" s="138"/>
      <c r="C41" s="138"/>
      <c r="D41" s="138"/>
      <c r="H41" s="139"/>
      <c r="I41" s="138"/>
      <c r="J41" s="139"/>
      <c r="K41" s="138"/>
      <c r="L41" s="146"/>
      <c r="N41" s="139"/>
      <c r="O41" s="138"/>
      <c r="P41" s="151"/>
    </row>
    <row r="42" ht="15.15" spans="2:16">
      <c r="B42" s="138"/>
      <c r="C42" s="138"/>
      <c r="D42" s="138"/>
      <c r="H42" s="139"/>
      <c r="I42" s="138"/>
      <c r="J42" s="139"/>
      <c r="K42" s="138"/>
      <c r="L42" s="146"/>
      <c r="N42" s="139"/>
      <c r="O42" s="138"/>
      <c r="P42" s="151"/>
    </row>
  </sheetData>
  <pageMargins left="0.75" right="0.75" top="1" bottom="1" header="0.5" footer="0.5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2"/>
  <sheetViews>
    <sheetView tabSelected="1" topLeftCell="A2" workbookViewId="0">
      <selection activeCell="B4" sqref="B4"/>
    </sheetView>
  </sheetViews>
  <sheetFormatPr defaultColWidth="8" defaultRowHeight="13.2"/>
  <cols>
    <col min="1" max="1" width="3.44444444444444" style="41" customWidth="1"/>
    <col min="2" max="2" width="18" style="41" customWidth="1"/>
    <col min="3" max="3" width="10.8888888888889" style="41"/>
    <col min="4" max="4" width="11.1111111111111" style="41" customWidth="1"/>
    <col min="5" max="5" width="6.66666666666667" style="41" customWidth="1"/>
    <col min="6" max="6" width="29.8888888888889" style="41" customWidth="1"/>
    <col min="7" max="7" width="8.44444444444444" style="41" customWidth="1"/>
    <col min="8" max="8" width="11" style="41" customWidth="1"/>
    <col min="9" max="9" width="3.66666666666667" style="41" customWidth="1"/>
    <col min="10" max="10" width="7.88888888888889" style="41"/>
    <col min="11" max="11" width="17.8888888888889" style="41" customWidth="1"/>
    <col min="12" max="12" width="5" style="41" customWidth="1"/>
    <col min="13" max="13" width="12.5555555555556" style="41" customWidth="1"/>
    <col min="14" max="256" width="8.33333333333333" style="41"/>
    <col min="257" max="16384" width="8" style="41"/>
  </cols>
  <sheetData>
    <row r="1" ht="14.25" customHeight="1" spans="1:13">
      <c r="A1" s="80" t="s">
        <v>116</v>
      </c>
      <c r="B1" s="80"/>
      <c r="C1" s="80"/>
      <c r="D1" s="80"/>
      <c r="E1" s="80"/>
      <c r="F1" s="80"/>
      <c r="G1" s="80"/>
      <c r="H1" s="80"/>
      <c r="I1" s="80" t="s">
        <v>117</v>
      </c>
      <c r="J1" s="80"/>
      <c r="K1" s="80"/>
      <c r="L1" s="80"/>
      <c r="M1" s="80"/>
    </row>
    <row r="2" ht="51.9" customHeight="1" spans="1:13">
      <c r="A2" s="81" t="s">
        <v>118</v>
      </c>
      <c r="B2" s="82" t="s">
        <v>119</v>
      </c>
      <c r="C2" s="82" t="s">
        <v>120</v>
      </c>
      <c r="D2" s="82" t="s">
        <v>121</v>
      </c>
      <c r="E2" s="82" t="s">
        <v>11</v>
      </c>
      <c r="F2" s="82" t="s">
        <v>122</v>
      </c>
      <c r="G2" s="83" t="s">
        <v>123</v>
      </c>
      <c r="H2" s="84" t="s">
        <v>124</v>
      </c>
      <c r="I2" s="81" t="s">
        <v>118</v>
      </c>
      <c r="J2" s="82" t="s">
        <v>125</v>
      </c>
      <c r="K2" s="114" t="s">
        <v>126</v>
      </c>
      <c r="L2" s="82" t="s">
        <v>127</v>
      </c>
      <c r="M2" s="115" t="s">
        <v>128</v>
      </c>
    </row>
    <row r="3" s="70" customFormat="1" ht="15.6" spans="1:14">
      <c r="A3" s="85">
        <v>1</v>
      </c>
      <c r="B3" s="86" t="str">
        <f>CONCATENATE('Информация для бумаг'!B5," ",'Информация для бумаг'!C5)</f>
        <v>Аудах Никита</v>
      </c>
      <c r="C3" s="87">
        <f>'Информация для бумаг'!P5</f>
        <v>40100</v>
      </c>
      <c r="D3" s="44">
        <f>'Информация для бумаг'!H5</f>
        <v>197</v>
      </c>
      <c r="E3" s="45">
        <f>'Информация для бумаг'!I5</f>
        <v>7</v>
      </c>
      <c r="F3" s="68" t="str">
        <f>'Информация для бумаг'!K5</f>
        <v>Ул. Мытнинская, 5/2-5</v>
      </c>
      <c r="G3" s="88" t="s">
        <v>129</v>
      </c>
      <c r="H3" s="89" t="s">
        <v>130</v>
      </c>
      <c r="I3" s="90">
        <v>1</v>
      </c>
      <c r="J3" s="116" t="s">
        <v>131</v>
      </c>
      <c r="K3" s="117" t="s">
        <v>132</v>
      </c>
      <c r="L3" s="118">
        <v>117</v>
      </c>
      <c r="M3" s="118" t="s">
        <v>133</v>
      </c>
      <c r="N3" s="119"/>
    </row>
    <row r="4" s="70" customFormat="1" ht="26.4" spans="1:14">
      <c r="A4" s="90">
        <v>2</v>
      </c>
      <c r="B4" s="86" t="str">
        <f>CONCATENATE('Информация для бумаг'!B6," ",'Информация для бумаг'!C6)</f>
        <v>Башилов Константин</v>
      </c>
      <c r="C4" s="87">
        <f>'Информация для бумаг'!P6</f>
        <v>39367</v>
      </c>
      <c r="D4" s="44">
        <f>'Информация для бумаг'!H6</f>
        <v>171</v>
      </c>
      <c r="E4" s="45">
        <f>'Информация для бумаг'!I6</f>
        <v>8</v>
      </c>
      <c r="F4" s="68" t="str">
        <f>'Информация для бумаг'!K6</f>
        <v>Ул. Пестеля, 13-15-108</v>
      </c>
      <c r="G4" s="88" t="s">
        <v>129</v>
      </c>
      <c r="H4" s="91"/>
      <c r="I4" s="85">
        <v>2</v>
      </c>
      <c r="J4" s="116" t="s">
        <v>134</v>
      </c>
      <c r="K4" s="117" t="s">
        <v>135</v>
      </c>
      <c r="L4" s="118"/>
      <c r="M4" s="118" t="s">
        <v>136</v>
      </c>
      <c r="N4" s="119"/>
    </row>
    <row r="5" s="70" customFormat="1" ht="15.6" spans="1:14">
      <c r="A5" s="85">
        <v>3</v>
      </c>
      <c r="B5" s="86" t="str">
        <f>CONCATENATE('Информация для бумаг'!B7," ",'Информация для бумаг'!C7)</f>
        <v>Бекасов Емельян</v>
      </c>
      <c r="C5" s="87">
        <f>'Информация для бумаг'!P7</f>
        <v>39857</v>
      </c>
      <c r="D5" s="44">
        <f>'Информация для бумаг'!H7</f>
        <v>503</v>
      </c>
      <c r="E5" s="45">
        <f>'Информация для бумаг'!I7</f>
        <v>7</v>
      </c>
      <c r="F5" s="68" t="str">
        <f>'Информация для бумаг'!K7</f>
        <v>Пр. Ветеранов, 3-167</v>
      </c>
      <c r="G5" s="88" t="s">
        <v>129</v>
      </c>
      <c r="H5" s="91"/>
      <c r="I5" s="90">
        <v>3</v>
      </c>
      <c r="J5" s="120" t="s">
        <v>137</v>
      </c>
      <c r="K5" s="117" t="s">
        <v>138</v>
      </c>
      <c r="L5" s="118">
        <v>117</v>
      </c>
      <c r="M5" s="118" t="s">
        <v>133</v>
      </c>
      <c r="N5" s="119"/>
    </row>
    <row r="6" s="70" customFormat="1" ht="15.6" spans="1:14">
      <c r="A6" s="90">
        <v>4</v>
      </c>
      <c r="B6" s="86" t="str">
        <f>CONCATENATE('Информация для бумаг'!B8," ",'Информация для бумаг'!C8)</f>
        <v>Ершова Татьяна</v>
      </c>
      <c r="C6" s="87">
        <f>'Информация для бумаг'!P8</f>
        <v>39166</v>
      </c>
      <c r="D6" s="44">
        <f>'Информация для бумаг'!H8</f>
        <v>441</v>
      </c>
      <c r="E6" s="45">
        <f>'Информация для бумаг'!I8</f>
        <v>9</v>
      </c>
      <c r="F6" s="68" t="str">
        <f>'Информация для бумаг'!K8</f>
        <v>Ул. Малая Карпатская, 17-275</v>
      </c>
      <c r="G6" s="88" t="s">
        <v>129</v>
      </c>
      <c r="H6" s="91"/>
      <c r="I6" s="90"/>
      <c r="J6" s="116"/>
      <c r="K6" s="117"/>
      <c r="L6" s="118"/>
      <c r="M6" s="118"/>
      <c r="N6" s="119"/>
    </row>
    <row r="7" s="70" customFormat="1" ht="15.6" spans="1:14">
      <c r="A7" s="85">
        <v>5</v>
      </c>
      <c r="B7" s="86" t="str">
        <f>CONCATENATE('Информация для бумаг'!B9," ",'Информация для бумаг'!C9)</f>
        <v>Киселев Вениамин</v>
      </c>
      <c r="C7" s="87">
        <f>'Информация для бумаг'!P9</f>
        <v>40363</v>
      </c>
      <c r="D7" s="44">
        <f>'Информация для бумаг'!H9</f>
        <v>92</v>
      </c>
      <c r="E7" s="45">
        <f>'Информация для бумаг'!I9</f>
        <v>6</v>
      </c>
      <c r="F7" s="92" t="str">
        <f>'Информация для бумаг'!K9</f>
        <v>Пр. Тореза, 80-78</v>
      </c>
      <c r="G7" s="88" t="s">
        <v>129</v>
      </c>
      <c r="H7" s="91"/>
      <c r="I7" s="85"/>
      <c r="J7" s="116"/>
      <c r="K7" s="117"/>
      <c r="L7" s="118"/>
      <c r="M7" s="118"/>
      <c r="N7" s="119"/>
    </row>
    <row r="8" s="70" customFormat="1" spans="1:14">
      <c r="A8" s="90">
        <v>6</v>
      </c>
      <c r="B8" s="86" t="str">
        <f>CONCATENATE('Информация для бумаг'!B10," ",'Информация для бумаг'!C10)</f>
        <v>Мелентьева Эмма</v>
      </c>
      <c r="C8" s="87">
        <f>'Информация для бумаг'!P10</f>
        <v>39581</v>
      </c>
      <c r="D8" s="44">
        <f>'Информация для бумаг'!H10</f>
        <v>204</v>
      </c>
      <c r="E8" s="45">
        <f>'Информация для бумаг'!I10</f>
        <v>8</v>
      </c>
      <c r="F8" s="68" t="str">
        <f>'Информация для бумаг'!K12</f>
        <v>Ул. Шишкина, 58</v>
      </c>
      <c r="G8" s="88" t="s">
        <v>129</v>
      </c>
      <c r="H8" s="91"/>
      <c r="N8" s="121"/>
    </row>
    <row r="9" s="70" customFormat="1" spans="1:13">
      <c r="A9" s="85">
        <v>7</v>
      </c>
      <c r="B9" s="86" t="str">
        <f>CONCATENATE('Информация для бумаг'!B11," ",'Информация для бумаг'!C11)</f>
        <v>Меньшиков  Савва</v>
      </c>
      <c r="C9" s="87">
        <f>'Информация для бумаг'!P11</f>
        <v>39916</v>
      </c>
      <c r="D9" s="44">
        <f>'Информация для бумаг'!H11</f>
        <v>533</v>
      </c>
      <c r="E9" s="45">
        <f>'Информация для бумаг'!I11</f>
        <v>7</v>
      </c>
      <c r="F9" s="68" t="str">
        <f>'Информация для бумаг'!K11</f>
        <v>Ул. Железноводская, 62-98</v>
      </c>
      <c r="G9" s="88" t="s">
        <v>129</v>
      </c>
      <c r="H9" s="91"/>
      <c r="I9" s="90"/>
      <c r="J9" s="90"/>
      <c r="K9" s="90"/>
      <c r="L9" s="90"/>
      <c r="M9" s="90"/>
    </row>
    <row r="10" s="70" customFormat="1" spans="1:13">
      <c r="A10" s="90">
        <v>8</v>
      </c>
      <c r="B10" s="86" t="str">
        <f>CONCATENATE('Информация для бумаг'!B12," ",'Информация для бумаг'!C12)</f>
        <v>Островский Виктор</v>
      </c>
      <c r="C10" s="87">
        <f>'Информация для бумаг'!P12</f>
        <v>40070</v>
      </c>
      <c r="D10" s="44">
        <f>'Информация для бумаг'!H12</f>
        <v>518</v>
      </c>
      <c r="E10" s="45">
        <f>'Информация для бумаг'!I12</f>
        <v>7</v>
      </c>
      <c r="F10" s="68" t="str">
        <f>'Информация для бумаг'!K12</f>
        <v>Ул. Шишкина, 58</v>
      </c>
      <c r="G10" s="88" t="s">
        <v>129</v>
      </c>
      <c r="H10" s="91"/>
      <c r="I10" s="90"/>
      <c r="J10" s="90"/>
      <c r="K10" s="90"/>
      <c r="L10" s="90"/>
      <c r="M10" s="90"/>
    </row>
    <row r="11" s="70" customFormat="1" spans="1:13">
      <c r="A11" s="85">
        <v>9</v>
      </c>
      <c r="B11" s="86" t="str">
        <f>CONCATENATE('Информация для бумаг'!B13," ",'Информация для бумаг'!C13)</f>
        <v>Пленкина Майя</v>
      </c>
      <c r="C11" s="87">
        <f>'Информация для бумаг'!P13</f>
        <v>40046</v>
      </c>
      <c r="D11" s="44">
        <f>'Информация для бумаг'!H13</f>
        <v>171</v>
      </c>
      <c r="E11" s="45">
        <f>'Информация для бумаг'!I13</f>
        <v>7</v>
      </c>
      <c r="F11" s="68" t="str">
        <f>'Информация для бумаг'!K13</f>
        <v>Ул. Жуковского, 22-44</v>
      </c>
      <c r="G11" s="88" t="s">
        <v>129</v>
      </c>
      <c r="H11" s="91"/>
      <c r="I11" s="90"/>
      <c r="J11" s="90"/>
      <c r="K11" s="90"/>
      <c r="L11" s="90"/>
      <c r="M11" s="90"/>
    </row>
    <row r="12" s="70" customFormat="1" spans="1:13">
      <c r="A12" s="90">
        <v>10</v>
      </c>
      <c r="B12" s="86" t="str">
        <f>CONCATENATE('Информация для бумаг'!B14," ",'Информация для бумаг'!C14)</f>
        <v>Сахибгареев Тимур</v>
      </c>
      <c r="C12" s="87">
        <f>'Информация для бумаг'!P14</f>
        <v>40081</v>
      </c>
      <c r="D12" s="44">
        <f>'Информация для бумаг'!H14</f>
        <v>279</v>
      </c>
      <c r="E12" s="45">
        <f>'Информация для бумаг'!I14</f>
        <v>7</v>
      </c>
      <c r="F12" s="68" t="str">
        <f>'Информация для бумаг'!K14</f>
        <v>Пр. Просвещения, 75-231</v>
      </c>
      <c r="G12" s="88" t="s">
        <v>129</v>
      </c>
      <c r="H12" s="91"/>
      <c r="I12" s="90"/>
      <c r="J12" s="90"/>
      <c r="K12" s="90"/>
      <c r="L12" s="90"/>
      <c r="M12" s="90"/>
    </row>
    <row r="13" s="70" customFormat="1" spans="1:13">
      <c r="A13" s="85">
        <v>11</v>
      </c>
      <c r="B13" s="86" t="str">
        <f>CONCATENATE('Информация для бумаг'!B15," ",'Информация для бумаг'!C15)</f>
        <v>Свитков Родион</v>
      </c>
      <c r="C13" s="87">
        <f>'Информация для бумаг'!P15</f>
        <v>39902</v>
      </c>
      <c r="D13" s="44">
        <f>'Информация для бумаг'!H15</f>
        <v>692</v>
      </c>
      <c r="E13" s="45">
        <f>'Информация для бумаг'!I15</f>
        <v>4</v>
      </c>
      <c r="F13" s="68" t="str">
        <f>'Информация для бумаг'!K15</f>
        <v>Ул. Демьяна Бедного, 8-1-74</v>
      </c>
      <c r="G13" s="88" t="s">
        <v>129</v>
      </c>
      <c r="H13" s="91"/>
      <c r="I13" s="90"/>
      <c r="J13" s="90"/>
      <c r="K13" s="90"/>
      <c r="L13" s="90"/>
      <c r="M13" s="90"/>
    </row>
    <row r="14" s="70" customFormat="1" spans="1:13">
      <c r="A14" s="90">
        <v>12</v>
      </c>
      <c r="B14" s="86" t="str">
        <f>CONCATENATE('Информация для бумаг'!B16," ",'Информация для бумаг'!C16)</f>
        <v>Тихонов Иван</v>
      </c>
      <c r="C14" s="87">
        <f>'Информация для бумаг'!P16</f>
        <v>40469</v>
      </c>
      <c r="D14" s="44">
        <f>'Информация для бумаг'!H16</f>
        <v>617</v>
      </c>
      <c r="E14" s="45">
        <f>'Информация для бумаг'!I16</f>
        <v>5</v>
      </c>
      <c r="F14" s="68" t="str">
        <f>'Информация для бумаг'!K16</f>
        <v>Ул. Щербакова, 23-47</v>
      </c>
      <c r="G14" s="88" t="s">
        <v>129</v>
      </c>
      <c r="H14" s="91"/>
      <c r="I14" s="90"/>
      <c r="J14" s="90"/>
      <c r="K14" s="90"/>
      <c r="L14" s="90"/>
      <c r="M14" s="90"/>
    </row>
    <row r="15" s="70" customFormat="1" spans="1:13">
      <c r="A15" s="85">
        <v>13</v>
      </c>
      <c r="B15" s="86" t="str">
        <f>CONCATENATE('Информация для бумаг'!B17," ",'Информация для бумаг'!C17)</f>
        <v>Шалунов Максим</v>
      </c>
      <c r="C15" s="87">
        <f>'Информация для бумаг'!P17</f>
        <v>39821</v>
      </c>
      <c r="D15" s="44">
        <f>'Информация для бумаг'!H17</f>
        <v>631</v>
      </c>
      <c r="E15" s="45">
        <f>'Информация для бумаг'!I17</f>
        <v>7</v>
      </c>
      <c r="F15" s="68" t="str">
        <f>'Информация для бумаг'!K17</f>
        <v>Ул. Дибуновская, 37-392</v>
      </c>
      <c r="G15" s="88" t="s">
        <v>129</v>
      </c>
      <c r="H15" s="91"/>
      <c r="I15" s="90"/>
      <c r="J15" s="90"/>
      <c r="K15" s="90"/>
      <c r="L15" s="90"/>
      <c r="M15" s="90"/>
    </row>
    <row r="16" s="70" customFormat="1" spans="1:13">
      <c r="A16" s="90">
        <v>14</v>
      </c>
      <c r="B16" s="86" t="str">
        <f>CONCATENATE('Информация для бумаг'!B18," ",'Информация для бумаг'!C18)</f>
        <v>Шеламова Виктория</v>
      </c>
      <c r="C16" s="87">
        <f>'Информация для бумаг'!P18</f>
        <v>39529</v>
      </c>
      <c r="D16" s="44">
        <f>'Информация для бумаг'!H18</f>
        <v>471</v>
      </c>
      <c r="E16" s="45">
        <f>'Информация для бумаг'!I18</f>
        <v>8</v>
      </c>
      <c r="F16" s="68" t="str">
        <f>'Информация для бумаг'!K18</f>
        <v>Приозерское шоссе, 16-46</v>
      </c>
      <c r="G16" s="88" t="s">
        <v>129</v>
      </c>
      <c r="H16" s="91"/>
      <c r="I16" s="90"/>
      <c r="J16" s="90"/>
      <c r="K16" s="90"/>
      <c r="L16" s="90"/>
      <c r="M16" s="90"/>
    </row>
    <row r="17" s="70" customFormat="1" spans="1:13">
      <c r="A17" s="85">
        <v>15</v>
      </c>
      <c r="B17" s="86" t="str">
        <f>CONCATENATE('Информация для бумаг'!B19," ",'Информация для бумаг'!C19)</f>
        <v>Шишкина Анна</v>
      </c>
      <c r="C17" s="87">
        <f>'Информация для бумаг'!P19</f>
        <v>39987</v>
      </c>
      <c r="D17" s="44">
        <f>'Информация для бумаг'!H19</f>
        <v>43</v>
      </c>
      <c r="E17" s="45">
        <f>'Информация для бумаг'!I19</f>
        <v>7</v>
      </c>
      <c r="F17" s="68" t="str">
        <f>'Информация для бумаг'!K19</f>
        <v>Пр. Сизова, 14-90</v>
      </c>
      <c r="G17" s="88" t="s">
        <v>129</v>
      </c>
      <c r="H17" s="91"/>
      <c r="I17" s="90"/>
      <c r="J17" s="90"/>
      <c r="K17" s="90"/>
      <c r="L17" s="90"/>
      <c r="M17" s="90"/>
    </row>
    <row r="18" s="70" customFormat="1" spans="1:13">
      <c r="A18" s="90"/>
      <c r="B18" s="86"/>
      <c r="C18" s="87"/>
      <c r="D18" s="44"/>
      <c r="E18" s="45"/>
      <c r="F18" s="68"/>
      <c r="G18" s="88"/>
      <c r="H18" s="91"/>
      <c r="I18" s="90"/>
      <c r="J18" s="90"/>
      <c r="K18" s="90"/>
      <c r="L18" s="90"/>
      <c r="M18" s="90"/>
    </row>
    <row r="19" s="70" customFormat="1" spans="1:13">
      <c r="A19" s="85"/>
      <c r="B19" s="86"/>
      <c r="C19" s="87"/>
      <c r="D19" s="44"/>
      <c r="E19" s="45"/>
      <c r="F19" s="68"/>
      <c r="G19" s="88"/>
      <c r="H19" s="91"/>
      <c r="I19" s="90"/>
      <c r="J19" s="90"/>
      <c r="K19" s="90"/>
      <c r="L19" s="90"/>
      <c r="M19" s="90"/>
    </row>
    <row r="20" s="70" customFormat="1" spans="1:13">
      <c r="A20" s="90"/>
      <c r="B20" s="86"/>
      <c r="C20" s="87"/>
      <c r="D20" s="44"/>
      <c r="E20" s="45"/>
      <c r="F20" s="68"/>
      <c r="G20" s="88"/>
      <c r="H20" s="91"/>
      <c r="I20" s="90"/>
      <c r="J20" s="90"/>
      <c r="K20" s="90"/>
      <c r="L20" s="90"/>
      <c r="M20" s="90"/>
    </row>
    <row r="21" s="70" customFormat="1" ht="24" customHeight="1" spans="1:13">
      <c r="A21" s="85"/>
      <c r="B21" s="93"/>
      <c r="C21" s="94"/>
      <c r="D21" s="94"/>
      <c r="E21" s="94"/>
      <c r="F21" s="95"/>
      <c r="G21" s="88"/>
      <c r="H21" s="91"/>
      <c r="I21" s="90"/>
      <c r="J21" s="90"/>
      <c r="K21" s="90"/>
      <c r="L21" s="90"/>
      <c r="M21" s="90"/>
    </row>
    <row r="22" s="70" customFormat="1" ht="21.9" customHeight="1" spans="1:13">
      <c r="A22" s="90"/>
      <c r="B22" s="86"/>
      <c r="C22" s="87"/>
      <c r="D22" s="96"/>
      <c r="E22" s="45"/>
      <c r="F22" s="97"/>
      <c r="G22" s="88"/>
      <c r="H22" s="91"/>
      <c r="I22" s="90"/>
      <c r="J22" s="90"/>
      <c r="K22" s="90"/>
      <c r="L22" s="90"/>
      <c r="M22" s="90"/>
    </row>
    <row r="23" s="70" customFormat="1" spans="1:13">
      <c r="A23" s="85"/>
      <c r="B23" s="86"/>
      <c r="C23" s="87"/>
      <c r="D23" s="96"/>
      <c r="E23" s="45"/>
      <c r="F23" s="97"/>
      <c r="G23" s="88"/>
      <c r="H23" s="91"/>
      <c r="I23" s="90"/>
      <c r="J23" s="90"/>
      <c r="K23" s="90"/>
      <c r="L23" s="90"/>
      <c r="M23" s="90"/>
    </row>
    <row r="24" s="70" customFormat="1" spans="1:13">
      <c r="A24" s="90"/>
      <c r="B24" s="86"/>
      <c r="C24" s="87"/>
      <c r="D24" s="96"/>
      <c r="E24" s="45"/>
      <c r="F24" s="97"/>
      <c r="G24" s="88"/>
      <c r="H24" s="91"/>
      <c r="I24" s="90"/>
      <c r="J24" s="90"/>
      <c r="K24" s="90"/>
      <c r="L24" s="90"/>
      <c r="M24" s="90"/>
    </row>
    <row r="25" s="70" customFormat="1" spans="1:13">
      <c r="A25" s="85"/>
      <c r="B25" s="86"/>
      <c r="C25" s="87"/>
      <c r="D25" s="96"/>
      <c r="E25" s="45"/>
      <c r="F25" s="97"/>
      <c r="G25" s="88"/>
      <c r="H25" s="91"/>
      <c r="I25" s="90"/>
      <c r="J25" s="90"/>
      <c r="K25" s="90"/>
      <c r="L25" s="90"/>
      <c r="M25" s="90"/>
    </row>
    <row r="26" s="70" customFormat="1" spans="1:13">
      <c r="A26" s="85"/>
      <c r="B26" s="86"/>
      <c r="C26" s="87"/>
      <c r="D26" s="96"/>
      <c r="E26" s="45"/>
      <c r="F26" s="97"/>
      <c r="G26" s="88"/>
      <c r="H26" s="91"/>
      <c r="I26" s="90"/>
      <c r="J26" s="90"/>
      <c r="K26" s="90"/>
      <c r="L26" s="90"/>
      <c r="M26" s="90"/>
    </row>
    <row r="27" s="70" customFormat="1" ht="12" spans="1:13">
      <c r="A27" s="98"/>
      <c r="G27" s="99"/>
      <c r="H27" s="91"/>
      <c r="I27" s="90"/>
      <c r="J27" s="90"/>
      <c r="K27" s="90"/>
      <c r="L27" s="90"/>
      <c r="M27" s="90"/>
    </row>
    <row r="28" s="70" customFormat="1" spans="1:13">
      <c r="A28" s="85"/>
      <c r="B28" s="100" t="str">
        <f>'Информация для бумаг'!C25</f>
        <v>Хайтов Вадим Михайлович</v>
      </c>
      <c r="C28" s="87"/>
      <c r="D28" s="101" t="s">
        <v>139</v>
      </c>
      <c r="E28" s="102"/>
      <c r="F28" s="103"/>
      <c r="G28" s="88"/>
      <c r="H28" s="91"/>
      <c r="I28" s="90"/>
      <c r="J28" s="90"/>
      <c r="K28" s="90"/>
      <c r="L28" s="90"/>
      <c r="M28" s="90"/>
    </row>
    <row r="29" spans="1:13">
      <c r="A29" s="90"/>
      <c r="B29" s="45" t="str">
        <f>'Информация для бумаг'!C26</f>
        <v>Котельникова Валентина Сергеевна</v>
      </c>
      <c r="C29" s="87"/>
      <c r="D29" s="104" t="s">
        <v>140</v>
      </c>
      <c r="E29" s="105"/>
      <c r="F29" s="103"/>
      <c r="G29" s="88"/>
      <c r="H29" s="91"/>
      <c r="I29" s="122" t="s">
        <v>141</v>
      </c>
      <c r="J29" s="123"/>
      <c r="K29" s="123"/>
      <c r="L29" s="123"/>
      <c r="M29" s="124"/>
    </row>
    <row r="30" ht="15.6" spans="1:13">
      <c r="A30" s="106" t="s">
        <v>142</v>
      </c>
      <c r="B30" s="107"/>
      <c r="C30" s="107"/>
      <c r="D30" s="107"/>
      <c r="E30" s="107"/>
      <c r="F30" s="107"/>
      <c r="G30" s="107"/>
      <c r="H30" s="108"/>
      <c r="I30" s="45"/>
      <c r="J30" s="45"/>
      <c r="K30" s="45"/>
      <c r="L30" s="45"/>
      <c r="M30" s="45"/>
    </row>
    <row r="31" ht="15.75" customHeight="1" spans="1:13">
      <c r="A31" s="109" t="s">
        <v>143</v>
      </c>
      <c r="B31" s="110"/>
      <c r="C31" s="41">
        <f>'Информация для бумаг'!C30</f>
        <v>0</v>
      </c>
      <c r="D31" s="111"/>
      <c r="E31" s="111"/>
      <c r="F31" s="111"/>
      <c r="G31" s="112"/>
      <c r="H31" s="107"/>
      <c r="I31" s="45"/>
      <c r="J31" s="45"/>
      <c r="K31" s="45"/>
      <c r="L31" s="45"/>
      <c r="M31" s="45"/>
    </row>
    <row r="32" ht="15.75" customHeight="1" spans="1:13">
      <c r="A32" s="41" t="s">
        <v>144</v>
      </c>
      <c r="H32" s="113" t="s">
        <v>145</v>
      </c>
      <c r="I32" s="113"/>
      <c r="J32" s="113"/>
      <c r="K32" s="113"/>
      <c r="L32" s="125"/>
      <c r="M32" s="125"/>
    </row>
    <row r="33" ht="15.75" customHeight="1" spans="8:8">
      <c r="H33" s="41" t="s">
        <v>146</v>
      </c>
    </row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</sheetData>
  <mergeCells count="8">
    <mergeCell ref="A1:H1"/>
    <mergeCell ref="I1:M1"/>
    <mergeCell ref="B21:F21"/>
    <mergeCell ref="D28:E28"/>
    <mergeCell ref="D29:E29"/>
    <mergeCell ref="I29:M29"/>
    <mergeCell ref="A31:B31"/>
    <mergeCell ref="H3:H30"/>
  </mergeCells>
  <pageMargins left="0.2" right="0.229166666666667" top="0.25" bottom="0.25" header="0" footer="0"/>
  <pageSetup paperSize="9" scale="97" orientation="landscape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B1" sqref="B1"/>
    </sheetView>
  </sheetViews>
  <sheetFormatPr defaultColWidth="8" defaultRowHeight="13.2"/>
  <cols>
    <col min="1" max="1" width="10" style="41" customWidth="1"/>
    <col min="2" max="6" width="8" style="41"/>
    <col min="7" max="7" width="23.5555555555556" style="41" customWidth="1"/>
    <col min="8" max="8" width="10.6666666666667" style="41" customWidth="1"/>
    <col min="9" max="9" width="4.88888888888889" style="41" customWidth="1"/>
    <col min="10" max="10" width="9.44444444444444" style="41" customWidth="1"/>
    <col min="11" max="11" width="8" style="41"/>
    <col min="12" max="12" width="13.1111111111111" style="41"/>
    <col min="13" max="13" width="9.88888888888889" style="41"/>
    <col min="14" max="14" width="8" style="41"/>
    <col min="15" max="15" width="1.55555555555556" style="41" customWidth="1"/>
    <col min="16" max="16384" width="8" style="41"/>
  </cols>
  <sheetData>
    <row r="1" ht="12.75" customHeight="1" spans="1:14">
      <c r="A1" s="48" t="s">
        <v>147</v>
      </c>
      <c r="H1" s="49" t="s">
        <v>148</v>
      </c>
      <c r="I1" s="49"/>
      <c r="J1" s="49"/>
      <c r="K1" s="49"/>
      <c r="L1" s="49"/>
      <c r="M1" s="49"/>
      <c r="N1" s="49"/>
    </row>
    <row r="2" ht="15.75" customHeight="1" spans="1:14">
      <c r="A2" s="50" t="s">
        <v>149</v>
      </c>
      <c r="B2" s="51"/>
      <c r="C2" s="51"/>
      <c r="D2" s="51"/>
      <c r="E2" s="51"/>
      <c r="F2" s="51"/>
      <c r="G2" s="52"/>
      <c r="H2" s="49" t="s">
        <v>150</v>
      </c>
      <c r="I2" s="49"/>
      <c r="J2" s="49"/>
      <c r="K2" s="49"/>
      <c r="L2" s="49"/>
      <c r="M2" s="49"/>
      <c r="N2" s="49"/>
    </row>
    <row r="3" ht="12.75" customHeight="1" spans="1:7">
      <c r="A3" s="51"/>
      <c r="B3" s="51"/>
      <c r="C3" s="51"/>
      <c r="D3" s="51"/>
      <c r="E3" s="51"/>
      <c r="F3" s="51"/>
      <c r="G3" s="52"/>
    </row>
    <row r="4" ht="12.75" customHeight="1" spans="1:14">
      <c r="A4" s="51"/>
      <c r="B4" s="51"/>
      <c r="C4" s="51"/>
      <c r="D4" s="51"/>
      <c r="E4" s="51"/>
      <c r="F4" s="51"/>
      <c r="G4" s="52"/>
      <c r="H4" s="53" t="s">
        <v>151</v>
      </c>
      <c r="I4" s="53"/>
      <c r="J4" s="53"/>
      <c r="K4" s="53"/>
      <c r="L4" s="53"/>
      <c r="M4" s="53"/>
      <c r="N4" s="53"/>
    </row>
    <row r="5" spans="1:6">
      <c r="A5" s="51"/>
      <c r="B5" s="51"/>
      <c r="C5" s="51"/>
      <c r="D5" s="51"/>
      <c r="E5" s="51"/>
      <c r="F5" s="51"/>
    </row>
    <row r="6" ht="18" spans="1:14">
      <c r="A6" s="51"/>
      <c r="B6" s="51"/>
      <c r="C6" s="51"/>
      <c r="D6" s="51"/>
      <c r="E6" s="51"/>
      <c r="F6" s="51"/>
      <c r="H6" s="49" t="s">
        <v>152</v>
      </c>
      <c r="I6" s="49"/>
      <c r="J6" s="49"/>
      <c r="K6" s="49"/>
      <c r="L6" s="49"/>
      <c r="M6" s="49"/>
      <c r="N6" s="49"/>
    </row>
    <row r="7" spans="2:9">
      <c r="B7" s="54" t="s">
        <v>153</v>
      </c>
      <c r="I7" s="72" t="s">
        <v>154</v>
      </c>
    </row>
    <row r="8" ht="15.75" customHeight="1" spans="1:8">
      <c r="A8" s="55" t="s">
        <v>155</v>
      </c>
      <c r="B8" s="56" t="s">
        <v>156</v>
      </c>
      <c r="C8" s="57"/>
      <c r="D8" s="57"/>
      <c r="E8" s="57"/>
      <c r="F8" s="58"/>
      <c r="H8" s="59" t="s">
        <v>157</v>
      </c>
    </row>
    <row r="9" ht="15.6" spans="1:10">
      <c r="A9" s="55"/>
      <c r="B9" s="60"/>
      <c r="C9" s="61"/>
      <c r="D9" s="61"/>
      <c r="E9" s="61"/>
      <c r="F9" s="62"/>
      <c r="H9" s="49" t="s">
        <v>158</v>
      </c>
      <c r="I9" s="41">
        <v>15</v>
      </c>
      <c r="J9" s="69" t="s">
        <v>159</v>
      </c>
    </row>
    <row r="10" ht="45" customHeight="1" spans="1:14">
      <c r="A10" s="63" t="s">
        <v>160</v>
      </c>
      <c r="B10" s="64" t="s">
        <v>161</v>
      </c>
      <c r="C10" s="64"/>
      <c r="D10" s="64"/>
      <c r="E10" s="64"/>
      <c r="F10" s="64"/>
      <c r="H10" s="52" t="s">
        <v>162</v>
      </c>
      <c r="J10" s="73" t="str">
        <f>'Информация для бумаг'!C3</f>
        <v>Санкт-Петербург - Толмачево- д.Ящера-Толмачево- Санкт-Петербург</v>
      </c>
      <c r="K10" s="74"/>
      <c r="L10" s="74"/>
      <c r="M10" s="74"/>
      <c r="N10" s="74"/>
    </row>
    <row r="11" spans="1:10">
      <c r="A11" s="63"/>
      <c r="B11" s="64"/>
      <c r="C11" s="64"/>
      <c r="D11" s="64"/>
      <c r="E11" s="64"/>
      <c r="F11" s="64"/>
      <c r="H11" s="42" t="s">
        <v>163</v>
      </c>
      <c r="I11" s="75">
        <v>11</v>
      </c>
      <c r="J11" s="41" t="s">
        <v>164</v>
      </c>
    </row>
    <row r="12" ht="15.6" spans="1:12">
      <c r="A12" s="65">
        <v>45056</v>
      </c>
      <c r="B12" s="66" t="s">
        <v>165</v>
      </c>
      <c r="C12" s="66"/>
      <c r="D12" s="66"/>
      <c r="E12" s="66"/>
      <c r="F12" s="66"/>
      <c r="H12" s="67" t="s">
        <v>166</v>
      </c>
      <c r="I12" s="67"/>
      <c r="J12" s="76">
        <f>'Информация для бумаг'!C2</f>
        <v>45045</v>
      </c>
      <c r="K12" s="77" t="s">
        <v>167</v>
      </c>
      <c r="L12" s="78">
        <f>'Информация для бумаг'!D2</f>
        <v>45056</v>
      </c>
    </row>
    <row r="13" ht="12.75" customHeight="1" spans="1:6">
      <c r="A13" s="63"/>
      <c r="B13" s="68"/>
      <c r="C13" s="68"/>
      <c r="D13" s="68"/>
      <c r="E13" s="68"/>
      <c r="F13" s="68"/>
    </row>
    <row r="14" ht="15.6" spans="1:14">
      <c r="A14" s="63"/>
      <c r="B14" s="68"/>
      <c r="C14" s="68"/>
      <c r="D14" s="68"/>
      <c r="E14" s="68"/>
      <c r="F14" s="68"/>
      <c r="H14" s="69" t="s">
        <v>168</v>
      </c>
      <c r="K14" s="77" t="str">
        <f>'Информация для бумаг'!C25</f>
        <v>Хайтов Вадим Михайлович</v>
      </c>
      <c r="L14" s="77"/>
      <c r="M14" s="77"/>
      <c r="N14" s="77"/>
    </row>
    <row r="15" spans="1:12">
      <c r="A15" s="63"/>
      <c r="B15" s="68"/>
      <c r="C15" s="68"/>
      <c r="D15" s="68"/>
      <c r="E15" s="68"/>
      <c r="F15" s="68"/>
      <c r="K15" s="42" t="s">
        <v>106</v>
      </c>
      <c r="L15" s="41">
        <f>'Информация для бумаг'!F25</f>
        <v>89217427984</v>
      </c>
    </row>
    <row r="16" ht="12.75" customHeight="1" spans="1:8">
      <c r="A16" s="63"/>
      <c r="B16" s="64"/>
      <c r="C16" s="64"/>
      <c r="D16" s="64"/>
      <c r="E16" s="64"/>
      <c r="F16" s="64"/>
      <c r="H16" s="70" t="s">
        <v>169</v>
      </c>
    </row>
    <row r="17" spans="1:8">
      <c r="A17" s="63"/>
      <c r="B17" s="64"/>
      <c r="C17" s="64"/>
      <c r="D17" s="64"/>
      <c r="E17" s="64"/>
      <c r="F17" s="64"/>
      <c r="H17" s="71" t="s">
        <v>170</v>
      </c>
    </row>
    <row r="18" spans="1:6">
      <c r="A18" s="63"/>
      <c r="B18" s="64"/>
      <c r="C18" s="64"/>
      <c r="D18" s="64"/>
      <c r="E18" s="64"/>
      <c r="F18" s="64"/>
    </row>
    <row r="19" ht="15.6" spans="1:14">
      <c r="A19" s="63"/>
      <c r="B19" s="64"/>
      <c r="C19" s="64"/>
      <c r="D19" s="64"/>
      <c r="E19" s="64"/>
      <c r="F19" s="64"/>
      <c r="H19" s="69" t="s">
        <v>171</v>
      </c>
      <c r="K19" s="77" t="str">
        <f>'Информация для бумаг'!C26</f>
        <v>Котельникова Валентина Сергеевна</v>
      </c>
      <c r="L19" s="77"/>
      <c r="M19" s="77"/>
      <c r="N19" s="77"/>
    </row>
    <row r="20" spans="11:12">
      <c r="K20" s="42" t="s">
        <v>106</v>
      </c>
      <c r="L20" s="41">
        <f>'Информация для бумаг'!F26</f>
        <v>89679796720</v>
      </c>
    </row>
    <row r="22" ht="12.75" customHeight="1" spans="8:14">
      <c r="H22" s="49" t="s">
        <v>172</v>
      </c>
      <c r="I22" s="49"/>
      <c r="J22" s="49"/>
      <c r="K22" s="49"/>
      <c r="L22" s="49"/>
      <c r="M22" s="49"/>
      <c r="N22" s="49"/>
    </row>
    <row r="23" ht="12.75" customHeight="1" spans="8:14">
      <c r="H23" s="49" t="s">
        <v>173</v>
      </c>
      <c r="I23" s="49"/>
      <c r="J23" s="49"/>
      <c r="K23" s="49"/>
      <c r="L23" s="49"/>
      <c r="M23" s="49"/>
      <c r="N23" s="49"/>
    </row>
    <row r="25" ht="15.6" spans="8:13">
      <c r="H25" s="69" t="s">
        <v>174</v>
      </c>
      <c r="M25" s="79">
        <f>'Информация для бумаг'!C28</f>
        <v>45034</v>
      </c>
    </row>
    <row r="26" ht="15.6" spans="1:9">
      <c r="A26" s="69" t="s">
        <v>175</v>
      </c>
      <c r="H26" s="69"/>
      <c r="I26" s="69" t="s">
        <v>176</v>
      </c>
    </row>
    <row r="28" ht="15.6" spans="8:8">
      <c r="H28" s="69" t="s">
        <v>177</v>
      </c>
    </row>
    <row r="29" ht="15.6" spans="8:12">
      <c r="H29" s="69" t="s">
        <v>178</v>
      </c>
      <c r="K29" s="41">
        <f>'Информация для бумаг'!C29</f>
        <v>2023</v>
      </c>
      <c r="L29" s="41" t="s">
        <v>179</v>
      </c>
    </row>
    <row r="30" ht="15.6" spans="1:8">
      <c r="A30" s="69" t="s">
        <v>180</v>
      </c>
      <c r="H30" s="69"/>
    </row>
    <row r="31" ht="15.6" spans="8:8">
      <c r="H31" s="69" t="s">
        <v>181</v>
      </c>
    </row>
    <row r="32" ht="15.6" spans="8:12">
      <c r="H32" s="69" t="s">
        <v>182</v>
      </c>
      <c r="K32" s="41">
        <f>'Информация для бумаг'!C29</f>
        <v>2023</v>
      </c>
      <c r="L32" s="41" t="s">
        <v>179</v>
      </c>
    </row>
    <row r="33" ht="15.6" spans="8:8">
      <c r="H33" s="71" t="s">
        <v>183</v>
      </c>
    </row>
  </sheetData>
  <mergeCells count="20">
    <mergeCell ref="H1:N1"/>
    <mergeCell ref="H2:N2"/>
    <mergeCell ref="H4:N4"/>
    <mergeCell ref="H6:N6"/>
    <mergeCell ref="J10:N10"/>
    <mergeCell ref="B12:F12"/>
    <mergeCell ref="H12:I12"/>
    <mergeCell ref="K14:N14"/>
    <mergeCell ref="K19:N19"/>
    <mergeCell ref="H22:N22"/>
    <mergeCell ref="H23:N23"/>
    <mergeCell ref="A8:A9"/>
    <mergeCell ref="A10:A11"/>
    <mergeCell ref="A13:A15"/>
    <mergeCell ref="A16:A19"/>
    <mergeCell ref="A2:F6"/>
    <mergeCell ref="B8:F9"/>
    <mergeCell ref="B10:F11"/>
    <mergeCell ref="B13:F15"/>
    <mergeCell ref="B16:F19"/>
  </mergeCells>
  <pageMargins left="0.388888888888889" right="0.388888888888889" top="0.388888888888889" bottom="0.588888888888889" header="0" footer="0.509027777777778"/>
  <pageSetup paperSize="9" orientation="landscape" horizontalDpi="1200" verticalDpi="12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7"/>
  <sheetViews>
    <sheetView workbookViewId="0">
      <selection activeCell="I13" sqref="I13"/>
    </sheetView>
  </sheetViews>
  <sheetFormatPr defaultColWidth="8" defaultRowHeight="13.2"/>
  <cols>
    <col min="1" max="1" width="3.44444444444444" style="41"/>
    <col min="2" max="2" width="35.6666666666667" style="41" customWidth="1"/>
    <col min="3" max="4" width="8" style="41"/>
    <col min="5" max="5" width="12.8888888888889" style="41"/>
    <col min="6" max="6" width="27.4444444444444" style="41" customWidth="1"/>
    <col min="7" max="7" width="17.3333333333333" style="42" customWidth="1"/>
    <col min="8" max="8" width="30.3333333333333" style="41" customWidth="1"/>
    <col min="9" max="9" width="24.3333333333333" style="41" customWidth="1"/>
    <col min="10" max="16384" width="8" style="41"/>
  </cols>
  <sheetData>
    <row r="1" spans="2:2">
      <c r="B1" s="41" t="s">
        <v>184</v>
      </c>
    </row>
    <row r="2" spans="2:2">
      <c r="B2" s="41" t="s">
        <v>185</v>
      </c>
    </row>
    <row r="4" spans="1:9">
      <c r="A4" s="43"/>
      <c r="B4" s="43" t="s">
        <v>186</v>
      </c>
      <c r="C4" s="43" t="s">
        <v>10</v>
      </c>
      <c r="D4" s="43" t="s">
        <v>11</v>
      </c>
      <c r="E4" s="43" t="s">
        <v>106</v>
      </c>
      <c r="F4" s="43" t="s">
        <v>187</v>
      </c>
      <c r="G4" s="44" t="s">
        <v>17</v>
      </c>
      <c r="H4" s="45" t="s">
        <v>188</v>
      </c>
      <c r="I4" s="45" t="s">
        <v>189</v>
      </c>
    </row>
    <row r="5" spans="1:9">
      <c r="A5" s="45">
        <v>1</v>
      </c>
      <c r="B5" s="45" t="str">
        <f>CONCATENATE('Информация для бумаг'!B5," ",'Информация для бумаг'!C5," ",'Информация для бумаг'!D5)</f>
        <v>Аудах Никита Яхияевич</v>
      </c>
      <c r="C5" s="44">
        <f>'Информация для бумаг'!H5</f>
        <v>197</v>
      </c>
      <c r="D5" s="44">
        <f>'Информация для бумаг'!I5</f>
        <v>7</v>
      </c>
      <c r="E5" s="45">
        <f>'Информация для бумаг'!J5</f>
        <v>9119433692</v>
      </c>
      <c r="F5" s="46" t="str">
        <f>'Информация для бумаг'!K5</f>
        <v>Ул. Мытнинская, 5/2-5</v>
      </c>
      <c r="G5" s="44" t="str">
        <f>'Информация для бумаг'!O5</f>
        <v>V-АК 731292</v>
      </c>
      <c r="H5" s="45" t="str">
        <f>'Информация для бумаг'!L5</f>
        <v>Ларионова Татьяна Борисовна</v>
      </c>
      <c r="I5" s="44">
        <f>'Информация для бумаг'!N5</f>
        <v>9119433692</v>
      </c>
    </row>
    <row r="6" spans="1:9">
      <c r="A6" s="45">
        <v>2</v>
      </c>
      <c r="B6" s="45" t="str">
        <f>CONCATENATE('Информация для бумаг'!B6," ",'Информация для бумаг'!C6," ",'Информация для бумаг'!D6)</f>
        <v>Башилов Константин Вячеславович</v>
      </c>
      <c r="C6" s="44">
        <f>'Информация для бумаг'!H6</f>
        <v>171</v>
      </c>
      <c r="D6" s="44">
        <f>'Информация для бумаг'!I6</f>
        <v>8</v>
      </c>
      <c r="E6" s="45">
        <f>'Информация для бумаг'!J6</f>
        <v>9817122479</v>
      </c>
      <c r="F6" s="46" t="str">
        <f>'Информация для бумаг'!K6</f>
        <v>Ул. Пестеля, 13-15-108</v>
      </c>
      <c r="G6" s="44" t="str">
        <f>'Информация для бумаг'!O6</f>
        <v>4022 050606</v>
      </c>
      <c r="H6" s="45" t="str">
        <f>'Информация для бумаг'!L6</f>
        <v>Батаковская Мария Павловна</v>
      </c>
      <c r="I6" s="44">
        <f>'Информация для бумаг'!N6</f>
        <v>9052006465</v>
      </c>
    </row>
    <row r="7" spans="1:9">
      <c r="A7" s="45">
        <v>3</v>
      </c>
      <c r="B7" s="45" t="str">
        <f>CONCATENATE('Информация для бумаг'!B7," ",'Информация для бумаг'!C7," ",'Информация для бумаг'!D7)</f>
        <v>Бекасов Емельян Игоревич</v>
      </c>
      <c r="C7" s="44">
        <f>'Информация для бумаг'!H7</f>
        <v>503</v>
      </c>
      <c r="D7" s="44">
        <f>'Информация для бумаг'!I7</f>
        <v>7</v>
      </c>
      <c r="E7" s="45">
        <f>'Информация для бумаг'!J7</f>
        <v>9818295984</v>
      </c>
      <c r="F7" s="46" t="str">
        <f>'Информация для бумаг'!K7</f>
        <v>Пр. Ветеранов, 3-167</v>
      </c>
      <c r="G7" s="44">
        <f>'Информация для бумаг'!O7</f>
        <v>4023439220</v>
      </c>
      <c r="H7" s="45" t="str">
        <f>'Информация для бумаг'!L7</f>
        <v>Калачева Мария  Анатольевна</v>
      </c>
      <c r="I7" s="44">
        <f>'Информация для бумаг'!N7</f>
        <v>9213414725</v>
      </c>
    </row>
    <row r="8" spans="1:9">
      <c r="A8" s="45">
        <v>4</v>
      </c>
      <c r="B8" s="45" t="str">
        <f>CONCATENATE('Информация для бумаг'!B8," ",'Информация для бумаг'!C8," ",'Информация для бумаг'!D8)</f>
        <v>Ершова Татьяна Алексеевна</v>
      </c>
      <c r="C8" s="44">
        <f>'Информация для бумаг'!H8</f>
        <v>441</v>
      </c>
      <c r="D8" s="44">
        <f>'Информация для бумаг'!I8</f>
        <v>9</v>
      </c>
      <c r="E8" s="45">
        <f>'Информация для бумаг'!J8</f>
        <v>9522270284</v>
      </c>
      <c r="F8" s="46" t="str">
        <f>'Информация для бумаг'!K8</f>
        <v>Ул. Малая Карпатская, 17-275</v>
      </c>
      <c r="G8" s="44" t="str">
        <f>'Информация для бумаг'!O8</f>
        <v>40 20 831130</v>
      </c>
      <c r="H8" s="45" t="str">
        <f>'Информация для бумаг'!L8</f>
        <v>Ершова Ирина Алексеевна</v>
      </c>
      <c r="I8" s="44">
        <f>'Информация для бумаг'!N8</f>
        <v>9213354865</v>
      </c>
    </row>
    <row r="9" spans="1:9">
      <c r="A9" s="45">
        <v>5</v>
      </c>
      <c r="B9" s="45" t="str">
        <f>CONCATENATE('Информация для бумаг'!B9," ",'Информация для бумаг'!C9," ",'Информация для бумаг'!D9)</f>
        <v>Киселев Вениамин Алексеевич</v>
      </c>
      <c r="C9" s="44">
        <f>'Информация для бумаг'!H9</f>
        <v>92</v>
      </c>
      <c r="D9" s="44">
        <f>'Информация для бумаг'!I9</f>
        <v>6</v>
      </c>
      <c r="E9" s="45">
        <f>'Информация для бумаг'!J9</f>
        <v>9219845986</v>
      </c>
      <c r="F9" s="46" t="str">
        <f>'Информация для бумаг'!K9</f>
        <v>Пр. Тореза, 80-78</v>
      </c>
      <c r="G9" s="44" t="str">
        <f>'Информация для бумаг'!O9</f>
        <v>II-AK 798373</v>
      </c>
      <c r="H9" s="45" t="str">
        <f>'Информация для бумаг'!L9</f>
        <v>Киселева Марина Игоревна</v>
      </c>
      <c r="I9" s="44">
        <f>'Информация для бумаг'!N9</f>
        <v>9213323160</v>
      </c>
    </row>
    <row r="10" spans="1:9">
      <c r="A10" s="45">
        <v>6</v>
      </c>
      <c r="B10" s="45" t="str">
        <f>CONCATENATE('Информация для бумаг'!B10," ",'Информация для бумаг'!C10," ",'Информация для бумаг'!D10)</f>
        <v>Мелентьева Эмма Алексеевна</v>
      </c>
      <c r="C10" s="44">
        <f>'Информация для бумаг'!H10</f>
        <v>204</v>
      </c>
      <c r="D10" s="44">
        <f>'Информация для бумаг'!I10</f>
        <v>8</v>
      </c>
      <c r="E10" s="45">
        <f>'Информация для бумаг'!J10</f>
        <v>9259175393</v>
      </c>
      <c r="F10" s="46" t="str">
        <f>'Информация для бумаг'!K10</f>
        <v>Ул. Разночинная, 4-14</v>
      </c>
      <c r="G10" s="44" t="str">
        <f>'Информация для бумаг'!O10</f>
        <v>II-АК 723081</v>
      </c>
      <c r="H10" s="45" t="str">
        <f>'Информация для бумаг'!L10</f>
        <v>Зиновьев Алексей Николаевич</v>
      </c>
      <c r="I10" s="44">
        <f>'Информация для бумаг'!N10</f>
        <v>9217427984</v>
      </c>
    </row>
    <row r="11" spans="1:9">
      <c r="A11" s="45">
        <v>7</v>
      </c>
      <c r="B11" s="45" t="str">
        <f>CONCATENATE('Информация для бумаг'!B11," ",'Информация для бумаг'!C11," ",'Информация для бумаг'!D11)</f>
        <v>Меньшиков  Савва Игоревич</v>
      </c>
      <c r="C11" s="44">
        <f>'Информация для бумаг'!H11</f>
        <v>533</v>
      </c>
      <c r="D11" s="44">
        <f>'Информация для бумаг'!I11</f>
        <v>7</v>
      </c>
      <c r="E11" s="45">
        <f>'Информация для бумаг'!J11</f>
        <v>9218718088</v>
      </c>
      <c r="F11" s="46" t="str">
        <f>'Информация для бумаг'!K11</f>
        <v>Ул. Железноводская, 62-98</v>
      </c>
      <c r="G11" s="44" t="str">
        <f>'Информация для бумаг'!O11</f>
        <v>II-AK 723 081</v>
      </c>
      <c r="H11" s="45" t="str">
        <f>'Информация для бумаг'!L11</f>
        <v>Меньшикова Ксения Владимировна</v>
      </c>
      <c r="I11" s="44">
        <f>'Информация для бумаг'!N11</f>
        <v>9213290657</v>
      </c>
    </row>
    <row r="12" spans="1:9">
      <c r="A12" s="45">
        <v>8</v>
      </c>
      <c r="B12" s="45" t="str">
        <f>CONCATENATE('Информация для бумаг'!B12," ",'Информация для бумаг'!C12," ",'Информация для бумаг'!D12)</f>
        <v>Островский Виктор Владиславович</v>
      </c>
      <c r="C12" s="44">
        <f>'Информация для бумаг'!H12</f>
        <v>518</v>
      </c>
      <c r="D12" s="44">
        <f>'Информация для бумаг'!I12</f>
        <v>7</v>
      </c>
      <c r="E12" s="45">
        <f>'Информация для бумаг'!J12</f>
        <v>9213409406</v>
      </c>
      <c r="F12" s="46" t="str">
        <f>'Информация для бумаг'!K12</f>
        <v>Ул. Шишкина, 58</v>
      </c>
      <c r="G12" s="44" t="str">
        <f>'Информация для бумаг'!O12</f>
        <v>II-АК 745451</v>
      </c>
      <c r="H12" s="45" t="str">
        <f>'Информация для бумаг'!L12</f>
        <v>Островский Владислав Евгеньевич</v>
      </c>
      <c r="I12" s="44">
        <f>'Информация для бумаг'!N12</f>
        <v>9817075769</v>
      </c>
    </row>
    <row r="13" spans="1:9">
      <c r="A13" s="45">
        <v>9</v>
      </c>
      <c r="B13" s="45" t="str">
        <f>CONCATENATE('Информация для бумаг'!B13," ",'Информация для бумаг'!C13," ",'Информация для бумаг'!D13)</f>
        <v>Пленкина Майя Мутховна</v>
      </c>
      <c r="C13" s="44">
        <f>'Информация для бумаг'!H13</f>
        <v>171</v>
      </c>
      <c r="D13" s="44">
        <f>'Информация для бумаг'!I13</f>
        <v>7</v>
      </c>
      <c r="E13" s="45">
        <f>'Информация для бумаг'!J13</f>
        <v>9643417896</v>
      </c>
      <c r="F13" s="46" t="str">
        <f>'Информация для бумаг'!K13</f>
        <v>Ул. Жуковского, 22-44</v>
      </c>
      <c r="G13" s="44" t="str">
        <f>'Информация для бумаг'!O13</f>
        <v>II-АК 745301</v>
      </c>
      <c r="H13" s="45" t="str">
        <f>'Информация для бумаг'!L13</f>
        <v>Пленкина Анна Юрьевна</v>
      </c>
      <c r="I13" s="44">
        <f>'Информация для бумаг'!N13</f>
        <v>9062497559</v>
      </c>
    </row>
    <row r="14" spans="1:9">
      <c r="A14" s="45">
        <v>10</v>
      </c>
      <c r="B14" s="45" t="str">
        <f>CONCATENATE('Информация для бумаг'!B14," ",'Информация для бумаг'!C14," ",'Информация для бумаг'!D14)</f>
        <v>Сахибгареев Тимур Ринатович</v>
      </c>
      <c r="C14" s="44">
        <f>'Информация для бумаг'!H14</f>
        <v>279</v>
      </c>
      <c r="D14" s="44">
        <f>'Информация для бумаг'!I14</f>
        <v>7</v>
      </c>
      <c r="E14" s="45">
        <f>'Информация для бумаг'!J14</f>
        <v>9119020705</v>
      </c>
      <c r="F14" s="46" t="str">
        <f>'Информация для бумаг'!K14</f>
        <v>Пр. Просвещения, 75-231</v>
      </c>
      <c r="G14" s="44" t="str">
        <f>'Информация для бумаг'!O14</f>
        <v>II-АК 764067</v>
      </c>
      <c r="H14" s="45" t="str">
        <f>'Информация для бумаг'!L14</f>
        <v>Сизова Екатерина Валентиновна</v>
      </c>
      <c r="I14" s="44">
        <f>'Информация для бумаг'!N14</f>
        <v>9119020705</v>
      </c>
    </row>
    <row r="15" spans="1:9">
      <c r="A15" s="45">
        <v>11</v>
      </c>
      <c r="B15" s="45" t="str">
        <f>CONCATENATE('Информация для бумаг'!B15," ",'Информация для бумаг'!C15," ",'Информация для бумаг'!D15)</f>
        <v>Свитков Родион Константинович</v>
      </c>
      <c r="C15" s="44">
        <f>'Информация для бумаг'!H15</f>
        <v>692</v>
      </c>
      <c r="D15" s="44">
        <f>'Информация для бумаг'!I15</f>
        <v>4</v>
      </c>
      <c r="E15" s="45">
        <f>'Информация для бумаг'!J15</f>
        <v>9313636214</v>
      </c>
      <c r="F15" s="46" t="str">
        <f>'Информация для бумаг'!K15</f>
        <v>Ул. Демьяна Бедного, 8-1-74</v>
      </c>
      <c r="G15" s="44" t="str">
        <f>'Информация для бумаг'!O15</f>
        <v>II-АК 703545</v>
      </c>
      <c r="H15" s="45" t="str">
        <f>'Информация для бумаг'!L15</f>
        <v>Свитков Константин Владимирович</v>
      </c>
      <c r="I15" s="44">
        <f>'Информация для бумаг'!N15</f>
        <v>9219925503</v>
      </c>
    </row>
    <row r="16" spans="1:9">
      <c r="A16" s="45">
        <v>12</v>
      </c>
      <c r="B16" s="45" t="str">
        <f>CONCATENATE('Информация для бумаг'!B16," ",'Информация для бумаг'!C16," ",'Информация для бумаг'!D16)</f>
        <v>Тихонов Иван Андреевич</v>
      </c>
      <c r="C16" s="44">
        <f>'Информация для бумаг'!H16</f>
        <v>617</v>
      </c>
      <c r="D16" s="44">
        <f>'Информация для бумаг'!I16</f>
        <v>5</v>
      </c>
      <c r="E16" s="45">
        <f>'Информация для бумаг'!J16</f>
        <v>9045564762</v>
      </c>
      <c r="F16" s="46" t="str">
        <f>'Информация для бумаг'!K16</f>
        <v>Ул. Щербакова, 23-47</v>
      </c>
      <c r="G16" s="44" t="str">
        <f>'Информация для бумаг'!O16</f>
        <v>II-АК 864038</v>
      </c>
      <c r="H16" s="45" t="str">
        <f>'Информация для бумаг'!L16</f>
        <v>Тихонова Наталья Александровна</v>
      </c>
      <c r="I16" s="44">
        <f>'Информация для бумаг'!N16</f>
        <v>9030941182</v>
      </c>
    </row>
    <row r="17" spans="1:9">
      <c r="A17" s="45">
        <v>13</v>
      </c>
      <c r="B17" s="45" t="str">
        <f>CONCATENATE('Информация для бумаг'!B17," ",'Информация для бумаг'!C17," ",'Информация для бумаг'!D17)</f>
        <v>Шалунов Максим Олегович</v>
      </c>
      <c r="C17" s="44">
        <f>'Информация для бумаг'!H17</f>
        <v>631</v>
      </c>
      <c r="D17" s="44">
        <f>'Информация для бумаг'!I17</f>
        <v>7</v>
      </c>
      <c r="E17" s="45">
        <f>'Информация для бумаг'!J17</f>
        <v>9602689892</v>
      </c>
      <c r="F17" s="46" t="str">
        <f>'Информация для бумаг'!K17</f>
        <v>Ул. Дибуновская, 37-392</v>
      </c>
      <c r="G17" s="44">
        <f>'Информация для бумаг'!O17</f>
        <v>4022398654</v>
      </c>
      <c r="H17" s="45" t="str">
        <f>'Информация для бумаг'!L17</f>
        <v>Шалунова Екатерина Петровна</v>
      </c>
      <c r="I17" s="44">
        <f>'Информация для бумаг'!N17</f>
        <v>9219221848</v>
      </c>
    </row>
    <row r="18" spans="1:9">
      <c r="A18" s="45">
        <v>14</v>
      </c>
      <c r="B18" s="45" t="str">
        <f>CONCATENATE('Информация для бумаг'!B18," ",'Информация для бумаг'!C18," ",'Информация для бумаг'!D18)</f>
        <v>Шеламова Виктория Сергеевна</v>
      </c>
      <c r="C18" s="44">
        <f>'Информация для бумаг'!H18</f>
        <v>471</v>
      </c>
      <c r="D18" s="44">
        <f>'Информация для бумаг'!I18</f>
        <v>8</v>
      </c>
      <c r="E18" s="45">
        <f>'Информация для бумаг'!J18</f>
        <v>9817032760</v>
      </c>
      <c r="F18" s="46" t="str">
        <f>'Информация для бумаг'!K18</f>
        <v>Приозерское шоссе, 16-46</v>
      </c>
      <c r="G18" s="44">
        <f>'Информация для бумаг'!O18</f>
        <v>4022149794</v>
      </c>
      <c r="H18" s="45" t="str">
        <f>'Информация для бумаг'!L18</f>
        <v>Шеламова Галина Анатольевна</v>
      </c>
      <c r="I18" s="44">
        <f>'Информация для бумаг'!N18</f>
        <v>9111407222</v>
      </c>
    </row>
    <row r="19" spans="1:9">
      <c r="A19" s="45">
        <v>15</v>
      </c>
      <c r="B19" s="45" t="str">
        <f>CONCATENATE('Информация для бумаг'!B19," ",'Информация для бумаг'!C19," ",'Информация для бумаг'!D19)</f>
        <v>Шишкина Анна Андреевна</v>
      </c>
      <c r="C19" s="44">
        <f>'Информация для бумаг'!H19</f>
        <v>43</v>
      </c>
      <c r="D19" s="44">
        <f>'Информация для бумаг'!I19</f>
        <v>7</v>
      </c>
      <c r="E19" s="45">
        <f>'Информация для бумаг'!J19</f>
        <v>9819793731</v>
      </c>
      <c r="F19" s="46" t="str">
        <f>'Информация для бумаг'!K19</f>
        <v>Пр. Сизова, 14-90</v>
      </c>
      <c r="G19" s="44" t="str">
        <f>'Информация для бумаг'!O19</f>
        <v>II-АК 731804</v>
      </c>
      <c r="H19" s="45" t="str">
        <f>'Информация для бумаг'!L19</f>
        <v>Шишкин  Андрей  Викторович</v>
      </c>
      <c r="I19" s="44">
        <f>'Информация для бумаг'!N19</f>
        <v>9118110171</v>
      </c>
    </row>
    <row r="20" spans="1:9">
      <c r="A20" s="45"/>
      <c r="B20" s="45"/>
      <c r="C20" s="44"/>
      <c r="D20" s="44"/>
      <c r="E20" s="45"/>
      <c r="F20" s="46"/>
      <c r="G20" s="44"/>
      <c r="H20" s="45"/>
      <c r="I20" s="44"/>
    </row>
    <row r="21" spans="1:9">
      <c r="A21" s="45"/>
      <c r="B21" s="45"/>
      <c r="C21" s="44"/>
      <c r="D21" s="44"/>
      <c r="E21" s="45"/>
      <c r="F21" s="46"/>
      <c r="G21" s="44"/>
      <c r="H21" s="45"/>
      <c r="I21" s="44"/>
    </row>
    <row r="22" spans="1:9">
      <c r="A22" s="45"/>
      <c r="B22" s="45"/>
      <c r="C22" s="44"/>
      <c r="D22" s="44"/>
      <c r="E22" s="45"/>
      <c r="F22" s="46"/>
      <c r="G22" s="44"/>
      <c r="H22" s="45"/>
      <c r="I22" s="44"/>
    </row>
    <row r="23" spans="1:9">
      <c r="A23" s="45"/>
      <c r="B23" s="45"/>
      <c r="C23" s="44"/>
      <c r="D23" s="44"/>
      <c r="E23" s="45"/>
      <c r="F23" s="47"/>
      <c r="G23" s="44"/>
      <c r="H23" s="45"/>
      <c r="I23" s="45"/>
    </row>
    <row r="25" spans="2:3">
      <c r="B25" s="41" t="str">
        <f>'Информация для бумаг'!C25</f>
        <v>Хайтов Вадим Михайлович</v>
      </c>
      <c r="C25" s="41" t="s">
        <v>104</v>
      </c>
    </row>
    <row r="27" spans="2:3">
      <c r="B27" s="41" t="str">
        <f>'Информация для бумаг'!C26</f>
        <v>Котельникова Валентина Сергеевна</v>
      </c>
      <c r="C27" s="41" t="s">
        <v>190</v>
      </c>
    </row>
  </sheetData>
  <pageMargins left="0.75" right="0.75" top="1" bottom="1" header="0.5" footer="0.5"/>
  <pageSetup paperSize="9" scale="77" orientation="landscape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6"/>
  <sheetViews>
    <sheetView workbookViewId="0">
      <pane xSplit="3" ySplit="1" topLeftCell="D2" activePane="bottomRight" state="frozenSplit"/>
      <selection/>
      <selection pane="topRight"/>
      <selection pane="bottomLeft"/>
      <selection pane="bottomRight" activeCell="I15" sqref="I15"/>
    </sheetView>
  </sheetViews>
  <sheetFormatPr defaultColWidth="9.66666666666667" defaultRowHeight="15.6"/>
  <cols>
    <col min="1" max="1" width="15.7777777777778" style="1" customWidth="1"/>
    <col min="2" max="2" width="14.4444444444444" style="1" customWidth="1"/>
    <col min="3" max="9" width="15.2222222222222" style="1" customWidth="1"/>
    <col min="10" max="10" width="15.6666666666667" style="1" customWidth="1"/>
    <col min="11" max="11" width="13" style="1" customWidth="1"/>
    <col min="12" max="12" width="15.1111111111111" style="1" customWidth="1"/>
    <col min="13" max="13" width="14.8888888888889" style="1" customWidth="1"/>
    <col min="14" max="16" width="9.66666666666667" style="1" customWidth="1"/>
    <col min="17" max="17" width="23" style="1" customWidth="1"/>
    <col min="18" max="18" width="13" style="1" customWidth="1"/>
    <col min="19" max="19" width="9.66666666666667" style="1"/>
    <col min="20" max="20" width="14.6666666666667" style="1" customWidth="1"/>
    <col min="21" max="21" width="9.66666666666667" style="1"/>
    <col min="22" max="22" width="13" style="1" customWidth="1"/>
    <col min="23" max="23" width="13.2222222222222" style="1" customWidth="1"/>
    <col min="24" max="25" width="9.66666666666667" style="1"/>
    <col min="26" max="26" width="13.7777777777778" style="1" customWidth="1"/>
    <col min="27" max="27" width="9.66666666666667" style="1"/>
    <col min="28" max="28" width="12.3333333333333" style="1" customWidth="1"/>
    <col min="29" max="30" width="14.3333333333333" style="1" customWidth="1"/>
    <col min="31" max="16384" width="9.66666666666667" style="1"/>
  </cols>
  <sheetData>
    <row r="1" ht="57.6" spans="1:30">
      <c r="A1" s="8" t="s">
        <v>4</v>
      </c>
      <c r="B1" s="8" t="s">
        <v>5</v>
      </c>
      <c r="C1" s="8" t="s">
        <v>6</v>
      </c>
      <c r="D1" s="9" t="s">
        <v>191</v>
      </c>
      <c r="E1" s="9" t="s">
        <v>192</v>
      </c>
      <c r="F1" s="8" t="s">
        <v>8</v>
      </c>
      <c r="G1" s="9" t="s">
        <v>193</v>
      </c>
      <c r="H1" s="9" t="s">
        <v>194</v>
      </c>
      <c r="I1" s="9" t="s">
        <v>195</v>
      </c>
      <c r="J1" s="8" t="s">
        <v>196</v>
      </c>
      <c r="K1" s="9" t="s">
        <v>197</v>
      </c>
      <c r="L1" s="28" t="s">
        <v>198</v>
      </c>
      <c r="M1" s="28" t="s">
        <v>199</v>
      </c>
      <c r="N1" s="9" t="s">
        <v>200</v>
      </c>
      <c r="O1" s="9" t="s">
        <v>11</v>
      </c>
      <c r="P1" s="9" t="s">
        <v>121</v>
      </c>
      <c r="Q1" s="9" t="s">
        <v>201</v>
      </c>
      <c r="R1" s="9" t="s">
        <v>202</v>
      </c>
      <c r="S1" s="9" t="s">
        <v>203</v>
      </c>
      <c r="T1" s="9" t="s">
        <v>204</v>
      </c>
      <c r="U1" s="9" t="s">
        <v>205</v>
      </c>
      <c r="V1" s="9" t="s">
        <v>206</v>
      </c>
      <c r="W1" s="29" t="s">
        <v>207</v>
      </c>
      <c r="X1" s="9" t="s">
        <v>208</v>
      </c>
      <c r="Y1" s="28" t="s">
        <v>209</v>
      </c>
      <c r="Z1" s="28" t="s">
        <v>210</v>
      </c>
      <c r="AA1" s="28" t="s">
        <v>211</v>
      </c>
      <c r="AB1" s="28" t="s">
        <v>212</v>
      </c>
      <c r="AC1" s="9" t="s">
        <v>213</v>
      </c>
      <c r="AD1" s="9" t="s">
        <v>214</v>
      </c>
    </row>
    <row r="2" spans="1:30">
      <c r="A2" s="1" t="s">
        <v>19</v>
      </c>
      <c r="B2" s="1" t="s">
        <v>20</v>
      </c>
      <c r="C2" s="1" t="s">
        <v>21</v>
      </c>
      <c r="D2" s="1">
        <v>1</v>
      </c>
      <c r="E2" s="1">
        <v>1</v>
      </c>
      <c r="F2" s="1">
        <v>1</v>
      </c>
      <c r="H2" s="1">
        <v>1</v>
      </c>
      <c r="J2" s="1" t="s">
        <v>215</v>
      </c>
      <c r="K2" s="3">
        <v>40100</v>
      </c>
      <c r="L2" s="1" t="s">
        <v>24</v>
      </c>
      <c r="M2" s="3" t="s">
        <v>216</v>
      </c>
      <c r="N2" s="1">
        <v>13</v>
      </c>
      <c r="O2" s="1">
        <v>7</v>
      </c>
      <c r="P2" s="1">
        <v>197</v>
      </c>
      <c r="Q2" s="1" t="s">
        <v>217</v>
      </c>
      <c r="R2" s="1">
        <v>9119433692</v>
      </c>
      <c r="S2" s="1" t="s">
        <v>218</v>
      </c>
      <c r="T2" s="1" t="s">
        <v>219</v>
      </c>
      <c r="U2" s="1" t="s">
        <v>37</v>
      </c>
      <c r="V2" s="1" t="s">
        <v>220</v>
      </c>
      <c r="W2" s="1">
        <v>9119433692</v>
      </c>
      <c r="X2" s="1" t="s">
        <v>22</v>
      </c>
      <c r="Y2" s="1" t="s">
        <v>221</v>
      </c>
      <c r="Z2" s="4">
        <v>4016637661</v>
      </c>
      <c r="AA2" s="1" t="s">
        <v>222</v>
      </c>
      <c r="AB2" s="3">
        <v>42648</v>
      </c>
      <c r="AC2" s="1" t="s">
        <v>24</v>
      </c>
      <c r="AD2" s="3" t="s">
        <v>216</v>
      </c>
    </row>
    <row r="3" s="2" customFormat="1" spans="1:30">
      <c r="A3" s="1" t="s">
        <v>223</v>
      </c>
      <c r="B3" s="1" t="s">
        <v>224</v>
      </c>
      <c r="C3" s="1" t="s">
        <v>225</v>
      </c>
      <c r="D3" s="1">
        <v>1</v>
      </c>
      <c r="E3" s="1"/>
      <c r="F3" s="1">
        <v>1</v>
      </c>
      <c r="G3" s="1"/>
      <c r="H3" s="1"/>
      <c r="I3" s="1">
        <v>1</v>
      </c>
      <c r="J3" s="1" t="s">
        <v>226</v>
      </c>
      <c r="K3" s="3">
        <v>40306</v>
      </c>
      <c r="L3" s="1" t="s">
        <v>227</v>
      </c>
      <c r="M3" s="3">
        <v>40327</v>
      </c>
      <c r="N3" s="1">
        <v>12</v>
      </c>
      <c r="O3" s="1">
        <v>6</v>
      </c>
      <c r="P3" s="1">
        <v>623</v>
      </c>
      <c r="Q3" s="1" t="s">
        <v>228</v>
      </c>
      <c r="R3" s="1">
        <v>9811328422</v>
      </c>
      <c r="S3" s="1" t="s">
        <v>229</v>
      </c>
      <c r="T3" s="1" t="s">
        <v>230</v>
      </c>
      <c r="U3" s="1" t="s">
        <v>99</v>
      </c>
      <c r="V3" s="1" t="s">
        <v>231</v>
      </c>
      <c r="W3" s="1">
        <v>89817470803</v>
      </c>
      <c r="X3" s="1" t="s">
        <v>232</v>
      </c>
      <c r="Y3" s="1" t="s">
        <v>233</v>
      </c>
      <c r="Z3" s="4">
        <v>4021897503</v>
      </c>
      <c r="AA3" s="5" t="s">
        <v>234</v>
      </c>
      <c r="AB3" s="3">
        <v>44380</v>
      </c>
      <c r="AC3" s="3"/>
      <c r="AD3" s="3"/>
    </row>
    <row r="4" spans="1:30">
      <c r="A4" s="1" t="s">
        <v>25</v>
      </c>
      <c r="B4" s="1" t="s">
        <v>26</v>
      </c>
      <c r="C4" s="1" t="s">
        <v>27</v>
      </c>
      <c r="D4" s="2">
        <v>1</v>
      </c>
      <c r="E4" s="2">
        <v>1</v>
      </c>
      <c r="F4" s="2">
        <v>1</v>
      </c>
      <c r="G4" s="2"/>
      <c r="H4" s="1">
        <v>1</v>
      </c>
      <c r="I4" s="2"/>
      <c r="J4" s="1" t="s">
        <v>235</v>
      </c>
      <c r="K4" s="3">
        <v>39367</v>
      </c>
      <c r="L4" s="1" t="s">
        <v>30</v>
      </c>
      <c r="M4" s="3" t="s">
        <v>236</v>
      </c>
      <c r="N4" s="2">
        <v>15</v>
      </c>
      <c r="O4" s="2">
        <v>8</v>
      </c>
      <c r="P4" s="1">
        <v>171</v>
      </c>
      <c r="Q4" s="30" t="s">
        <v>237</v>
      </c>
      <c r="R4" s="1">
        <v>9817122479</v>
      </c>
      <c r="S4" s="1" t="s">
        <v>218</v>
      </c>
      <c r="T4" s="1" t="s">
        <v>238</v>
      </c>
      <c r="U4" s="1" t="s">
        <v>239</v>
      </c>
      <c r="V4" s="1" t="s">
        <v>240</v>
      </c>
      <c r="W4" s="1">
        <v>9052006465</v>
      </c>
      <c r="X4" s="1" t="s">
        <v>28</v>
      </c>
      <c r="Y4" s="33" t="s">
        <v>241</v>
      </c>
      <c r="Z4" s="33" t="s">
        <v>242</v>
      </c>
      <c r="AA4" s="33" t="s">
        <v>243</v>
      </c>
      <c r="AB4" s="3">
        <v>44370</v>
      </c>
      <c r="AC4" s="1" t="s">
        <v>244</v>
      </c>
      <c r="AD4" s="3" t="s">
        <v>245</v>
      </c>
    </row>
    <row r="5" spans="1:30">
      <c r="A5" s="1" t="s">
        <v>31</v>
      </c>
      <c r="B5" s="1" t="s">
        <v>32</v>
      </c>
      <c r="C5" s="1" t="s">
        <v>33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J5" s="1" t="s">
        <v>246</v>
      </c>
      <c r="K5" s="3">
        <v>39857</v>
      </c>
      <c r="L5" s="4">
        <v>4023439220</v>
      </c>
      <c r="M5" s="3" t="s">
        <v>247</v>
      </c>
      <c r="N5" s="1">
        <v>14</v>
      </c>
      <c r="O5" s="1">
        <v>7</v>
      </c>
      <c r="P5" s="1">
        <v>503</v>
      </c>
      <c r="Q5" s="1" t="s">
        <v>248</v>
      </c>
      <c r="R5" s="1">
        <v>9818295984</v>
      </c>
      <c r="S5" s="1" t="s">
        <v>249</v>
      </c>
      <c r="T5" s="1" t="s">
        <v>250</v>
      </c>
      <c r="U5" s="1" t="s">
        <v>251</v>
      </c>
      <c r="V5" s="1" t="s">
        <v>252</v>
      </c>
      <c r="W5" s="1">
        <v>9213414725</v>
      </c>
      <c r="X5" s="1" t="s">
        <v>34</v>
      </c>
      <c r="Y5" s="33" t="s">
        <v>253</v>
      </c>
      <c r="Z5" s="33" t="s">
        <v>254</v>
      </c>
      <c r="AA5" s="33" t="s">
        <v>255</v>
      </c>
      <c r="AB5" s="3">
        <v>44209</v>
      </c>
      <c r="AC5" s="1" t="s">
        <v>256</v>
      </c>
      <c r="AD5" s="3" t="s">
        <v>257</v>
      </c>
    </row>
    <row r="6" spans="1:30">
      <c r="A6" s="1" t="s">
        <v>258</v>
      </c>
      <c r="B6" s="1" t="s">
        <v>259</v>
      </c>
      <c r="C6" s="1" t="s">
        <v>260</v>
      </c>
      <c r="D6" s="1">
        <v>1</v>
      </c>
      <c r="E6" s="1">
        <v>1</v>
      </c>
      <c r="I6" s="1">
        <v>1</v>
      </c>
      <c r="J6" s="1" t="s">
        <v>261</v>
      </c>
      <c r="K6" s="3">
        <v>39646</v>
      </c>
      <c r="L6" s="4">
        <v>4022245584</v>
      </c>
      <c r="M6" s="5" t="s">
        <v>262</v>
      </c>
      <c r="N6" s="1">
        <v>14</v>
      </c>
      <c r="O6" s="1">
        <v>8</v>
      </c>
      <c r="P6" s="1">
        <v>777</v>
      </c>
      <c r="Q6" s="1" t="s">
        <v>263</v>
      </c>
      <c r="R6" s="1">
        <v>9602540838</v>
      </c>
      <c r="S6" s="1" t="s">
        <v>229</v>
      </c>
      <c r="T6" s="1" t="s">
        <v>264</v>
      </c>
      <c r="U6" s="1" t="s">
        <v>265</v>
      </c>
      <c r="V6" s="1" t="s">
        <v>266</v>
      </c>
      <c r="W6" s="1">
        <v>9632430934</v>
      </c>
      <c r="X6" s="1" t="s">
        <v>267</v>
      </c>
      <c r="Y6" s="1" t="s">
        <v>268</v>
      </c>
      <c r="Z6" s="4">
        <v>4005763150</v>
      </c>
      <c r="AA6" s="1" t="s">
        <v>269</v>
      </c>
      <c r="AB6" s="3">
        <v>38631</v>
      </c>
      <c r="AD6" s="3"/>
    </row>
    <row r="7" spans="1:30">
      <c r="A7" s="1" t="s">
        <v>258</v>
      </c>
      <c r="B7" s="1" t="s">
        <v>270</v>
      </c>
      <c r="C7" s="1" t="s">
        <v>260</v>
      </c>
      <c r="D7" s="1">
        <v>1</v>
      </c>
      <c r="E7" s="1">
        <v>1</v>
      </c>
      <c r="I7" s="1">
        <v>1</v>
      </c>
      <c r="J7" s="1" t="s">
        <v>271</v>
      </c>
      <c r="K7" s="3">
        <v>40579</v>
      </c>
      <c r="L7" s="1" t="s">
        <v>272</v>
      </c>
      <c r="M7" s="3">
        <v>40595</v>
      </c>
      <c r="N7" s="1">
        <v>12</v>
      </c>
      <c r="O7" s="1">
        <v>6</v>
      </c>
      <c r="P7" s="1">
        <v>655</v>
      </c>
      <c r="Q7" s="1" t="s">
        <v>263</v>
      </c>
      <c r="R7" s="1">
        <v>9602540838</v>
      </c>
      <c r="S7" s="1" t="s">
        <v>229</v>
      </c>
      <c r="T7" s="1" t="s">
        <v>264</v>
      </c>
      <c r="U7" s="1" t="s">
        <v>265</v>
      </c>
      <c r="V7" s="1" t="s">
        <v>266</v>
      </c>
      <c r="W7" s="1">
        <v>9632430934</v>
      </c>
      <c r="X7" s="1" t="s">
        <v>267</v>
      </c>
      <c r="Y7" s="1" t="s">
        <v>268</v>
      </c>
      <c r="Z7" s="4">
        <v>4005763150</v>
      </c>
      <c r="AA7" s="1" t="s">
        <v>269</v>
      </c>
      <c r="AB7" s="3">
        <v>38631</v>
      </c>
      <c r="AD7" s="3"/>
    </row>
    <row r="8" spans="1:30">
      <c r="A8" s="1" t="s">
        <v>273</v>
      </c>
      <c r="B8" s="1" t="s">
        <v>274</v>
      </c>
      <c r="C8" s="1" t="s">
        <v>275</v>
      </c>
      <c r="D8" s="1">
        <v>1</v>
      </c>
      <c r="E8" s="1">
        <v>1</v>
      </c>
      <c r="F8" s="1">
        <v>1</v>
      </c>
      <c r="I8" s="1">
        <v>1</v>
      </c>
      <c r="J8" s="1" t="s">
        <v>276</v>
      </c>
      <c r="K8" s="3">
        <v>39849</v>
      </c>
      <c r="L8" s="4">
        <v>4022381251</v>
      </c>
      <c r="M8" s="5" t="s">
        <v>277</v>
      </c>
      <c r="N8" s="1">
        <v>14</v>
      </c>
      <c r="O8" s="1">
        <v>8</v>
      </c>
      <c r="P8" s="1">
        <v>56</v>
      </c>
      <c r="Q8" s="31" t="s">
        <v>278</v>
      </c>
      <c r="R8" s="1">
        <v>89291040939</v>
      </c>
      <c r="S8" s="1" t="s">
        <v>279</v>
      </c>
      <c r="T8" s="1" t="s">
        <v>280</v>
      </c>
      <c r="U8" s="1" t="s">
        <v>281</v>
      </c>
      <c r="V8" s="1" t="s">
        <v>282</v>
      </c>
      <c r="W8" s="1">
        <v>89052622652</v>
      </c>
      <c r="X8" s="1" t="s">
        <v>283</v>
      </c>
      <c r="Y8" s="33" t="s">
        <v>284</v>
      </c>
      <c r="Z8" s="33" t="s">
        <v>285</v>
      </c>
      <c r="AA8" s="33" t="s">
        <v>286</v>
      </c>
      <c r="AB8" s="3">
        <v>39323</v>
      </c>
      <c r="AD8" s="3"/>
    </row>
    <row r="9" spans="1:30">
      <c r="A9" s="1" t="s">
        <v>287</v>
      </c>
      <c r="B9" s="1" t="s">
        <v>288</v>
      </c>
      <c r="C9" s="1" t="s">
        <v>33</v>
      </c>
      <c r="D9" s="1">
        <v>1</v>
      </c>
      <c r="E9" s="1">
        <v>1</v>
      </c>
      <c r="I9" s="1">
        <v>1</v>
      </c>
      <c r="J9" s="1" t="s">
        <v>289</v>
      </c>
      <c r="K9" s="3">
        <v>39462</v>
      </c>
      <c r="L9" s="1" t="s">
        <v>290</v>
      </c>
      <c r="M9" s="5" t="s">
        <v>291</v>
      </c>
      <c r="N9" s="1">
        <v>15</v>
      </c>
      <c r="O9" s="1">
        <v>8</v>
      </c>
      <c r="P9" s="1">
        <v>597</v>
      </c>
      <c r="Q9" s="1" t="s">
        <v>248</v>
      </c>
      <c r="R9" s="1">
        <v>89112625350</v>
      </c>
      <c r="S9" s="1" t="s">
        <v>229</v>
      </c>
      <c r="T9" s="1" t="s">
        <v>292</v>
      </c>
      <c r="U9" s="1" t="s">
        <v>293</v>
      </c>
      <c r="V9" s="1" t="s">
        <v>294</v>
      </c>
      <c r="W9" s="1">
        <v>89219703060</v>
      </c>
      <c r="X9" s="1" t="s">
        <v>295</v>
      </c>
      <c r="Y9" s="33" t="s">
        <v>296</v>
      </c>
      <c r="Z9" s="33" t="s">
        <v>297</v>
      </c>
      <c r="AA9" s="33" t="s">
        <v>298</v>
      </c>
      <c r="AB9" s="3">
        <v>42769</v>
      </c>
      <c r="AD9" s="3"/>
    </row>
    <row r="10" spans="1:30">
      <c r="A10" s="1" t="s">
        <v>36</v>
      </c>
      <c r="B10" s="1" t="s">
        <v>37</v>
      </c>
      <c r="C10" s="1" t="s">
        <v>38</v>
      </c>
      <c r="D10" s="1">
        <v>1</v>
      </c>
      <c r="E10" s="1">
        <v>1</v>
      </c>
      <c r="F10" s="1">
        <v>1</v>
      </c>
      <c r="H10" s="1">
        <v>1</v>
      </c>
      <c r="J10" s="1" t="s">
        <v>299</v>
      </c>
      <c r="K10" s="5">
        <v>39166</v>
      </c>
      <c r="L10" s="1" t="s">
        <v>41</v>
      </c>
      <c r="M10" s="5" t="s">
        <v>300</v>
      </c>
      <c r="N10" s="1">
        <v>16</v>
      </c>
      <c r="O10" s="1">
        <v>9</v>
      </c>
      <c r="P10" s="1">
        <v>441</v>
      </c>
      <c r="Q10" s="1" t="s">
        <v>301</v>
      </c>
      <c r="R10" s="1">
        <v>9522270284</v>
      </c>
      <c r="S10" s="1" t="s">
        <v>302</v>
      </c>
      <c r="T10" s="1" t="s">
        <v>36</v>
      </c>
      <c r="U10" s="1" t="s">
        <v>265</v>
      </c>
      <c r="V10" s="1" t="s">
        <v>38</v>
      </c>
      <c r="W10" s="1">
        <v>9213354865</v>
      </c>
      <c r="X10" s="1" t="s">
        <v>39</v>
      </c>
      <c r="Y10" s="1" t="s">
        <v>221</v>
      </c>
      <c r="Z10" s="38">
        <v>4022173758</v>
      </c>
      <c r="AA10" s="33" t="s">
        <v>255</v>
      </c>
      <c r="AB10" s="3">
        <v>44714</v>
      </c>
      <c r="AC10" s="1" t="s">
        <v>303</v>
      </c>
      <c r="AD10" s="5" t="s">
        <v>304</v>
      </c>
    </row>
    <row r="11" s="1" customFormat="1" spans="1:30">
      <c r="A11" s="1" t="s">
        <v>305</v>
      </c>
      <c r="B11" s="1" t="s">
        <v>306</v>
      </c>
      <c r="C11" s="1" t="s">
        <v>307</v>
      </c>
      <c r="D11" s="1">
        <v>1</v>
      </c>
      <c r="I11" s="1">
        <v>1</v>
      </c>
      <c r="J11" s="1" t="s">
        <v>308</v>
      </c>
      <c r="K11" s="5">
        <v>40621</v>
      </c>
      <c r="L11" s="1" t="s">
        <v>309</v>
      </c>
      <c r="M11" s="3" t="s">
        <v>310</v>
      </c>
      <c r="N11" s="1">
        <v>12</v>
      </c>
      <c r="O11" s="1">
        <v>5</v>
      </c>
      <c r="P11" s="1" t="s">
        <v>311</v>
      </c>
      <c r="Q11" s="32" t="s">
        <v>312</v>
      </c>
      <c r="R11" s="1">
        <v>89957126192</v>
      </c>
      <c r="S11" s="1" t="s">
        <v>313</v>
      </c>
      <c r="T11" s="1" t="s">
        <v>305</v>
      </c>
      <c r="U11" s="1" t="s">
        <v>314</v>
      </c>
      <c r="V11" s="1" t="s">
        <v>282</v>
      </c>
      <c r="W11" s="1">
        <v>89112327024</v>
      </c>
      <c r="X11" s="1" t="s">
        <v>315</v>
      </c>
      <c r="Y11" s="1" t="s">
        <v>221</v>
      </c>
      <c r="Z11" s="38">
        <v>4022167979</v>
      </c>
      <c r="AA11" s="33" t="s">
        <v>255</v>
      </c>
      <c r="AB11" s="3">
        <v>44719</v>
      </c>
      <c r="AC11" s="1" t="s">
        <v>309</v>
      </c>
      <c r="AD11" s="3" t="s">
        <v>310</v>
      </c>
    </row>
    <row r="12" spans="1:30">
      <c r="A12" s="1" t="s">
        <v>316</v>
      </c>
      <c r="B12" s="1" t="s">
        <v>317</v>
      </c>
      <c r="C12" s="1" t="s">
        <v>318</v>
      </c>
      <c r="D12" s="1">
        <v>1</v>
      </c>
      <c r="E12" s="1">
        <v>1</v>
      </c>
      <c r="F12" s="1">
        <v>1</v>
      </c>
      <c r="I12" s="1">
        <v>1</v>
      </c>
      <c r="J12" s="1" t="s">
        <v>319</v>
      </c>
      <c r="K12" s="3">
        <v>38917</v>
      </c>
      <c r="L12" s="22">
        <v>4002634542</v>
      </c>
      <c r="M12" s="3"/>
      <c r="N12" s="2">
        <v>16</v>
      </c>
      <c r="O12" s="2">
        <v>9</v>
      </c>
      <c r="P12" s="1">
        <v>56</v>
      </c>
      <c r="Q12" s="1" t="s">
        <v>248</v>
      </c>
      <c r="R12" s="1">
        <v>89214136722</v>
      </c>
      <c r="S12" s="1" t="s">
        <v>320</v>
      </c>
      <c r="T12" s="1" t="s">
        <v>321</v>
      </c>
      <c r="U12" s="1" t="s">
        <v>239</v>
      </c>
      <c r="V12" s="1" t="s">
        <v>322</v>
      </c>
      <c r="W12" s="1">
        <v>89217427984</v>
      </c>
      <c r="X12" s="1" t="s">
        <v>323</v>
      </c>
      <c r="Y12" s="33" t="s">
        <v>324</v>
      </c>
      <c r="Z12" s="38">
        <v>4023435996</v>
      </c>
      <c r="AA12" s="33" t="s">
        <v>325</v>
      </c>
      <c r="AB12" s="3">
        <v>44985</v>
      </c>
      <c r="AC12" s="1" t="s">
        <v>326</v>
      </c>
      <c r="AD12" s="3" t="s">
        <v>327</v>
      </c>
    </row>
    <row r="13" spans="1:30">
      <c r="A13" s="1" t="s">
        <v>328</v>
      </c>
      <c r="B13" s="1" t="s">
        <v>329</v>
      </c>
      <c r="C13" s="1" t="s">
        <v>100</v>
      </c>
      <c r="D13" s="1">
        <v>1</v>
      </c>
      <c r="I13" s="1">
        <v>1</v>
      </c>
      <c r="J13" s="1" t="s">
        <v>330</v>
      </c>
      <c r="K13" s="3">
        <v>39874</v>
      </c>
      <c r="L13" s="3"/>
      <c r="M13" s="3"/>
      <c r="N13" s="1">
        <v>14</v>
      </c>
      <c r="O13" s="1">
        <v>7</v>
      </c>
      <c r="P13" s="1">
        <v>95</v>
      </c>
      <c r="Q13" s="30" t="s">
        <v>331</v>
      </c>
      <c r="R13" s="1">
        <v>89817864400</v>
      </c>
      <c r="S13" s="1" t="s">
        <v>332</v>
      </c>
      <c r="T13" s="1" t="s">
        <v>328</v>
      </c>
      <c r="U13" s="1" t="s">
        <v>333</v>
      </c>
      <c r="V13" s="1" t="s">
        <v>322</v>
      </c>
      <c r="W13" s="1">
        <v>89117234124</v>
      </c>
      <c r="X13" s="1" t="s">
        <v>334</v>
      </c>
      <c r="Y13" s="1" t="s">
        <v>335</v>
      </c>
      <c r="Z13" s="4">
        <v>4007435551</v>
      </c>
      <c r="AA13" s="1" t="s">
        <v>336</v>
      </c>
      <c r="AB13" s="3">
        <v>39525</v>
      </c>
      <c r="AD13" s="3"/>
    </row>
    <row r="14" spans="1:30">
      <c r="A14" s="1" t="s">
        <v>42</v>
      </c>
      <c r="B14" s="1" t="s">
        <v>43</v>
      </c>
      <c r="C14" s="1" t="s">
        <v>44</v>
      </c>
      <c r="D14" s="1">
        <v>1</v>
      </c>
      <c r="E14" s="1">
        <v>1</v>
      </c>
      <c r="F14" s="1">
        <v>1</v>
      </c>
      <c r="H14" s="1">
        <v>1</v>
      </c>
      <c r="J14" s="1" t="s">
        <v>337</v>
      </c>
      <c r="K14" s="3">
        <v>40363</v>
      </c>
      <c r="L14" s="1" t="s">
        <v>47</v>
      </c>
      <c r="M14" s="3"/>
      <c r="N14" s="1">
        <v>12</v>
      </c>
      <c r="O14" s="1">
        <v>6</v>
      </c>
      <c r="P14" s="1">
        <v>92</v>
      </c>
      <c r="Q14" s="1" t="s">
        <v>338</v>
      </c>
      <c r="R14" s="1">
        <v>9219845986</v>
      </c>
      <c r="S14" s="1" t="s">
        <v>332</v>
      </c>
      <c r="T14" s="1" t="s">
        <v>339</v>
      </c>
      <c r="U14" s="1" t="s">
        <v>340</v>
      </c>
      <c r="V14" s="1" t="s">
        <v>341</v>
      </c>
      <c r="W14" s="1">
        <v>9213323160</v>
      </c>
      <c r="X14" s="1" t="s">
        <v>45</v>
      </c>
      <c r="Y14" s="33" t="s">
        <v>342</v>
      </c>
      <c r="Z14" s="33" t="s">
        <v>343</v>
      </c>
      <c r="AA14" s="33" t="s">
        <v>344</v>
      </c>
      <c r="AB14" s="3">
        <v>39582</v>
      </c>
      <c r="AC14" s="1" t="s">
        <v>47</v>
      </c>
      <c r="AD14" s="3" t="s">
        <v>345</v>
      </c>
    </row>
    <row r="15" spans="1:30">
      <c r="A15" s="1" t="s">
        <v>48</v>
      </c>
      <c r="B15" s="1" t="s">
        <v>49</v>
      </c>
      <c r="C15" s="1" t="s">
        <v>38</v>
      </c>
      <c r="D15" s="1">
        <v>1</v>
      </c>
      <c r="E15" s="1">
        <v>1</v>
      </c>
      <c r="F15" s="1">
        <v>1</v>
      </c>
      <c r="H15" s="1">
        <v>1</v>
      </c>
      <c r="J15" s="1" t="s">
        <v>346</v>
      </c>
      <c r="K15" s="5">
        <v>39581</v>
      </c>
      <c r="L15" s="6" t="s">
        <v>52</v>
      </c>
      <c r="M15" s="5"/>
      <c r="N15" s="1">
        <v>15</v>
      </c>
      <c r="O15" s="1">
        <v>8</v>
      </c>
      <c r="P15" s="1">
        <v>204</v>
      </c>
      <c r="Q15" s="1" t="s">
        <v>347</v>
      </c>
      <c r="R15" s="1">
        <v>9259175393</v>
      </c>
      <c r="S15" s="1" t="s">
        <v>279</v>
      </c>
      <c r="T15" s="1" t="s">
        <v>348</v>
      </c>
      <c r="U15" s="1" t="s">
        <v>349</v>
      </c>
      <c r="V15" s="1" t="s">
        <v>350</v>
      </c>
      <c r="W15" s="1">
        <v>9217427984</v>
      </c>
      <c r="X15" s="1" t="s">
        <v>50</v>
      </c>
      <c r="Y15" s="33" t="s">
        <v>351</v>
      </c>
      <c r="Z15" s="33" t="s">
        <v>352</v>
      </c>
      <c r="AA15" s="33" t="s">
        <v>353</v>
      </c>
      <c r="AB15" s="3">
        <v>37239</v>
      </c>
      <c r="AC15" s="1" t="s">
        <v>52</v>
      </c>
      <c r="AD15" s="3" t="s">
        <v>354</v>
      </c>
    </row>
    <row r="16" spans="1:30">
      <c r="A16" s="1" t="s">
        <v>53</v>
      </c>
      <c r="B16" s="1" t="s">
        <v>54</v>
      </c>
      <c r="C16" s="1" t="s">
        <v>33</v>
      </c>
      <c r="D16" s="1">
        <v>1</v>
      </c>
      <c r="E16" s="1">
        <v>1</v>
      </c>
      <c r="F16" s="1">
        <v>1</v>
      </c>
      <c r="H16" s="1">
        <v>1</v>
      </c>
      <c r="J16" s="1" t="s">
        <v>355</v>
      </c>
      <c r="K16" s="3">
        <v>39916</v>
      </c>
      <c r="L16" s="1" t="s">
        <v>57</v>
      </c>
      <c r="M16" s="3" t="s">
        <v>356</v>
      </c>
      <c r="N16" s="1">
        <v>13</v>
      </c>
      <c r="O16" s="1">
        <v>7</v>
      </c>
      <c r="P16" s="1">
        <v>533</v>
      </c>
      <c r="Q16" s="1" t="s">
        <v>357</v>
      </c>
      <c r="R16" s="1">
        <v>9218718088</v>
      </c>
      <c r="S16" s="1" t="s">
        <v>358</v>
      </c>
      <c r="T16" s="1" t="s">
        <v>359</v>
      </c>
      <c r="U16" s="1" t="s">
        <v>360</v>
      </c>
      <c r="V16" s="1" t="s">
        <v>322</v>
      </c>
      <c r="W16" s="1">
        <v>9213290657</v>
      </c>
      <c r="X16" s="1" t="s">
        <v>55</v>
      </c>
      <c r="Y16" s="33" t="s">
        <v>361</v>
      </c>
      <c r="Z16" s="33" t="s">
        <v>362</v>
      </c>
      <c r="AA16" s="33" t="s">
        <v>363</v>
      </c>
      <c r="AB16" s="3">
        <v>38819</v>
      </c>
      <c r="AC16" s="1" t="s">
        <v>57</v>
      </c>
      <c r="AD16" s="3" t="s">
        <v>356</v>
      </c>
    </row>
    <row r="17" spans="1:30">
      <c r="A17" s="1" t="s">
        <v>364</v>
      </c>
      <c r="B17" s="1" t="s">
        <v>365</v>
      </c>
      <c r="C17" s="1" t="s">
        <v>38</v>
      </c>
      <c r="D17" s="1">
        <v>1</v>
      </c>
      <c r="E17" s="1">
        <v>1</v>
      </c>
      <c r="I17" s="1">
        <v>1</v>
      </c>
      <c r="J17" s="1" t="s">
        <v>366</v>
      </c>
      <c r="K17" s="3">
        <v>40421</v>
      </c>
      <c r="L17" s="1" t="s">
        <v>367</v>
      </c>
      <c r="M17" s="3"/>
      <c r="N17" s="1">
        <v>12</v>
      </c>
      <c r="O17" s="1">
        <v>6</v>
      </c>
      <c r="P17" s="1">
        <v>63</v>
      </c>
      <c r="Q17" s="1" t="s">
        <v>368</v>
      </c>
      <c r="R17" s="1">
        <v>89312784188</v>
      </c>
      <c r="S17" s="1" t="s">
        <v>229</v>
      </c>
      <c r="T17" s="1" t="s">
        <v>369</v>
      </c>
      <c r="U17" s="1" t="s">
        <v>265</v>
      </c>
      <c r="V17" s="1" t="s">
        <v>240</v>
      </c>
      <c r="W17" s="1">
        <v>9219572227</v>
      </c>
      <c r="X17" s="1" t="s">
        <v>370</v>
      </c>
      <c r="Y17" s="33" t="s">
        <v>351</v>
      </c>
      <c r="Z17" s="4">
        <v>4002341319</v>
      </c>
      <c r="AA17" s="1" t="s">
        <v>371</v>
      </c>
      <c r="AB17" s="3">
        <v>37392</v>
      </c>
      <c r="AC17" s="1" t="s">
        <v>63</v>
      </c>
      <c r="AD17" s="3"/>
    </row>
    <row r="18" spans="1:30">
      <c r="A18" s="1" t="s">
        <v>58</v>
      </c>
      <c r="B18" s="1" t="s">
        <v>59</v>
      </c>
      <c r="C18" s="1" t="s">
        <v>60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J18" s="1" t="s">
        <v>372</v>
      </c>
      <c r="K18" s="5">
        <v>40070</v>
      </c>
      <c r="L18" s="1" t="s">
        <v>63</v>
      </c>
      <c r="M18" s="5"/>
      <c r="N18" s="1">
        <v>13</v>
      </c>
      <c r="O18" s="1">
        <v>7</v>
      </c>
      <c r="P18" s="1">
        <v>518</v>
      </c>
      <c r="Q18" s="1" t="s">
        <v>373</v>
      </c>
      <c r="R18" s="1">
        <v>9213409406</v>
      </c>
      <c r="S18" s="1" t="s">
        <v>332</v>
      </c>
      <c r="T18" s="33" t="s">
        <v>58</v>
      </c>
      <c r="U18" s="33" t="s">
        <v>374</v>
      </c>
      <c r="V18" s="33" t="s">
        <v>375</v>
      </c>
      <c r="W18" s="33">
        <v>9817075769</v>
      </c>
      <c r="X18" s="1" t="s">
        <v>61</v>
      </c>
      <c r="Y18" s="33" t="s">
        <v>376</v>
      </c>
      <c r="Z18" s="33" t="s">
        <v>377</v>
      </c>
      <c r="AA18" s="33" t="s">
        <v>378</v>
      </c>
      <c r="AB18" s="3">
        <v>43207</v>
      </c>
      <c r="AC18" s="1" t="s">
        <v>69</v>
      </c>
      <c r="AD18" s="5">
        <v>40077</v>
      </c>
    </row>
    <row r="19" spans="1:30">
      <c r="A19" s="1" t="s">
        <v>64</v>
      </c>
      <c r="B19" s="1" t="s">
        <v>65</v>
      </c>
      <c r="C19" s="1" t="s">
        <v>66</v>
      </c>
      <c r="D19" s="1">
        <v>1</v>
      </c>
      <c r="E19" s="1">
        <v>1</v>
      </c>
      <c r="F19" s="1">
        <v>1</v>
      </c>
      <c r="H19" s="1">
        <v>1</v>
      </c>
      <c r="J19" s="1" t="s">
        <v>379</v>
      </c>
      <c r="K19" s="3">
        <v>40046</v>
      </c>
      <c r="L19" s="1" t="s">
        <v>69</v>
      </c>
      <c r="M19" s="3" t="s">
        <v>380</v>
      </c>
      <c r="N19" s="1">
        <v>13</v>
      </c>
      <c r="O19" s="1">
        <v>7</v>
      </c>
      <c r="P19" s="1">
        <v>171</v>
      </c>
      <c r="Q19" s="1" t="s">
        <v>381</v>
      </c>
      <c r="R19" s="1">
        <v>9643417896</v>
      </c>
      <c r="S19" s="1" t="s">
        <v>218</v>
      </c>
      <c r="T19" s="1" t="s">
        <v>64</v>
      </c>
      <c r="U19" s="1" t="s">
        <v>99</v>
      </c>
      <c r="V19" s="1" t="s">
        <v>382</v>
      </c>
      <c r="W19" s="1">
        <v>9062497559</v>
      </c>
      <c r="X19" s="1" t="s">
        <v>67</v>
      </c>
      <c r="Y19" s="33" t="s">
        <v>221</v>
      </c>
      <c r="Z19" s="4">
        <v>4021927600</v>
      </c>
      <c r="AA19" s="5" t="s">
        <v>234</v>
      </c>
      <c r="AB19" s="3">
        <v>44418</v>
      </c>
      <c r="AC19" s="1" t="s">
        <v>75</v>
      </c>
      <c r="AD19" s="3" t="s">
        <v>380</v>
      </c>
    </row>
    <row r="20" s="7" customFormat="1" spans="1:30">
      <c r="A20" s="24" t="s">
        <v>383</v>
      </c>
      <c r="B20" s="24" t="s">
        <v>239</v>
      </c>
      <c r="C20" s="24" t="s">
        <v>322</v>
      </c>
      <c r="D20" s="7">
        <v>1</v>
      </c>
      <c r="E20" s="7">
        <v>1</v>
      </c>
      <c r="F20" s="7">
        <v>1</v>
      </c>
      <c r="G20" s="7">
        <v>1</v>
      </c>
      <c r="I20" s="7">
        <v>1</v>
      </c>
      <c r="J20" s="24" t="s">
        <v>384</v>
      </c>
      <c r="K20" s="10">
        <v>38982</v>
      </c>
      <c r="L20" s="25">
        <v>4020691039</v>
      </c>
      <c r="M20" s="10"/>
      <c r="N20" s="24">
        <v>16</v>
      </c>
      <c r="O20" s="24">
        <v>9</v>
      </c>
      <c r="P20" s="7">
        <v>586</v>
      </c>
      <c r="Q20" s="7" t="s">
        <v>248</v>
      </c>
      <c r="R20" s="7">
        <v>89818723635</v>
      </c>
      <c r="S20" s="7" t="s">
        <v>332</v>
      </c>
      <c r="T20" s="7" t="s">
        <v>383</v>
      </c>
      <c r="U20" s="7" t="s">
        <v>37</v>
      </c>
      <c r="V20" s="7" t="s">
        <v>220</v>
      </c>
      <c r="W20" s="7">
        <v>89818723635</v>
      </c>
      <c r="X20" s="7" t="s">
        <v>385</v>
      </c>
      <c r="AC20" s="1" t="s">
        <v>81</v>
      </c>
      <c r="AD20" s="10"/>
    </row>
    <row r="21" spans="1:30">
      <c r="A21" s="1" t="s">
        <v>70</v>
      </c>
      <c r="B21" s="1" t="s">
        <v>71</v>
      </c>
      <c r="C21" s="1" t="s">
        <v>72</v>
      </c>
      <c r="D21" s="1">
        <v>1</v>
      </c>
      <c r="E21" s="1">
        <v>1</v>
      </c>
      <c r="F21" s="1">
        <v>1</v>
      </c>
      <c r="H21" s="1">
        <v>1</v>
      </c>
      <c r="J21" s="1" t="s">
        <v>386</v>
      </c>
      <c r="K21" s="3">
        <v>40081</v>
      </c>
      <c r="L21" s="1" t="s">
        <v>75</v>
      </c>
      <c r="M21" s="3" t="s">
        <v>387</v>
      </c>
      <c r="N21" s="1">
        <v>13</v>
      </c>
      <c r="O21" s="1">
        <v>7</v>
      </c>
      <c r="P21" s="1">
        <v>279</v>
      </c>
      <c r="Q21" s="1" t="s">
        <v>388</v>
      </c>
      <c r="R21" s="1">
        <v>9119020705</v>
      </c>
      <c r="S21" s="1" t="s">
        <v>389</v>
      </c>
      <c r="T21" s="1" t="s">
        <v>390</v>
      </c>
      <c r="U21" s="1" t="s">
        <v>391</v>
      </c>
      <c r="V21" s="1" t="s">
        <v>392</v>
      </c>
      <c r="W21" s="1">
        <v>9119020705</v>
      </c>
      <c r="X21" s="1" t="s">
        <v>73</v>
      </c>
      <c r="Y21" s="1" t="s">
        <v>393</v>
      </c>
      <c r="Z21" s="4">
        <v>4022352102</v>
      </c>
      <c r="AA21" s="33" t="s">
        <v>394</v>
      </c>
      <c r="AB21" s="3">
        <v>44894</v>
      </c>
      <c r="AC21" s="1" t="s">
        <v>87</v>
      </c>
      <c r="AD21" s="3" t="s">
        <v>387</v>
      </c>
    </row>
    <row r="22" spans="1:30">
      <c r="A22" s="1" t="s">
        <v>76</v>
      </c>
      <c r="B22" s="1" t="s">
        <v>77</v>
      </c>
      <c r="C22" s="1" t="s">
        <v>78</v>
      </c>
      <c r="D22" s="1">
        <v>1</v>
      </c>
      <c r="E22" s="1">
        <v>1</v>
      </c>
      <c r="F22" s="1">
        <v>1</v>
      </c>
      <c r="H22" s="1">
        <v>1</v>
      </c>
      <c r="J22" s="1" t="s">
        <v>395</v>
      </c>
      <c r="K22" s="3">
        <v>39902</v>
      </c>
      <c r="L22" s="1" t="s">
        <v>81</v>
      </c>
      <c r="M22" s="3" t="s">
        <v>396</v>
      </c>
      <c r="N22" s="1">
        <v>13</v>
      </c>
      <c r="O22" s="1">
        <v>4</v>
      </c>
      <c r="P22" s="1">
        <v>692</v>
      </c>
      <c r="Q22" s="30" t="s">
        <v>397</v>
      </c>
      <c r="R22" s="1">
        <v>9313636214</v>
      </c>
      <c r="S22" s="1" t="s">
        <v>389</v>
      </c>
      <c r="T22" s="34" t="s">
        <v>76</v>
      </c>
      <c r="U22" s="34" t="s">
        <v>26</v>
      </c>
      <c r="V22" s="34" t="s">
        <v>398</v>
      </c>
      <c r="W22" s="1">
        <v>9219925503</v>
      </c>
      <c r="X22" s="1" t="s">
        <v>79</v>
      </c>
      <c r="Y22" s="34"/>
      <c r="Z22" s="4">
        <v>4019369451</v>
      </c>
      <c r="AA22" s="34" t="s">
        <v>234</v>
      </c>
      <c r="AB22" s="3">
        <v>43661</v>
      </c>
      <c r="AC22" s="1" t="s">
        <v>81</v>
      </c>
      <c r="AD22" s="3" t="s">
        <v>396</v>
      </c>
    </row>
    <row r="23" spans="1:30">
      <c r="A23" s="1" t="s">
        <v>82</v>
      </c>
      <c r="B23" s="1" t="s">
        <v>83</v>
      </c>
      <c r="C23" s="1" t="s">
        <v>84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J23" s="1" t="s">
        <v>399</v>
      </c>
      <c r="K23" s="3">
        <v>40469</v>
      </c>
      <c r="L23" s="1" t="s">
        <v>87</v>
      </c>
      <c r="N23" s="1">
        <v>12</v>
      </c>
      <c r="O23" s="1">
        <v>5</v>
      </c>
      <c r="P23" s="1">
        <v>617</v>
      </c>
      <c r="Q23" s="30" t="s">
        <v>400</v>
      </c>
      <c r="R23" s="1">
        <v>9045564762</v>
      </c>
      <c r="S23" s="1" t="s">
        <v>229</v>
      </c>
      <c r="T23" s="1" t="s">
        <v>401</v>
      </c>
      <c r="U23" s="1" t="s">
        <v>293</v>
      </c>
      <c r="V23" s="1" t="s">
        <v>231</v>
      </c>
      <c r="W23" s="1">
        <v>9030941182</v>
      </c>
      <c r="X23" s="1" t="s">
        <v>85</v>
      </c>
      <c r="Y23" s="1" t="s">
        <v>402</v>
      </c>
      <c r="Z23" s="4">
        <v>4017753196</v>
      </c>
      <c r="AA23" s="1" t="s">
        <v>403</v>
      </c>
      <c r="AB23" s="3">
        <v>42838</v>
      </c>
      <c r="AC23" s="1" t="s">
        <v>87</v>
      </c>
      <c r="AD23" s="3" t="s">
        <v>404</v>
      </c>
    </row>
    <row r="24" s="1" customFormat="1" spans="1:30">
      <c r="A24" s="1" t="s">
        <v>405</v>
      </c>
      <c r="B24" s="1" t="s">
        <v>360</v>
      </c>
      <c r="C24" s="1" t="s">
        <v>95</v>
      </c>
      <c r="D24" s="1">
        <v>1</v>
      </c>
      <c r="E24" s="1">
        <v>1</v>
      </c>
      <c r="F24" s="1">
        <v>1</v>
      </c>
      <c r="I24" s="1">
        <v>1</v>
      </c>
      <c r="J24" s="1" t="s">
        <v>406</v>
      </c>
      <c r="K24" s="5">
        <v>40195</v>
      </c>
      <c r="L24" s="20" t="s">
        <v>407</v>
      </c>
      <c r="M24" s="5"/>
      <c r="N24" s="1">
        <v>12</v>
      </c>
      <c r="O24" s="1">
        <v>7</v>
      </c>
      <c r="P24" s="1">
        <v>64</v>
      </c>
      <c r="Q24" s="1" t="s">
        <v>408</v>
      </c>
      <c r="R24" s="1">
        <v>89657737525</v>
      </c>
      <c r="S24" s="1" t="s">
        <v>229</v>
      </c>
      <c r="T24" s="1" t="s">
        <v>405</v>
      </c>
      <c r="U24" s="1" t="s">
        <v>340</v>
      </c>
      <c r="V24" s="1" t="s">
        <v>231</v>
      </c>
      <c r="W24" s="1">
        <v>89657737525</v>
      </c>
      <c r="X24" s="1" t="s">
        <v>409</v>
      </c>
      <c r="AD24" s="5"/>
    </row>
    <row r="25" spans="1:30">
      <c r="A25" s="1" t="s">
        <v>88</v>
      </c>
      <c r="B25" s="1" t="s">
        <v>89</v>
      </c>
      <c r="C25" s="1" t="s">
        <v>90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J25" s="1" t="s">
        <v>410</v>
      </c>
      <c r="K25" s="3">
        <v>39821</v>
      </c>
      <c r="L25" s="1">
        <v>4022398654</v>
      </c>
      <c r="M25" s="5" t="s">
        <v>411</v>
      </c>
      <c r="N25" s="1">
        <v>14</v>
      </c>
      <c r="O25" s="1">
        <v>7</v>
      </c>
      <c r="P25" s="1">
        <v>631</v>
      </c>
      <c r="Q25" s="1" t="s">
        <v>412</v>
      </c>
      <c r="R25" s="1">
        <v>9602689892</v>
      </c>
      <c r="S25" s="1" t="s">
        <v>229</v>
      </c>
      <c r="T25" s="1" t="s">
        <v>413</v>
      </c>
      <c r="U25" s="1" t="s">
        <v>391</v>
      </c>
      <c r="V25" s="1" t="s">
        <v>414</v>
      </c>
      <c r="W25" s="1">
        <v>9219221848</v>
      </c>
      <c r="X25" s="1" t="s">
        <v>91</v>
      </c>
      <c r="Y25" s="1" t="s">
        <v>415</v>
      </c>
      <c r="Z25" s="4">
        <v>4010130504</v>
      </c>
      <c r="AA25" s="1" t="s">
        <v>416</v>
      </c>
      <c r="AB25" s="3">
        <v>40470</v>
      </c>
      <c r="AC25" s="1" t="s">
        <v>417</v>
      </c>
      <c r="AD25" s="3" t="s">
        <v>418</v>
      </c>
    </row>
    <row r="26" spans="1:30">
      <c r="A26" s="1" t="s">
        <v>93</v>
      </c>
      <c r="B26" s="1" t="s">
        <v>94</v>
      </c>
      <c r="C26" s="1" t="s">
        <v>95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J26" s="1" t="s">
        <v>419</v>
      </c>
      <c r="K26" s="3">
        <v>39529</v>
      </c>
      <c r="L26" s="4">
        <v>4022149794</v>
      </c>
      <c r="M26" s="5" t="s">
        <v>420</v>
      </c>
      <c r="N26" s="1">
        <v>14</v>
      </c>
      <c r="O26" s="1">
        <v>8</v>
      </c>
      <c r="P26" s="1">
        <v>471</v>
      </c>
      <c r="Q26" s="1" t="s">
        <v>421</v>
      </c>
      <c r="R26" s="1">
        <v>9817032760</v>
      </c>
      <c r="S26" s="1" t="s">
        <v>422</v>
      </c>
      <c r="T26" s="1" t="s">
        <v>93</v>
      </c>
      <c r="U26" s="1" t="s">
        <v>423</v>
      </c>
      <c r="V26" s="1" t="s">
        <v>252</v>
      </c>
      <c r="W26" s="1">
        <v>9111407222</v>
      </c>
      <c r="X26" s="1" t="s">
        <v>96</v>
      </c>
      <c r="Y26" s="33" t="s">
        <v>424</v>
      </c>
      <c r="Z26" s="33" t="s">
        <v>425</v>
      </c>
      <c r="AA26" s="5" t="s">
        <v>234</v>
      </c>
      <c r="AB26" s="3">
        <v>44170</v>
      </c>
      <c r="AC26" s="1" t="s">
        <v>426</v>
      </c>
      <c r="AD26" s="3" t="s">
        <v>427</v>
      </c>
    </row>
    <row r="27" s="7" customFormat="1" spans="1:30">
      <c r="A27" s="24" t="s">
        <v>428</v>
      </c>
      <c r="B27" s="24" t="s">
        <v>429</v>
      </c>
      <c r="C27" s="24" t="s">
        <v>430</v>
      </c>
      <c r="I27" s="7">
        <v>1</v>
      </c>
      <c r="J27" s="24" t="s">
        <v>431</v>
      </c>
      <c r="K27" s="11">
        <v>38989</v>
      </c>
      <c r="M27" s="11"/>
      <c r="N27" s="24">
        <v>16</v>
      </c>
      <c r="O27" s="24">
        <v>8</v>
      </c>
      <c r="P27" s="7">
        <v>452</v>
      </c>
      <c r="Q27" s="35" t="s">
        <v>338</v>
      </c>
      <c r="R27" s="7">
        <v>89213026506</v>
      </c>
      <c r="S27" s="7" t="s">
        <v>249</v>
      </c>
      <c r="T27" s="7" t="s">
        <v>432</v>
      </c>
      <c r="U27" s="7" t="s">
        <v>37</v>
      </c>
      <c r="V27" s="7" t="s">
        <v>231</v>
      </c>
      <c r="W27" s="7">
        <v>89213026506</v>
      </c>
      <c r="X27" s="7" t="s">
        <v>433</v>
      </c>
      <c r="Y27" s="39" t="s">
        <v>434</v>
      </c>
      <c r="Z27" s="39">
        <v>4015447975</v>
      </c>
      <c r="AA27" s="39" t="s">
        <v>435</v>
      </c>
      <c r="AC27" s="1"/>
      <c r="AD27" s="11"/>
    </row>
    <row r="28" spans="1:30">
      <c r="A28" s="1" t="s">
        <v>98</v>
      </c>
      <c r="B28" s="1" t="s">
        <v>99</v>
      </c>
      <c r="C28" s="1" t="s">
        <v>100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J28" s="1" t="s">
        <v>436</v>
      </c>
      <c r="K28" s="3">
        <v>39987</v>
      </c>
      <c r="L28" s="1" t="s">
        <v>103</v>
      </c>
      <c r="M28" s="3"/>
      <c r="N28" s="1">
        <v>13</v>
      </c>
      <c r="O28" s="1">
        <v>7</v>
      </c>
      <c r="P28" s="1">
        <v>43</v>
      </c>
      <c r="Q28" s="1" t="s">
        <v>437</v>
      </c>
      <c r="R28" s="1">
        <v>9819793731</v>
      </c>
      <c r="S28" s="1" t="s">
        <v>229</v>
      </c>
      <c r="T28" s="34" t="s">
        <v>438</v>
      </c>
      <c r="U28" s="34" t="s">
        <v>439</v>
      </c>
      <c r="V28" s="34" t="s">
        <v>440</v>
      </c>
      <c r="W28" s="1">
        <v>9118110171</v>
      </c>
      <c r="X28" s="1" t="s">
        <v>101</v>
      </c>
      <c r="Y28" s="34" t="s">
        <v>441</v>
      </c>
      <c r="Z28" s="4">
        <v>4004820373</v>
      </c>
      <c r="AA28" s="34" t="s">
        <v>442</v>
      </c>
      <c r="AB28" s="3">
        <v>37903</v>
      </c>
      <c r="AC28" s="1" t="s">
        <v>103</v>
      </c>
      <c r="AD28" s="40">
        <v>40004</v>
      </c>
    </row>
    <row r="29" s="7" customFormat="1" spans="1:30">
      <c r="A29" s="25" t="s">
        <v>443</v>
      </c>
      <c r="B29" s="25" t="s">
        <v>288</v>
      </c>
      <c r="C29" s="25" t="s">
        <v>444</v>
      </c>
      <c r="I29" s="7">
        <v>1</v>
      </c>
      <c r="K29" s="12">
        <v>38933</v>
      </c>
      <c r="L29" s="16">
        <v>4020668443</v>
      </c>
      <c r="N29" s="7">
        <v>16</v>
      </c>
      <c r="O29" s="7">
        <v>10</v>
      </c>
      <c r="P29" s="7">
        <v>30</v>
      </c>
      <c r="R29" s="13">
        <v>89219583612</v>
      </c>
      <c r="T29" s="14" t="s">
        <v>445</v>
      </c>
      <c r="U29" s="14" t="s">
        <v>446</v>
      </c>
      <c r="V29" s="14" t="s">
        <v>100</v>
      </c>
      <c r="W29" s="36">
        <v>9213827100</v>
      </c>
      <c r="X29" s="14" t="s">
        <v>447</v>
      </c>
      <c r="AC29" s="12"/>
      <c r="AD29" s="12"/>
    </row>
    <row r="30" s="7" customFormat="1" spans="1:30">
      <c r="A30" s="16" t="s">
        <v>448</v>
      </c>
      <c r="B30" s="16" t="s">
        <v>449</v>
      </c>
      <c r="C30" s="16" t="s">
        <v>375</v>
      </c>
      <c r="D30" s="7">
        <v>1</v>
      </c>
      <c r="E30" s="7">
        <v>1</v>
      </c>
      <c r="I30" s="7">
        <v>1</v>
      </c>
      <c r="K30" s="15">
        <v>39810</v>
      </c>
      <c r="N30" s="7">
        <v>14</v>
      </c>
      <c r="O30" s="7">
        <v>7</v>
      </c>
      <c r="P30" s="7">
        <v>555</v>
      </c>
      <c r="R30" s="16">
        <v>89200043637</v>
      </c>
      <c r="T30" s="16" t="s">
        <v>450</v>
      </c>
      <c r="U30" s="16" t="s">
        <v>451</v>
      </c>
      <c r="V30" s="16" t="s">
        <v>452</v>
      </c>
      <c r="W30" s="37">
        <v>9914876053</v>
      </c>
      <c r="X30" s="16" t="s">
        <v>453</v>
      </c>
      <c r="AC30" s="15"/>
      <c r="AD30" s="15"/>
    </row>
    <row r="31" spans="1:30">
      <c r="A31" s="18" t="s">
        <v>454</v>
      </c>
      <c r="B31" s="18" t="s">
        <v>77</v>
      </c>
      <c r="C31" s="18" t="s">
        <v>455</v>
      </c>
      <c r="I31" s="1">
        <v>1</v>
      </c>
      <c r="J31" s="18">
        <v>17688469550</v>
      </c>
      <c r="K31" s="17">
        <v>40840</v>
      </c>
      <c r="N31" s="18">
        <v>10</v>
      </c>
      <c r="O31" s="18">
        <v>4</v>
      </c>
      <c r="P31" s="18">
        <v>269</v>
      </c>
      <c r="Q31" s="18" t="s">
        <v>456</v>
      </c>
      <c r="R31" s="18">
        <v>9206704460</v>
      </c>
      <c r="S31" s="18" t="s">
        <v>249</v>
      </c>
      <c r="T31" s="18" t="s">
        <v>457</v>
      </c>
      <c r="U31" s="18" t="s">
        <v>94</v>
      </c>
      <c r="V31" s="18" t="s">
        <v>231</v>
      </c>
      <c r="W31" s="18">
        <v>9112524414</v>
      </c>
      <c r="X31" s="18" t="s">
        <v>458</v>
      </c>
      <c r="AC31" s="3"/>
      <c r="AD31" s="3"/>
    </row>
    <row r="32" spans="1:30">
      <c r="A32" s="18" t="s">
        <v>459</v>
      </c>
      <c r="B32" s="18" t="s">
        <v>239</v>
      </c>
      <c r="C32" s="18" t="s">
        <v>460</v>
      </c>
      <c r="D32" s="26"/>
      <c r="I32" s="26">
        <v>1</v>
      </c>
      <c r="J32" s="18">
        <v>18804901187</v>
      </c>
      <c r="K32" s="17">
        <v>40821</v>
      </c>
      <c r="N32" s="18">
        <v>11</v>
      </c>
      <c r="O32" s="18">
        <v>5</v>
      </c>
      <c r="P32" s="18">
        <v>171</v>
      </c>
      <c r="Q32" s="18" t="s">
        <v>461</v>
      </c>
      <c r="R32" s="18">
        <v>9219428923</v>
      </c>
      <c r="S32" s="18" t="s">
        <v>320</v>
      </c>
      <c r="T32" s="18" t="s">
        <v>462</v>
      </c>
      <c r="U32" s="18" t="s">
        <v>391</v>
      </c>
      <c r="V32" s="18" t="s">
        <v>38</v>
      </c>
      <c r="W32" s="18">
        <v>9219428923</v>
      </c>
      <c r="X32" s="18" t="s">
        <v>463</v>
      </c>
      <c r="AC32" s="3"/>
      <c r="AD32" s="3"/>
    </row>
    <row r="33" spans="1:30">
      <c r="A33" s="18" t="s">
        <v>464</v>
      </c>
      <c r="B33" s="18" t="s">
        <v>465</v>
      </c>
      <c r="C33" s="18" t="s">
        <v>90</v>
      </c>
      <c r="F33" s="20"/>
      <c r="G33" s="26"/>
      <c r="I33" s="1">
        <v>1</v>
      </c>
      <c r="J33" s="18">
        <v>20535139329</v>
      </c>
      <c r="K33" s="17">
        <v>40954</v>
      </c>
      <c r="N33" s="18">
        <v>10</v>
      </c>
      <c r="O33" s="18">
        <v>4</v>
      </c>
      <c r="P33" s="18">
        <v>693</v>
      </c>
      <c r="Q33" s="18" t="s">
        <v>466</v>
      </c>
      <c r="R33" s="18">
        <v>9216469348</v>
      </c>
      <c r="S33" s="18" t="s">
        <v>467</v>
      </c>
      <c r="T33" s="18" t="s">
        <v>468</v>
      </c>
      <c r="U33" s="18" t="s">
        <v>469</v>
      </c>
      <c r="V33" s="18" t="s">
        <v>470</v>
      </c>
      <c r="W33" s="18">
        <v>9219509892</v>
      </c>
      <c r="X33" s="18" t="s">
        <v>471</v>
      </c>
      <c r="AC33" s="3"/>
      <c r="AD33" s="3"/>
    </row>
    <row r="34" spans="1:30">
      <c r="A34" s="18" t="s">
        <v>472</v>
      </c>
      <c r="B34" s="18" t="s">
        <v>473</v>
      </c>
      <c r="C34" s="18" t="s">
        <v>84</v>
      </c>
      <c r="I34" s="1">
        <v>1</v>
      </c>
      <c r="J34" s="18">
        <v>18060583058</v>
      </c>
      <c r="K34" s="17">
        <v>40978</v>
      </c>
      <c r="N34" s="18">
        <v>10</v>
      </c>
      <c r="O34" s="18">
        <v>4</v>
      </c>
      <c r="P34" s="18">
        <v>408</v>
      </c>
      <c r="Q34" s="18" t="s">
        <v>474</v>
      </c>
      <c r="R34" s="18">
        <v>9956241056</v>
      </c>
      <c r="S34" s="18" t="s">
        <v>475</v>
      </c>
      <c r="T34" s="18" t="s">
        <v>476</v>
      </c>
      <c r="U34" s="18" t="s">
        <v>314</v>
      </c>
      <c r="V34" s="18" t="s">
        <v>477</v>
      </c>
      <c r="W34" s="18">
        <v>9219411781</v>
      </c>
      <c r="X34" s="18" t="s">
        <v>478</v>
      </c>
      <c r="AC34" s="3"/>
      <c r="AD34" s="3"/>
    </row>
    <row r="35" spans="1:30">
      <c r="A35" s="18" t="s">
        <v>479</v>
      </c>
      <c r="B35" s="18" t="s">
        <v>26</v>
      </c>
      <c r="C35" s="18" t="s">
        <v>44</v>
      </c>
      <c r="I35" s="1">
        <v>1</v>
      </c>
      <c r="J35" s="18">
        <v>17201703926</v>
      </c>
      <c r="K35" s="17">
        <v>41016</v>
      </c>
      <c r="N35" s="18">
        <v>10</v>
      </c>
      <c r="O35" s="18">
        <v>3</v>
      </c>
      <c r="P35" s="18">
        <v>59</v>
      </c>
      <c r="Q35" s="18" t="s">
        <v>480</v>
      </c>
      <c r="R35" s="18">
        <v>9046031493</v>
      </c>
      <c r="S35" s="18" t="s">
        <v>229</v>
      </c>
      <c r="T35" s="18" t="s">
        <v>481</v>
      </c>
      <c r="U35" s="18" t="s">
        <v>446</v>
      </c>
      <c r="V35" s="18" t="s">
        <v>282</v>
      </c>
      <c r="W35" s="18">
        <v>9046031493</v>
      </c>
      <c r="X35" s="18" t="s">
        <v>482</v>
      </c>
      <c r="AC35" s="3"/>
      <c r="AD35" s="3"/>
    </row>
    <row r="36" spans="1:30">
      <c r="A36" s="27" t="s">
        <v>483</v>
      </c>
      <c r="B36" s="27" t="s">
        <v>306</v>
      </c>
      <c r="C36" s="27" t="s">
        <v>460</v>
      </c>
      <c r="I36" s="1">
        <v>1</v>
      </c>
      <c r="J36" s="18">
        <v>18870614307</v>
      </c>
      <c r="K36" s="17">
        <v>41062</v>
      </c>
      <c r="N36" s="18">
        <v>9</v>
      </c>
      <c r="O36" s="18">
        <v>3</v>
      </c>
      <c r="P36" s="18">
        <v>320</v>
      </c>
      <c r="Q36" s="18" t="s">
        <v>484</v>
      </c>
      <c r="R36" s="18">
        <v>9522043973</v>
      </c>
      <c r="S36" s="18" t="s">
        <v>229</v>
      </c>
      <c r="T36" s="18" t="s">
        <v>483</v>
      </c>
      <c r="U36" s="18" t="s">
        <v>293</v>
      </c>
      <c r="V36" s="18" t="s">
        <v>452</v>
      </c>
      <c r="W36" s="18">
        <v>9522043973</v>
      </c>
      <c r="X36" s="18" t="s">
        <v>485</v>
      </c>
      <c r="AC36" s="3"/>
      <c r="AD36" s="3"/>
    </row>
  </sheetData>
  <autoFilter ref="D1:I36">
    <extLst/>
  </autoFilter>
  <conditionalFormatting sqref="J31">
    <cfRule type="duplicateValues" dxfId="0" priority="5"/>
  </conditionalFormatting>
  <conditionalFormatting sqref="J32">
    <cfRule type="duplicateValues" dxfId="0" priority="4"/>
  </conditionalFormatting>
  <conditionalFormatting sqref="J35">
    <cfRule type="duplicateValues" dxfId="0" priority="2"/>
  </conditionalFormatting>
  <conditionalFormatting sqref="J36">
    <cfRule type="duplicateValues" dxfId="0" priority="1"/>
  </conditionalFormatting>
  <conditionalFormatting sqref="J33:J34">
    <cfRule type="duplicateValues" dxfId="0" priority="3"/>
  </conditionalFormatting>
  <hyperlinks>
    <hyperlink ref="Q8" r:id="rId1" display="alexbritik@gmail.com"/>
    <hyperlink ref="Q4" r:id="rId2" display="mbatakov@mail.ru"/>
    <hyperlink ref="Q23" r:id="rId3" display="neva-most@yandex.ru"/>
    <hyperlink ref="Q13" r:id="rId4" display="bogdanovayana@mail.ru"/>
    <hyperlink ref="Q22" r:id="rId5" display="konstantin.svitkov@gmail.com"/>
    <hyperlink ref="Q11" r:id="rId6" display="9112327024@mail.ru"/>
  </hyperlink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"/>
  <sheetViews>
    <sheetView workbookViewId="0">
      <selection activeCell="D9" sqref="D9"/>
    </sheetView>
  </sheetViews>
  <sheetFormatPr defaultColWidth="8.88888888888889" defaultRowHeight="14.4" outlineLevelCol="2"/>
  <cols>
    <col min="1" max="1" width="12.4444444444444" customWidth="1"/>
    <col min="2" max="2" width="11.7777777777778" customWidth="1"/>
  </cols>
  <sheetData>
    <row r="1" spans="1:2">
      <c r="A1" s="19" t="s">
        <v>25</v>
      </c>
      <c r="B1" s="19" t="s">
        <v>26</v>
      </c>
    </row>
    <row r="2" spans="1:2">
      <c r="A2" s="20" t="s">
        <v>31</v>
      </c>
      <c r="B2" s="20" t="s">
        <v>32</v>
      </c>
    </row>
    <row r="3" spans="1:2">
      <c r="A3" s="20" t="s">
        <v>486</v>
      </c>
      <c r="B3" s="20" t="s">
        <v>487</v>
      </c>
    </row>
    <row r="4" spans="1:3">
      <c r="A4" s="20" t="s">
        <v>273</v>
      </c>
      <c r="B4" s="20" t="s">
        <v>274</v>
      </c>
      <c r="C4" t="s">
        <v>488</v>
      </c>
    </row>
    <row r="5" spans="1:3">
      <c r="A5" s="20" t="s">
        <v>287</v>
      </c>
      <c r="B5" s="20" t="s">
        <v>288</v>
      </c>
      <c r="C5" t="s">
        <v>488</v>
      </c>
    </row>
    <row r="6" spans="1:2">
      <c r="A6" s="20" t="s">
        <v>36</v>
      </c>
      <c r="B6" s="20" t="s">
        <v>37</v>
      </c>
    </row>
    <row r="7" spans="1:2">
      <c r="A7" s="21" t="s">
        <v>316</v>
      </c>
      <c r="B7" s="21" t="s">
        <v>317</v>
      </c>
    </row>
    <row r="8" spans="1:3">
      <c r="A8" s="20" t="s">
        <v>42</v>
      </c>
      <c r="B8" s="20" t="s">
        <v>43</v>
      </c>
      <c r="C8" t="s">
        <v>489</v>
      </c>
    </row>
    <row r="9" spans="1:2">
      <c r="A9" s="20" t="s">
        <v>48</v>
      </c>
      <c r="B9" s="20" t="s">
        <v>49</v>
      </c>
    </row>
    <row r="10" spans="1:3">
      <c r="A10" s="20" t="s">
        <v>53</v>
      </c>
      <c r="B10" s="20" t="s">
        <v>54</v>
      </c>
      <c r="C10" t="s">
        <v>490</v>
      </c>
    </row>
    <row r="11" spans="1:2">
      <c r="A11" s="22" t="s">
        <v>443</v>
      </c>
      <c r="B11" s="22" t="s">
        <v>288</v>
      </c>
    </row>
    <row r="12" spans="1:2">
      <c r="A12" s="20" t="s">
        <v>58</v>
      </c>
      <c r="B12" s="20" t="s">
        <v>59</v>
      </c>
    </row>
    <row r="13" spans="1:2">
      <c r="A13" s="20" t="s">
        <v>491</v>
      </c>
      <c r="B13" s="20" t="s">
        <v>492</v>
      </c>
    </row>
    <row r="14" spans="1:3">
      <c r="A14" s="22" t="s">
        <v>383</v>
      </c>
      <c r="B14" s="22" t="s">
        <v>239</v>
      </c>
      <c r="C14" t="s">
        <v>493</v>
      </c>
    </row>
    <row r="15" spans="1:3">
      <c r="A15" s="20" t="s">
        <v>448</v>
      </c>
      <c r="B15" s="20" t="s">
        <v>449</v>
      </c>
      <c r="C15" t="s">
        <v>494</v>
      </c>
    </row>
    <row r="16" spans="1:2">
      <c r="A16" s="20" t="s">
        <v>405</v>
      </c>
      <c r="B16" s="20" t="s">
        <v>360</v>
      </c>
    </row>
    <row r="17" spans="1:3">
      <c r="A17" s="20" t="s">
        <v>93</v>
      </c>
      <c r="B17" s="20" t="s">
        <v>94</v>
      </c>
      <c r="C17" t="s">
        <v>493</v>
      </c>
    </row>
    <row r="18" spans="1:2">
      <c r="A18" s="23" t="s">
        <v>428</v>
      </c>
      <c r="B18" s="23" t="s">
        <v>429</v>
      </c>
    </row>
    <row r="19" spans="1:2">
      <c r="A19" s="20" t="s">
        <v>98</v>
      </c>
      <c r="B19" s="20" t="s">
        <v>99</v>
      </c>
    </row>
    <row r="20" spans="2:3">
      <c r="B20" t="s">
        <v>89</v>
      </c>
      <c r="C20" t="s">
        <v>495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workbookViewId="0">
      <pane xSplit="1" ySplit="1" topLeftCell="B17" activePane="bottomRight" state="frozenSplit"/>
      <selection/>
      <selection pane="topRight"/>
      <selection pane="bottomLeft"/>
      <selection pane="bottomRight" activeCell="D35" sqref="D35"/>
    </sheetView>
  </sheetViews>
  <sheetFormatPr defaultColWidth="9.66666666666667" defaultRowHeight="15.6" outlineLevelCol="5"/>
  <cols>
    <col min="1" max="1" width="40.6666666666667" style="1" customWidth="1"/>
    <col min="2" max="3" width="13" style="1" customWidth="1"/>
    <col min="4" max="4" width="35.5555555555556" style="1" customWidth="1"/>
    <col min="5" max="16360" width="9.66666666666667" style="1"/>
  </cols>
  <sheetData>
    <row r="1" ht="57.6" spans="1:6">
      <c r="A1" s="8" t="s">
        <v>186</v>
      </c>
      <c r="B1" s="9" t="s">
        <v>197</v>
      </c>
      <c r="C1" s="9" t="s">
        <v>202</v>
      </c>
      <c r="D1" s="9" t="s">
        <v>208</v>
      </c>
      <c r="E1" s="2"/>
      <c r="F1" s="2"/>
    </row>
    <row r="2" spans="1:4">
      <c r="A2" s="1" t="s">
        <v>496</v>
      </c>
      <c r="B2" s="3">
        <v>40100</v>
      </c>
      <c r="C2" s="1">
        <v>9119433692</v>
      </c>
      <c r="D2" s="1" t="s">
        <v>22</v>
      </c>
    </row>
    <row r="3" s="2" customFormat="1" spans="1:6">
      <c r="A3" s="1" t="s">
        <v>497</v>
      </c>
      <c r="B3" s="3">
        <v>40306</v>
      </c>
      <c r="C3" s="1">
        <v>9811328422</v>
      </c>
      <c r="D3" s="1" t="s">
        <v>232</v>
      </c>
      <c r="E3" s="1"/>
      <c r="F3" s="1"/>
    </row>
    <row r="4" spans="1:4">
      <c r="A4" s="1" t="s">
        <v>498</v>
      </c>
      <c r="B4" s="3">
        <v>39367</v>
      </c>
      <c r="C4" s="1">
        <v>9817122479</v>
      </c>
      <c r="D4" s="1" t="s">
        <v>28</v>
      </c>
    </row>
    <row r="5" spans="1:4">
      <c r="A5" s="1" t="s">
        <v>499</v>
      </c>
      <c r="B5" s="3">
        <v>39857</v>
      </c>
      <c r="C5" s="1">
        <v>9818295984</v>
      </c>
      <c r="D5" s="1" t="s">
        <v>34</v>
      </c>
    </row>
    <row r="6" spans="1:4">
      <c r="A6" s="1" t="s">
        <v>500</v>
      </c>
      <c r="B6" s="3">
        <v>39646</v>
      </c>
      <c r="C6" s="1">
        <v>9602540838</v>
      </c>
      <c r="D6" s="1" t="s">
        <v>267</v>
      </c>
    </row>
    <row r="7" spans="1:4">
      <c r="A7" s="1" t="s">
        <v>501</v>
      </c>
      <c r="B7" s="3">
        <v>40579</v>
      </c>
      <c r="C7" s="1">
        <v>9602540838</v>
      </c>
      <c r="D7" s="1" t="s">
        <v>267</v>
      </c>
    </row>
    <row r="8" spans="1:4">
      <c r="A8" s="1" t="s">
        <v>502</v>
      </c>
      <c r="B8" s="3">
        <v>39849</v>
      </c>
      <c r="C8" s="1">
        <v>9291040939</v>
      </c>
      <c r="D8" s="1" t="s">
        <v>283</v>
      </c>
    </row>
    <row r="9" spans="1:4">
      <c r="A9" s="1" t="s">
        <v>503</v>
      </c>
      <c r="B9" s="3">
        <v>39462</v>
      </c>
      <c r="C9" s="1">
        <v>9112625350</v>
      </c>
      <c r="D9" s="1" t="s">
        <v>295</v>
      </c>
    </row>
    <row r="10" spans="1:4">
      <c r="A10" s="1" t="s">
        <v>504</v>
      </c>
      <c r="B10" s="5">
        <v>39166</v>
      </c>
      <c r="C10" s="1">
        <v>9522270284</v>
      </c>
      <c r="D10" s="1" t="s">
        <v>39</v>
      </c>
    </row>
    <row r="11" spans="1:4">
      <c r="A11" s="1" t="s">
        <v>505</v>
      </c>
      <c r="B11" s="3">
        <v>38917</v>
      </c>
      <c r="C11" s="1">
        <v>9214136722</v>
      </c>
      <c r="D11" s="1" t="s">
        <v>323</v>
      </c>
    </row>
    <row r="12" spans="1:4">
      <c r="A12" s="1" t="s">
        <v>506</v>
      </c>
      <c r="B12" s="3">
        <v>39874</v>
      </c>
      <c r="C12" s="1">
        <v>9817864400</v>
      </c>
      <c r="D12" s="1" t="s">
        <v>334</v>
      </c>
    </row>
    <row r="13" spans="1:4">
      <c r="A13" s="1" t="s">
        <v>507</v>
      </c>
      <c r="B13" s="3">
        <v>40363</v>
      </c>
      <c r="C13" s="1">
        <v>9219845986</v>
      </c>
      <c r="D13" s="1" t="s">
        <v>45</v>
      </c>
    </row>
    <row r="14" spans="1:4">
      <c r="A14" s="1" t="s">
        <v>508</v>
      </c>
      <c r="B14" s="5">
        <v>39581</v>
      </c>
      <c r="C14" s="1">
        <v>9259175393</v>
      </c>
      <c r="D14" s="1" t="s">
        <v>50</v>
      </c>
    </row>
    <row r="15" spans="1:4">
      <c r="A15" s="1" t="s">
        <v>509</v>
      </c>
      <c r="B15" s="3">
        <v>39916</v>
      </c>
      <c r="C15" s="1">
        <v>9218718088</v>
      </c>
      <c r="D15" s="1" t="s">
        <v>55</v>
      </c>
    </row>
    <row r="16" spans="1:4">
      <c r="A16" s="1" t="s">
        <v>510</v>
      </c>
      <c r="B16" s="3">
        <v>40421</v>
      </c>
      <c r="C16" s="1">
        <v>9312784188</v>
      </c>
      <c r="D16" s="1" t="s">
        <v>370</v>
      </c>
    </row>
    <row r="17" spans="1:4">
      <c r="A17" s="1" t="s">
        <v>511</v>
      </c>
      <c r="B17" s="5">
        <v>40070</v>
      </c>
      <c r="C17" s="1">
        <v>9213409406</v>
      </c>
      <c r="D17" s="1" t="s">
        <v>61</v>
      </c>
    </row>
    <row r="18" spans="1:4">
      <c r="A18" s="1" t="s">
        <v>512</v>
      </c>
      <c r="B18" s="3">
        <v>40046</v>
      </c>
      <c r="C18" s="1">
        <v>9643417896</v>
      </c>
      <c r="D18" s="1" t="s">
        <v>67</v>
      </c>
    </row>
    <row r="19" s="7" customFormat="1" spans="1:4">
      <c r="A19" s="1" t="s">
        <v>513</v>
      </c>
      <c r="B19" s="10">
        <v>38982</v>
      </c>
      <c r="C19" s="7">
        <v>9818723635</v>
      </c>
      <c r="D19" s="7" t="s">
        <v>385</v>
      </c>
    </row>
    <row r="20" spans="1:4">
      <c r="A20" s="1" t="s">
        <v>514</v>
      </c>
      <c r="B20" s="3">
        <v>40081</v>
      </c>
      <c r="C20" s="1">
        <v>9119020705</v>
      </c>
      <c r="D20" s="1" t="s">
        <v>73</v>
      </c>
    </row>
    <row r="21" spans="1:4">
      <c r="A21" s="1" t="s">
        <v>515</v>
      </c>
      <c r="B21" s="3">
        <v>39902</v>
      </c>
      <c r="C21" s="1">
        <v>9313636214</v>
      </c>
      <c r="D21" s="1" t="s">
        <v>79</v>
      </c>
    </row>
    <row r="22" spans="1:4">
      <c r="A22" s="1" t="s">
        <v>516</v>
      </c>
      <c r="B22" s="3">
        <v>40469</v>
      </c>
      <c r="C22" s="1">
        <v>9045564762</v>
      </c>
      <c r="D22" s="1" t="s">
        <v>85</v>
      </c>
    </row>
    <row r="23" s="1" customFormat="1" spans="1:4">
      <c r="A23" s="1" t="s">
        <v>517</v>
      </c>
      <c r="B23" s="5">
        <v>40195</v>
      </c>
      <c r="C23" s="1">
        <v>9657737525</v>
      </c>
      <c r="D23" s="1" t="s">
        <v>409</v>
      </c>
    </row>
    <row r="24" spans="1:4">
      <c r="A24" s="1" t="s">
        <v>518</v>
      </c>
      <c r="B24" s="3">
        <v>39821</v>
      </c>
      <c r="C24" s="1">
        <v>9602689892</v>
      </c>
      <c r="D24" s="1" t="s">
        <v>91</v>
      </c>
    </row>
    <row r="25" spans="1:4">
      <c r="A25" s="1" t="s">
        <v>519</v>
      </c>
      <c r="B25" s="3">
        <v>39529</v>
      </c>
      <c r="C25" s="1">
        <v>9817032760</v>
      </c>
      <c r="D25" s="1" t="s">
        <v>96</v>
      </c>
    </row>
    <row r="26" s="7" customFormat="1" spans="1:4">
      <c r="A26" s="1" t="s">
        <v>520</v>
      </c>
      <c r="B26" s="11">
        <v>38989</v>
      </c>
      <c r="C26" s="7">
        <v>9213026506</v>
      </c>
      <c r="D26" s="7" t="s">
        <v>433</v>
      </c>
    </row>
    <row r="27" spans="1:4">
      <c r="A27" s="1" t="s">
        <v>521</v>
      </c>
      <c r="B27" s="3">
        <v>39987</v>
      </c>
      <c r="C27" s="1">
        <v>9819793731</v>
      </c>
      <c r="D27" s="1" t="s">
        <v>522</v>
      </c>
    </row>
    <row r="28" s="7" customFormat="1" spans="1:4">
      <c r="A28" s="1" t="s">
        <v>523</v>
      </c>
      <c r="B28" s="12">
        <v>38933</v>
      </c>
      <c r="C28" s="13">
        <v>9219583612</v>
      </c>
      <c r="D28" s="14" t="s">
        <v>447</v>
      </c>
    </row>
    <row r="29" s="7" customFormat="1" spans="1:4">
      <c r="A29" s="1" t="s">
        <v>524</v>
      </c>
      <c r="B29" s="15">
        <v>39810</v>
      </c>
      <c r="C29" s="16">
        <v>9200043637</v>
      </c>
      <c r="D29" s="16" t="s">
        <v>453</v>
      </c>
    </row>
    <row r="30" spans="1:4">
      <c r="A30" s="1" t="s">
        <v>525</v>
      </c>
      <c r="B30" s="17">
        <v>40840</v>
      </c>
      <c r="C30" s="18">
        <v>9206704460</v>
      </c>
      <c r="D30" s="18" t="s">
        <v>458</v>
      </c>
    </row>
    <row r="31" spans="1:4">
      <c r="A31" s="1" t="s">
        <v>526</v>
      </c>
      <c r="B31" s="17">
        <v>40821</v>
      </c>
      <c r="C31" s="18">
        <v>9219428923</v>
      </c>
      <c r="D31" s="18" t="s">
        <v>463</v>
      </c>
    </row>
    <row r="32" spans="1:4">
      <c r="A32" s="1" t="s">
        <v>527</v>
      </c>
      <c r="B32" s="17">
        <v>40954</v>
      </c>
      <c r="C32" s="18">
        <v>9216469348</v>
      </c>
      <c r="D32" s="18" t="s">
        <v>471</v>
      </c>
    </row>
    <row r="33" spans="1:4">
      <c r="A33" s="1" t="s">
        <v>528</v>
      </c>
      <c r="B33" s="17">
        <v>40978</v>
      </c>
      <c r="C33" s="18">
        <v>9956241056</v>
      </c>
      <c r="D33" s="18" t="s">
        <v>478</v>
      </c>
    </row>
    <row r="34" spans="1:4">
      <c r="A34" s="1" t="s">
        <v>529</v>
      </c>
      <c r="B34" s="17">
        <v>41016</v>
      </c>
      <c r="C34" s="18">
        <v>9046031493</v>
      </c>
      <c r="D34" s="18" t="s">
        <v>482</v>
      </c>
    </row>
    <row r="35" spans="1:4">
      <c r="A35" s="1" t="s">
        <v>530</v>
      </c>
      <c r="B35" s="17">
        <v>41062</v>
      </c>
      <c r="C35" s="18">
        <v>9522043973</v>
      </c>
      <c r="D35" s="18" t="s">
        <v>485</v>
      </c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M16"/>
  <sheetViews>
    <sheetView workbookViewId="0">
      <selection activeCell="L1" sqref="L1"/>
    </sheetView>
  </sheetViews>
  <sheetFormatPr defaultColWidth="8.88888888888889" defaultRowHeight="14.4"/>
  <cols>
    <col min="11" max="11" width="11.8888888888889" customWidth="1"/>
    <col min="12" max="12" width="14.4444444444444" customWidth="1"/>
  </cols>
  <sheetData>
    <row r="1" spans="12:12">
      <c r="L1" t="s">
        <v>531</v>
      </c>
    </row>
    <row r="2" ht="15.6" hidden="1" spans="1:13">
      <c r="A2" s="1" t="s">
        <v>19</v>
      </c>
      <c r="B2" s="1" t="s">
        <v>20</v>
      </c>
      <c r="C2" s="1" t="s">
        <v>21</v>
      </c>
      <c r="D2" s="1">
        <v>1</v>
      </c>
      <c r="E2" s="1">
        <v>1</v>
      </c>
      <c r="F2" s="1">
        <v>1</v>
      </c>
      <c r="G2" s="1"/>
      <c r="H2" s="1">
        <v>1</v>
      </c>
      <c r="I2" s="1"/>
      <c r="J2" s="1" t="s">
        <v>215</v>
      </c>
      <c r="K2" s="3">
        <v>40100</v>
      </c>
      <c r="L2" s="1" t="s">
        <v>24</v>
      </c>
      <c r="M2" s="3" t="s">
        <v>216</v>
      </c>
    </row>
    <row r="3" ht="15.6" spans="1:13">
      <c r="A3" s="1" t="s">
        <v>25</v>
      </c>
      <c r="B3" s="1" t="s">
        <v>26</v>
      </c>
      <c r="C3" s="1" t="s">
        <v>27</v>
      </c>
      <c r="D3" s="2">
        <v>1</v>
      </c>
      <c r="E3" s="2">
        <v>1</v>
      </c>
      <c r="F3" s="2">
        <v>1</v>
      </c>
      <c r="G3" s="2"/>
      <c r="H3" s="1">
        <v>1</v>
      </c>
      <c r="I3" s="2"/>
      <c r="J3" s="1" t="s">
        <v>235</v>
      </c>
      <c r="K3" s="3">
        <v>39367</v>
      </c>
      <c r="L3" s="1"/>
      <c r="M3" s="3" t="s">
        <v>236</v>
      </c>
    </row>
    <row r="4" ht="15.6" spans="1:13">
      <c r="A4" s="1" t="s">
        <v>31</v>
      </c>
      <c r="B4" s="1" t="s">
        <v>32</v>
      </c>
      <c r="C4" s="1" t="s">
        <v>33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/>
      <c r="J4" s="1" t="s">
        <v>246</v>
      </c>
      <c r="K4" s="3">
        <v>39857</v>
      </c>
      <c r="L4" s="4"/>
      <c r="M4" s="3" t="s">
        <v>247</v>
      </c>
    </row>
    <row r="5" ht="15.6" spans="1:13">
      <c r="A5" s="1" t="s">
        <v>36</v>
      </c>
      <c r="B5" s="1" t="s">
        <v>37</v>
      </c>
      <c r="C5" s="1" t="s">
        <v>38</v>
      </c>
      <c r="D5" s="1">
        <v>1</v>
      </c>
      <c r="E5" s="1">
        <v>1</v>
      </c>
      <c r="F5" s="1">
        <v>1</v>
      </c>
      <c r="G5" s="1"/>
      <c r="H5" s="1">
        <v>1</v>
      </c>
      <c r="I5" s="1"/>
      <c r="J5" s="1" t="s">
        <v>299</v>
      </c>
      <c r="K5" s="5">
        <v>39166</v>
      </c>
      <c r="L5" s="1"/>
      <c r="M5" s="5" t="s">
        <v>300</v>
      </c>
    </row>
    <row r="6" ht="15.6" hidden="1" spans="1:13">
      <c r="A6" s="1" t="s">
        <v>42</v>
      </c>
      <c r="B6" s="1" t="s">
        <v>43</v>
      </c>
      <c r="C6" s="1" t="s">
        <v>44</v>
      </c>
      <c r="D6" s="1">
        <v>1</v>
      </c>
      <c r="E6" s="1">
        <v>1</v>
      </c>
      <c r="F6" s="1">
        <v>1</v>
      </c>
      <c r="G6" s="1"/>
      <c r="H6" s="1">
        <v>1</v>
      </c>
      <c r="I6" s="1"/>
      <c r="J6" s="1" t="s">
        <v>337</v>
      </c>
      <c r="K6" s="3">
        <v>40363</v>
      </c>
      <c r="L6" s="1" t="s">
        <v>47</v>
      </c>
      <c r="M6" s="3"/>
    </row>
    <row r="7" ht="15.6" hidden="1" spans="1:13">
      <c r="A7" s="1" t="s">
        <v>48</v>
      </c>
      <c r="B7" s="1" t="s">
        <v>49</v>
      </c>
      <c r="C7" s="1" t="s">
        <v>38</v>
      </c>
      <c r="D7" s="1">
        <v>1</v>
      </c>
      <c r="E7" s="1">
        <v>1</v>
      </c>
      <c r="F7" s="1">
        <v>1</v>
      </c>
      <c r="G7" s="1"/>
      <c r="H7" s="1">
        <v>1</v>
      </c>
      <c r="I7" s="1"/>
      <c r="J7" s="1" t="s">
        <v>346</v>
      </c>
      <c r="K7" s="5">
        <v>39581</v>
      </c>
      <c r="L7" s="6" t="s">
        <v>52</v>
      </c>
      <c r="M7" s="5"/>
    </row>
    <row r="8" ht="15.6" hidden="1" spans="1:13">
      <c r="A8" s="1" t="s">
        <v>53</v>
      </c>
      <c r="B8" s="1" t="s">
        <v>54</v>
      </c>
      <c r="C8" s="1" t="s">
        <v>33</v>
      </c>
      <c r="D8" s="1">
        <v>1</v>
      </c>
      <c r="E8" s="1">
        <v>1</v>
      </c>
      <c r="F8" s="1">
        <v>1</v>
      </c>
      <c r="G8" s="1"/>
      <c r="H8" s="1">
        <v>1</v>
      </c>
      <c r="I8" s="1"/>
      <c r="J8" s="1" t="s">
        <v>355</v>
      </c>
      <c r="K8" s="3">
        <v>39916</v>
      </c>
      <c r="L8" s="1" t="s">
        <v>57</v>
      </c>
      <c r="M8" s="3" t="s">
        <v>356</v>
      </c>
    </row>
    <row r="9" ht="15.6" hidden="1" spans="1:13">
      <c r="A9" s="1" t="s">
        <v>58</v>
      </c>
      <c r="B9" s="1" t="s">
        <v>59</v>
      </c>
      <c r="C9" s="1" t="s">
        <v>60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/>
      <c r="J9" s="1" t="s">
        <v>372</v>
      </c>
      <c r="K9" s="5">
        <v>40070</v>
      </c>
      <c r="L9" s="1" t="s">
        <v>63</v>
      </c>
      <c r="M9" s="5"/>
    </row>
    <row r="10" ht="15.6" hidden="1" spans="1:13">
      <c r="A10" s="1" t="s">
        <v>64</v>
      </c>
      <c r="B10" s="1" t="s">
        <v>65</v>
      </c>
      <c r="C10" s="1" t="s">
        <v>66</v>
      </c>
      <c r="D10" s="1">
        <v>1</v>
      </c>
      <c r="E10" s="1">
        <v>1</v>
      </c>
      <c r="F10" s="1">
        <v>1</v>
      </c>
      <c r="G10" s="1"/>
      <c r="H10" s="1">
        <v>1</v>
      </c>
      <c r="I10" s="1"/>
      <c r="J10" s="1" t="s">
        <v>379</v>
      </c>
      <c r="K10" s="3">
        <v>40046</v>
      </c>
      <c r="L10" s="1" t="s">
        <v>69</v>
      </c>
      <c r="M10" s="3" t="s">
        <v>380</v>
      </c>
    </row>
    <row r="11" ht="15.6" hidden="1" spans="1:13">
      <c r="A11" s="1" t="s">
        <v>70</v>
      </c>
      <c r="B11" s="1" t="s">
        <v>71</v>
      </c>
      <c r="C11" s="1" t="s">
        <v>72</v>
      </c>
      <c r="D11" s="1">
        <v>1</v>
      </c>
      <c r="E11" s="1">
        <v>1</v>
      </c>
      <c r="F11" s="1">
        <v>1</v>
      </c>
      <c r="G11" s="1"/>
      <c r="H11" s="1">
        <v>1</v>
      </c>
      <c r="I11" s="1"/>
      <c r="J11" s="1" t="s">
        <v>386</v>
      </c>
      <c r="K11" s="3">
        <v>40081</v>
      </c>
      <c r="L11" s="1" t="s">
        <v>75</v>
      </c>
      <c r="M11" s="3" t="s">
        <v>387</v>
      </c>
    </row>
    <row r="12" ht="15.6" hidden="1" spans="1:13">
      <c r="A12" s="1" t="s">
        <v>76</v>
      </c>
      <c r="B12" s="1" t="s">
        <v>77</v>
      </c>
      <c r="C12" s="1" t="s">
        <v>78</v>
      </c>
      <c r="D12" s="1">
        <v>1</v>
      </c>
      <c r="E12" s="1">
        <v>1</v>
      </c>
      <c r="F12" s="1">
        <v>1</v>
      </c>
      <c r="G12" s="1"/>
      <c r="H12" s="1">
        <v>1</v>
      </c>
      <c r="I12" s="1"/>
      <c r="J12" s="1" t="s">
        <v>395</v>
      </c>
      <c r="K12" s="3">
        <v>39902</v>
      </c>
      <c r="L12" s="1" t="s">
        <v>81</v>
      </c>
      <c r="M12" s="3" t="s">
        <v>396</v>
      </c>
    </row>
    <row r="13" ht="15.6" hidden="1" spans="1:13">
      <c r="A13" s="1" t="s">
        <v>82</v>
      </c>
      <c r="B13" s="1" t="s">
        <v>83</v>
      </c>
      <c r="C13" s="1" t="s">
        <v>84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/>
      <c r="J13" s="1" t="s">
        <v>399</v>
      </c>
      <c r="K13" s="3">
        <v>40469</v>
      </c>
      <c r="L13" s="1" t="s">
        <v>87</v>
      </c>
      <c r="M13" s="1"/>
    </row>
    <row r="14" ht="15.6" spans="1:13">
      <c r="A14" s="1" t="s">
        <v>88</v>
      </c>
      <c r="B14" s="1" t="s">
        <v>89</v>
      </c>
      <c r="C14" s="1" t="s">
        <v>90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/>
      <c r="J14" s="1" t="s">
        <v>410</v>
      </c>
      <c r="K14" s="3">
        <v>39821</v>
      </c>
      <c r="L14" s="1"/>
      <c r="M14" s="5" t="s">
        <v>411</v>
      </c>
    </row>
    <row r="15" ht="15.6" spans="1:13">
      <c r="A15" s="1" t="s">
        <v>93</v>
      </c>
      <c r="B15" s="1" t="s">
        <v>94</v>
      </c>
      <c r="C15" s="1" t="s">
        <v>95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/>
      <c r="J15" s="1" t="s">
        <v>419</v>
      </c>
      <c r="K15" s="3">
        <v>39529</v>
      </c>
      <c r="L15" s="4"/>
      <c r="M15" s="5" t="s">
        <v>420</v>
      </c>
    </row>
    <row r="16" ht="15.6" hidden="1" spans="1:13">
      <c r="A16" s="1" t="s">
        <v>98</v>
      </c>
      <c r="B16" s="1" t="s">
        <v>99</v>
      </c>
      <c r="C16" s="1" t="s">
        <v>100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/>
      <c r="J16" s="1" t="s">
        <v>436</v>
      </c>
      <c r="K16" s="3">
        <v>39987</v>
      </c>
      <c r="L16" s="1" t="s">
        <v>103</v>
      </c>
      <c r="M16" s="3"/>
    </row>
  </sheetData>
  <autoFilter ref="J1:M16">
    <filterColumn colId="2">
      <filters blank="1"/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Информация для бумаг</vt:lpstr>
      <vt:lpstr>Марш 1</vt:lpstr>
      <vt:lpstr>Маршлист внешняя сторона</vt:lpstr>
      <vt:lpstr>Cписок для приказа</vt:lpstr>
      <vt:lpstr>Участники</vt:lpstr>
      <vt:lpstr>Контрольный выезд</vt:lpstr>
      <vt:lpstr>Для МЧС</vt:lpstr>
      <vt:lpstr>Лист8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google1599737165</cp:lastModifiedBy>
  <dcterms:created xsi:type="dcterms:W3CDTF">2023-04-11T12:50:00Z</dcterms:created>
  <dcterms:modified xsi:type="dcterms:W3CDTF">2023-04-15T18:02:39Z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CC822462591644198E1CBE7D8ADA2480</vt:lpwstr>
  </property>
  <property fmtid="{D5CDD505-2E9C-101B-9397-08002B2CF9AE}" pid="3" name="KSOProductBuildVer">
    <vt:lpwstr>1049-11.2.0.11516</vt:lpwstr>
  </property>
</Properties>
</file>