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4" activeTab="4"/>
  </bookViews>
  <sheets>
    <sheet name="Марш 1" sheetId="6" r:id="rId1"/>
    <sheet name="Маршлист внешняя сторона" sheetId="7" r:id="rId2"/>
    <sheet name="Информация для бумаг" sheetId="5" r:id="rId3"/>
    <sheet name="Cписок для приказа" sheetId="8" r:id="rId4"/>
    <sheet name="Участники" sheetId="3" r:id="rId5"/>
    <sheet name="Контрольный выезд" sheetId="2" r:id="rId6"/>
    <sheet name="Для МЧС" sheetId="4" r:id="rId7"/>
    <sheet name="Список для страховки" sheetId="9" r:id="rId8"/>
    <sheet name="Лист9" sheetId="10" r:id="rId9"/>
    <sheet name="Лист10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4" hidden="1">Участники!$H$1:$M$35</definedName>
    <definedName name="_xlnm._FilterDatabase" localSheetId="7" hidden="1">'Список для страховки'!#REF!</definedName>
    <definedName name="_ftn1" localSheetId="1">'Маршлист внешняя сторона'!$H$29</definedName>
    <definedName name="_ftnref1" localSheetId="1">'Маршлист внешняя сторона'!$H$26</definedName>
    <definedName name="_xlnm._FilterDatabase" localSheetId="6" hidden="1">'Для МЧС'!#REF!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<sst xmlns="http://schemas.openxmlformats.org/spreadsheetml/2006/main" count="1080" uniqueCount="555">
  <si>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</si>
  <si>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</si>
  <si>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</si>
  <si>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</si>
  <si>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</si>
  <si>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</si>
  <si>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</si>
  <si>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</si>
  <si>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</si>
  <si>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</si>
  <si>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</si>
  <si>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</si>
  <si>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</si>
  <si>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</si>
  <si>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</si>
  <si>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</si>
  <si>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</si>
  <si>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</si>
  <si>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</si>
  <si>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</si>
  <si>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</si>
  <si>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</si>
  <si>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</si>
  <si>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</si>
  <si>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</si>
  <si>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</si>
  <si>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</si>
  <si>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</si>
  <si>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</si>
  <si>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</si>
  <si>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</si>
  <si>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</si>
  <si>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</si>
  <si>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</si>
  <si>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</si>
  <si>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</si>
  <si>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</si>
  <si>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</si>
  <si>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</si>
  <si>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</si>
  <si>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</si>
  <si>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</si>
  <si>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</si>
  <si>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</si>
  <si>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</si>
  <si>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</si>
  <si>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</si>
  <si>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</si>
  <si>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</si>
  <si>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</si>
  <si>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</si>
  <si>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</si>
  <si>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</si>
  <si>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</si>
  <si>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</si>
  <si>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</si>
  <si>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</si>
  <si>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</si>
  <si>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</si>
  <si>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</si>
  <si>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</si>
  <si>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</si>
  <si>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</si>
  <si>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</si>
  <si>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</si>
  <si>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</si>
  <si>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</si>
  <si>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</si>
  <si>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</si>
  <si>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</si>
  <si>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</si>
  <si>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</si>
  <si>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</si>
  <si>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</si>
  <si>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</si>
  <si>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</si>
  <si>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</si>
  <si>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</si>
  <si>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</si>
  <si>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</si>
  <si>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</si>
  <si>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</si>
  <si>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</si>
  <si>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</si>
  <si>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</si>
  <si>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</si>
  <si>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</si>
  <si>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</si>
  <si>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</si>
  <si>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</si>
  <si>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</si>
  <si>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</si>
  <si>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</si>
  <si>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</si>
  <si>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</si>
  <si>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</si>
  <si>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</si>
  <si>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</si>
  <si>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</si>
  <si>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</si>
  <si>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</si>
  <si>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</si>
  <si>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</si>
  <si>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</si>
  <si>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</si>
  <si>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</si>
  <si>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</si>
  <si>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</si>
  <si>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</si>
  <si>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</si>
  <si>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</si>
  <si>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</si>
  <si>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</si>
  <si>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</si>
  <si>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</si>
  <si>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</si>
  <si>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</si>
  <si>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</si>
  <si>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</si>
  <si>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</si>
  <si>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</si>
  <si>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</si>
  <si>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</si>
  <si>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</si>
  <si>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</si>
  <si>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</si>
  <si>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</si>
  <si>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</si>
  <si>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</si>
  <si>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</si>
  <si>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</si>
  <si>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</si>
  <si>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</si>
  <si>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</si>
  <si>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</si>
  <si>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</si>
  <si>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</si>
  <si>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</si>
  <si>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Афинагентов</t>
  </si>
  <si>
    <t>Владимир</t>
  </si>
  <si>
    <t>Дмитриевич</t>
  </si>
  <si>
    <t>Ул. Репищева, 4/8-4</t>
  </si>
  <si>
    <t>Панарина Анна Александровна</t>
  </si>
  <si>
    <t>II-АК 801846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</si>
  <si>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</si>
  <si>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</si>
  <si>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</si>
  <si>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</si>
  <si>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</si>
  <si>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</si>
  <si>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Федорова</t>
  </si>
  <si>
    <t>Ксения</t>
  </si>
  <si>
    <t>Сергеевна</t>
  </si>
  <si>
    <t>Ул. Камышовая, 14А-163</t>
  </si>
  <si>
    <t>Федорова Марина Александровна</t>
  </si>
  <si>
    <t>II-АК 789060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</si>
  <si>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</si>
  <si>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</si>
  <si>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</si>
  <si>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</si>
  <si>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</si>
  <si>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</si>
  <si>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</si>
  <si>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</si>
  <si>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</si>
  <si>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</si>
  <si>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</si>
  <si>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</si>
  <si>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</si>
  <si>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</si>
  <si>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</si>
  <si>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</si>
  <si>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</si>
  <si>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</si>
  <si>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</si>
  <si>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</si>
  <si>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</si>
  <si>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</si>
  <si>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</si>
  <si>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</si>
  <si>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</si>
  <si>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</si>
  <si>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</si>
  <si>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</si>
  <si>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</si>
  <si>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</si>
  <si>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Беляева</t>
  </si>
  <si>
    <t>Олеся</t>
  </si>
  <si>
    <t>Ивановна</t>
  </si>
  <si>
    <t>Ул. Вавиловых, 7-3-229</t>
  </si>
  <si>
    <t>Софья</t>
  </si>
  <si>
    <t>Журавская</t>
  </si>
  <si>
    <t>Елизавета</t>
  </si>
  <si>
    <t>Антоновна</t>
  </si>
  <si>
    <t>Раздольская СОШ</t>
  </si>
  <si>
    <t>Призерский район, Ул. Приозерская, 95</t>
  </si>
  <si>
    <t xml:space="preserve">III - ТН №774802 </t>
  </si>
  <si>
    <t>Мурыгина</t>
  </si>
  <si>
    <t>Арина</t>
  </si>
  <si>
    <t>Ул. Малая десятинная, 11-46</t>
  </si>
  <si>
    <t>Свитков</t>
  </si>
  <si>
    <t>Родион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</si>
  <si>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</si>
  <si>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</si>
  <si>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</si>
  <si>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</si>
  <si>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</si>
  <si>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</si>
  <si>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</si>
  <si>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</si>
  <si>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</si>
  <si>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Форпост</t>
  </si>
  <si>
    <t>Первая часть</t>
  </si>
  <si>
    <t>Вторая часть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</si>
  <si>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</si>
  <si>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</si>
  <si>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</si>
  <si>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</si>
  <si>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</si>
  <si>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</si>
  <si>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</si>
  <si>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</si>
  <si>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</si>
  <si>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</si>
  <si>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</si>
  <si>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</si>
  <si>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</si>
  <si>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</si>
  <si>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</si>
  <si>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</si>
  <si>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</si>
  <si>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</si>
  <si>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</si>
  <si>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</si>
  <si>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</si>
  <si>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</si>
  <si>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</si>
  <si>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</si>
  <si>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</si>
  <si>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</si>
  <si>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</si>
  <si>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</si>
  <si>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</si>
  <si>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</si>
  <si>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</si>
  <si>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</si>
  <si>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</si>
  <si>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</si>
  <si>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</si>
  <si>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</si>
  <si>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</si>
  <si>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Панарина</t>
  </si>
  <si>
    <t>Александровна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</si>
  <si>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</si>
  <si>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</si>
  <si>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</si>
  <si>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</si>
  <si>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</si>
  <si>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</si>
  <si>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</si>
  <si>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</si>
  <si>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</si>
  <si>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</si>
  <si>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</si>
  <si>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</si>
  <si>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</si>
  <si>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</si>
  <si>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</si>
  <si>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</si>
  <si>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</si>
  <si>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</si>
  <si>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</si>
  <si>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</si>
  <si>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</si>
  <si>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</si>
  <si>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</si>
  <si>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</si>
  <si>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</si>
  <si>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</si>
  <si>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</si>
  <si>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</si>
  <si>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</si>
  <si>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</si>
  <si>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</si>
  <si>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</si>
  <si>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</si>
  <si>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</si>
  <si>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</si>
  <si>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</si>
  <si>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</si>
  <si>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</si>
  <si>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</si>
  <si>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</si>
  <si>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</si>
  <si>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</si>
  <si>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</si>
  <si>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</si>
  <si>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</si>
  <si>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</si>
  <si>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</si>
  <si>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</si>
  <si>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</si>
  <si>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</si>
  <si>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</si>
  <si>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</si>
  <si>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</si>
  <si>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</si>
  <si>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</si>
  <si>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</si>
  <si>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</si>
  <si>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</si>
  <si>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</si>
  <si>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</si>
  <si>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</si>
  <si>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</si>
  <si>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</si>
  <si>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</si>
  <si>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</si>
  <si>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</si>
  <si>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</si>
  <si>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</si>
  <si>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</si>
  <si>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</si>
  <si>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</si>
  <si>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</si>
  <si>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Елена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</si>
  <si>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</si>
  <si>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</si>
  <si>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</si>
  <si>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</si>
  <si>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</si>
  <si>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</si>
  <si>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</si>
  <si>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</si>
  <si>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</si>
  <si>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</si>
  <si>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</si>
  <si>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</si>
  <si>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</si>
  <si>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</si>
  <si>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</si>
  <si>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</si>
  <si>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</si>
  <si>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</si>
  <si>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</si>
  <si>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</si>
  <si>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</si>
  <si>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</si>
  <si>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</si>
  <si>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</si>
  <si>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</si>
  <si>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</si>
  <si>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</si>
  <si>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</si>
  <si>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</si>
  <si>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</si>
  <si>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</si>
  <si>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</si>
  <si>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</si>
  <si>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</si>
  <si>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</si>
  <si>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</si>
  <si>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</si>
  <si>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</si>
  <si>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</si>
  <si>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</si>
  <si>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</si>
  <si>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</si>
  <si>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</si>
  <si>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Лимонова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</si>
  <si>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</si>
  <si>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</si>
  <si>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</si>
  <si>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</si>
  <si>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</si>
  <si>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</si>
  <si>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</si>
  <si>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</si>
  <si>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</si>
  <si>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Пленкина</t>
  </si>
  <si>
    <t>Майя</t>
  </si>
  <si>
    <t>Мутховна</t>
  </si>
  <si>
    <t>200-861-959 45</t>
  </si>
  <si>
    <t>"Малютка" 11.09.2009</t>
  </si>
  <si>
    <t>annamuthu@yandex.ru</t>
  </si>
  <si>
    <t>Юрьевна</t>
  </si>
  <si>
    <t>Ул. Жуковского, 22-44</t>
  </si>
  <si>
    <t>Сайчик</t>
  </si>
  <si>
    <t>178-003-466 62</t>
  </si>
  <si>
    <t>Ул. Кораблестроителей, 39-831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</si>
  <si>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</si>
  <si>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</si>
  <si>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</si>
  <si>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</si>
  <si>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</si>
  <si>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</si>
  <si>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</si>
  <si>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</si>
  <si>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</si>
  <si>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</si>
  <si>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</si>
  <si>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</si>
  <si>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</si>
  <si>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</si>
  <si>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</si>
  <si>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</si>
  <si>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</si>
  <si>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</si>
  <si>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</si>
  <si>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</si>
  <si>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</si>
  <si>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</si>
  <si>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</si>
  <si>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</si>
  <si>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</si>
  <si>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</si>
  <si>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</si>
  <si>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</si>
  <si>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</si>
  <si>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</si>
  <si>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</si>
  <si>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</si>
  <si>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</si>
  <si>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</si>
  <si>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</si>
  <si>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</si>
  <si>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</si>
  <si>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</si>
  <si>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</si>
  <si>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</si>
  <si>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</si>
  <si>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</si>
  <si>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</si>
  <si>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</si>
  <si>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</si>
  <si>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</si>
  <si>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</si>
  <si>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</si>
  <si>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</si>
  <si>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</si>
  <si>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</si>
  <si>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</si>
  <si>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</si>
  <si>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</si>
  <si>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</si>
  <si>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</si>
  <si>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</si>
  <si>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</si>
  <si>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</si>
  <si>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</si>
  <si>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</si>
  <si>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</si>
  <si>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</si>
  <si>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</si>
  <si>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</si>
  <si>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</si>
  <si>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</si>
  <si>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</si>
  <si>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Михайловна</t>
  </si>
  <si>
    <t>II-АК 880026</t>
  </si>
  <si>
    <t>Путчик</t>
  </si>
  <si>
    <t xml:space="preserve">Юлия </t>
  </si>
  <si>
    <t>Мебельная 49/92 кв. 480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</si>
  <si>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</si>
  <si>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</si>
  <si>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</si>
  <si>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</si>
  <si>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</si>
  <si>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</si>
  <si>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</si>
  <si>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</si>
  <si>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</si>
  <si>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</si>
  <si>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</si>
  <si>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</si>
  <si>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</si>
  <si>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</si>
  <si>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</si>
  <si>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</si>
  <si>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</si>
  <si>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</si>
  <si>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</si>
  <si>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</si>
  <si>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</si>
  <si>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</si>
  <si>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</si>
  <si>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</si>
  <si>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</si>
  <si>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Дмитриевна</t>
  </si>
  <si>
    <t>n.petsh@yandex.ru</t>
  </si>
  <si>
    <t>Лыжный пер., 4-1-526</t>
  </si>
  <si>
    <t xml:space="preserve">Васильева </t>
  </si>
  <si>
    <t>Белокуров</t>
  </si>
  <si>
    <t>Михаил</t>
  </si>
  <si>
    <t>Палатака</t>
  </si>
  <si>
    <t>Тент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</si>
  <si>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</si>
  <si>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</si>
  <si>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</si>
  <si>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</si>
  <si>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</si>
  <si>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</si>
  <si>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</si>
  <si>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</si>
  <si>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</si>
  <si>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</si>
  <si>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</si>
  <si>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</si>
  <si>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</si>
  <si>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</si>
  <si>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</si>
  <si>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</si>
  <si>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</si>
  <si>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</si>
  <si>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</si>
  <si>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</si>
  <si>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</si>
  <si>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</si>
  <si>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</si>
  <si>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</si>
  <si>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</si>
  <si>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</si>
  <si>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</si>
  <si>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</si>
  <si>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</si>
  <si>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</si>
  <si>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</si>
  <si>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</si>
  <si>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</si>
  <si>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</si>
  <si>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</si>
  <si>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</si>
  <si>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</si>
  <si>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</si>
  <si>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</si>
  <si>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</si>
  <si>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</si>
  <si>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</si>
  <si>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</si>
  <si>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</si>
  <si>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</si>
  <si>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</si>
  <si>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</si>
  <si>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</si>
  <si>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</si>
  <si>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</si>
  <si>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</si>
  <si>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</si>
  <si>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</si>
  <si>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</si>
  <si>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22 апреля</t>
  </si>
  <si>
    <t>25 апреля</t>
  </si>
  <si>
    <t>26 апреля</t>
  </si>
  <si>
    <t>27 апреля</t>
  </si>
  <si>
    <t>Соловьева</t>
  </si>
</sst>
</file>

<file path=xl/styles.xml><?xml version="1.0" encoding="utf-8"?>
<styleSheet xmlns="http://schemas.openxmlformats.org/spreadsheetml/2006/main">
  <numFmts count="9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.00_-;\-* #\.##0.00_-;_-* &quot;-&quot;??_-;_-@_-"/>
    <numFmt numFmtId="179" formatCode="_-* #\.##0\ &quot;₽&quot;_-;\-* #\.##0\ &quot;₽&quot;_-;_-* \-\ &quot;₽&quot;_-;_-@_-"/>
    <numFmt numFmtId="180" formatCode="dd\.mm\.yyyy"/>
    <numFmt numFmtId="181" formatCode="#\ ##0"/>
    <numFmt numFmtId="182" formatCode="dd\.mmm"/>
    <numFmt numFmtId="183" formatCode="[$-419]d\ mm\ yyyy;@"/>
    <numFmt numFmtId="184" formatCode="[$-FC19]dd\ mm\ yyyy\ &quot;г&quot;/;@"/>
  </numFmts>
  <fonts count="53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Times New Roman Cyr"/>
      <charset val="204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 Cyr"/>
      <charset val="20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3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9" fillId="0" borderId="0"/>
    <xf numFmtId="0" fontId="3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4" fillId="19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9" fillId="0" borderId="0"/>
    <xf numFmtId="0" fontId="34" fillId="0" borderId="0" applyNumberFormat="0" applyFill="0" applyBorder="0" applyAlignment="0" applyProtection="0">
      <alignment vertical="center"/>
    </xf>
    <xf numFmtId="0" fontId="42" fillId="17" borderId="19" applyNumberFormat="0" applyAlignment="0" applyProtection="0">
      <alignment vertical="center"/>
    </xf>
    <xf numFmtId="0" fontId="47" fillId="25" borderId="23" applyNumberFormat="0" applyAlignment="0" applyProtection="0">
      <alignment vertical="center"/>
    </xf>
    <xf numFmtId="0" fontId="51" fillId="19" borderId="19" applyNumberFormat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4" fillId="0" borderId="0"/>
    <xf numFmtId="0" fontId="45" fillId="0" borderId="0"/>
    <xf numFmtId="0" fontId="39" fillId="0" borderId="0"/>
  </cellStyleXfs>
  <cellXfs count="17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0" xfId="0" applyFill="1" applyBorder="1">
      <alignment vertical="center"/>
    </xf>
    <xf numFmtId="0" fontId="4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18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/>
    </xf>
    <xf numFmtId="18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wrapText="1" readingOrder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80" fontId="3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1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180" fontId="1" fillId="3" borderId="0" xfId="0" applyNumberFormat="1" applyFont="1" applyFill="1" applyBorder="1" applyAlignment="1"/>
    <xf numFmtId="180" fontId="1" fillId="3" borderId="0" xfId="0" applyNumberFormat="1" applyFont="1" applyFill="1" applyBorder="1" applyAlignment="1">
      <alignment vertical="center"/>
    </xf>
    <xf numFmtId="180" fontId="7" fillId="3" borderId="0" xfId="0" applyNumberFormat="1" applyFont="1" applyFill="1" applyAlignment="1">
      <alignment vertical="center"/>
    </xf>
    <xf numFmtId="0" fontId="3" fillId="3" borderId="0" xfId="0" applyFont="1" applyFill="1" applyBorder="1">
      <alignment vertical="center"/>
    </xf>
    <xf numFmtId="0" fontId="7" fillId="3" borderId="0" xfId="0" applyFont="1" applyFill="1" applyAlignment="1">
      <alignment vertical="center"/>
    </xf>
    <xf numFmtId="180" fontId="3" fillId="3" borderId="0" xfId="0" applyNumberFormat="1" applyFont="1" applyFill="1" applyBorder="1" applyAlignment="1"/>
    <xf numFmtId="180" fontId="1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3" borderId="0" xfId="0" applyFont="1" applyFill="1" applyBorder="1" applyAlignment="1"/>
    <xf numFmtId="180" fontId="7" fillId="3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14" applyFont="1" applyBorder="1" applyAlignment="1"/>
    <xf numFmtId="181" fontId="1" fillId="0" borderId="0" xfId="0" applyNumberFormat="1" applyFont="1" applyFill="1" applyBorder="1" applyAlignment="1"/>
    <xf numFmtId="0" fontId="10" fillId="0" borderId="0" xfId="14" applyFont="1" applyFill="1" applyBorder="1" applyAlignment="1"/>
    <xf numFmtId="0" fontId="11" fillId="0" borderId="0" xfId="14" applyFill="1" applyBorder="1" applyAlignment="1"/>
    <xf numFmtId="0" fontId="3" fillId="0" borderId="0" xfId="0" applyFont="1" applyBorder="1" applyAlignment="1">
      <alignment wrapText="1" readingOrder="1"/>
    </xf>
    <xf numFmtId="0" fontId="12" fillId="3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81" fontId="13" fillId="0" borderId="0" xfId="0" applyNumberFormat="1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/>
    </xf>
    <xf numFmtId="180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3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3" xfId="0" applyFont="1" applyFill="1" applyBorder="1" applyAlignment="1"/>
    <xf numFmtId="1" fontId="15" fillId="0" borderId="3" xfId="0" applyNumberFormat="1" applyFont="1" applyFill="1" applyBorder="1" applyAlignment="1">
      <alignment wrapText="1"/>
    </xf>
    <xf numFmtId="1" fontId="15" fillId="0" borderId="3" xfId="0" applyNumberFormat="1" applyFont="1" applyFill="1" applyBorder="1" applyAlignment="1"/>
    <xf numFmtId="180" fontId="4" fillId="5" borderId="0" xfId="0" applyNumberFormat="1" applyFont="1" applyFill="1" applyBorder="1" applyAlignment="1"/>
    <xf numFmtId="180" fontId="4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4" fillId="0" borderId="0" xfId="52" applyFont="1" applyFill="1" applyBorder="1" applyAlignment="1">
      <alignment horizontal="right"/>
    </xf>
    <xf numFmtId="0" fontId="4" fillId="0" borderId="0" xfId="52" applyFont="1" applyFill="1" applyBorder="1"/>
    <xf numFmtId="0" fontId="4" fillId="5" borderId="0" xfId="0" applyFont="1" applyFill="1" applyBorder="1" applyAlignment="1"/>
    <xf numFmtId="0" fontId="4" fillId="3" borderId="0" xfId="0" applyFont="1" applyFill="1" applyBorder="1" applyAlignment="1"/>
    <xf numFmtId="0" fontId="17" fillId="0" borderId="0" xfId="0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180" fontId="7" fillId="0" borderId="0" xfId="0" applyNumberFormat="1" applyFont="1" applyFill="1" applyAlignment="1">
      <alignment vertical="center"/>
    </xf>
    <xf numFmtId="180" fontId="3" fillId="0" borderId="4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0" fontId="15" fillId="0" borderId="3" xfId="0" applyNumberFormat="1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182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2" fontId="15" fillId="0" borderId="3" xfId="0" applyNumberFormat="1" applyFont="1" applyFill="1" applyBorder="1" applyAlignment="1">
      <alignment horizontal="center" vertical="top"/>
    </xf>
    <xf numFmtId="0" fontId="23" fillId="0" borderId="6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1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2" fontId="15" fillId="0" borderId="3" xfId="0" applyNumberFormat="1" applyFont="1" applyFill="1" applyBorder="1" applyAlignment="1"/>
    <xf numFmtId="0" fontId="15" fillId="0" borderId="3" xfId="0" applyFont="1" applyFill="1" applyBorder="1" applyAlignment="1">
      <alignment horizontal="center"/>
    </xf>
    <xf numFmtId="0" fontId="24" fillId="0" borderId="0" xfId="0" applyFont="1" applyFill="1" applyBorder="1" applyAlignment="1"/>
    <xf numFmtId="182" fontId="15" fillId="0" borderId="12" xfId="0" applyNumberFormat="1" applyFont="1" applyFill="1" applyBorder="1" applyAlignment="1">
      <alignment vertical="top"/>
    </xf>
    <xf numFmtId="0" fontId="15" fillId="0" borderId="12" xfId="0" applyFont="1" applyFill="1" applyBorder="1" applyAlignment="1">
      <alignment horizontal="left"/>
    </xf>
    <xf numFmtId="0" fontId="15" fillId="0" borderId="12" xfId="0" applyFont="1" applyFill="1" applyBorder="1" applyAlignment="1"/>
    <xf numFmtId="0" fontId="15" fillId="0" borderId="1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0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3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0" fontId="15" fillId="0" borderId="0" xfId="0" applyNumberFormat="1" applyFont="1" applyFill="1" applyBorder="1" applyAlignment="1"/>
    <xf numFmtId="0" fontId="27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29" fillId="0" borderId="3" xfId="0" applyFont="1" applyFill="1" applyBorder="1" applyAlignment="1">
      <alignment wrapText="1"/>
    </xf>
    <xf numFmtId="0" fontId="30" fillId="0" borderId="3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wrapText="1"/>
    </xf>
    <xf numFmtId="0" fontId="15" fillId="0" borderId="3" xfId="51" applyFont="1" applyBorder="1" applyAlignment="1">
      <alignment horizontal="left"/>
    </xf>
    <xf numFmtId="180" fontId="15" fillId="0" borderId="3" xfId="0" applyNumberFormat="1" applyFont="1" applyFill="1" applyBorder="1" applyAlignment="1"/>
    <xf numFmtId="0" fontId="23" fillId="0" borderId="3" xfId="0" applyFont="1" applyFill="1" applyBorder="1" applyAlignment="1">
      <alignment horizontal="left" wrapText="1"/>
    </xf>
    <xf numFmtId="0" fontId="23" fillId="0" borderId="3" xfId="51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 vertical="center" textRotation="90" wrapText="1"/>
    </xf>
    <xf numFmtId="0" fontId="23" fillId="0" borderId="3" xfId="0" applyFont="1" applyFill="1" applyBorder="1" applyAlignment="1"/>
    <xf numFmtId="0" fontId="23" fillId="0" borderId="14" xfId="0" applyFont="1" applyFill="1" applyBorder="1" applyAlignment="1">
      <alignment horizontal="center" vertical="center" textRotation="90" wrapText="1"/>
    </xf>
    <xf numFmtId="0" fontId="24" fillId="0" borderId="3" xfId="0" applyFont="1" applyFill="1" applyBorder="1" applyAlignment="1">
      <alignment horizontal="left" wrapText="1"/>
    </xf>
    <xf numFmtId="0" fontId="16" fillId="0" borderId="15" xfId="51" applyFont="1" applyBorder="1" applyAlignment="1">
      <alignment horizontal="center"/>
    </xf>
    <xf numFmtId="0" fontId="16" fillId="0" borderId="16" xfId="51" applyFont="1" applyBorder="1" applyAlignment="1">
      <alignment horizontal="center"/>
    </xf>
    <xf numFmtId="0" fontId="16" fillId="0" borderId="17" xfId="51" applyFont="1" applyBorder="1" applyAlignment="1">
      <alignment horizontal="center"/>
    </xf>
    <xf numFmtId="0" fontId="24" fillId="0" borderId="3" xfId="0" applyFont="1" applyFill="1" applyBorder="1" applyAlignment="1">
      <alignment horizontal="right"/>
    </xf>
    <xf numFmtId="0" fontId="23" fillId="0" borderId="3" xfId="0" applyFont="1" applyFill="1" applyBorder="1" applyAlignment="1">
      <alignment horizontal="right"/>
    </xf>
    <xf numFmtId="0" fontId="24" fillId="0" borderId="3" xfId="0" applyFont="1" applyFill="1" applyBorder="1" applyAlignment="1">
      <alignment horizontal="right" wrapText="1"/>
    </xf>
    <xf numFmtId="0" fontId="23" fillId="0" borderId="12" xfId="0" applyFont="1" applyFill="1" applyBorder="1" applyAlignment="1">
      <alignment wrapText="1"/>
    </xf>
    <xf numFmtId="0" fontId="23" fillId="0" borderId="12" xfId="51" applyFont="1" applyFill="1" applyBorder="1" applyAlignment="1">
      <alignment horizontal="center"/>
    </xf>
    <xf numFmtId="0" fontId="15" fillId="0" borderId="3" xfId="8" applyFont="1" applyBorder="1"/>
    <xf numFmtId="0" fontId="23" fillId="0" borderId="15" xfId="51" applyFont="1" applyBorder="1" applyAlignment="1">
      <alignment horizontal="center"/>
    </xf>
    <xf numFmtId="0" fontId="23" fillId="0" borderId="17" xfId="51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3" fillId="0" borderId="15" xfId="51" applyFont="1" applyFill="1" applyBorder="1" applyAlignment="1">
      <alignment horizontal="center"/>
    </xf>
    <xf numFmtId="0" fontId="23" fillId="0" borderId="17" xfId="51" applyFont="1" applyFill="1" applyBorder="1" applyAlignment="1">
      <alignment horizontal="center"/>
    </xf>
    <xf numFmtId="0" fontId="26" fillId="0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left"/>
    </xf>
    <xf numFmtId="0" fontId="23" fillId="0" borderId="12" xfId="0" applyFont="1" applyFill="1" applyBorder="1" applyAlignment="1">
      <alignment horizontal="center" vertical="center" textRotation="90" wrapText="1"/>
    </xf>
    <xf numFmtId="0" fontId="15" fillId="0" borderId="15" xfId="24" applyFont="1" applyBorder="1" applyAlignment="1">
      <alignment horizontal="left" vertical="center" wrapText="1"/>
    </xf>
    <xf numFmtId="0" fontId="15" fillId="0" borderId="16" xfId="24" applyFont="1" applyBorder="1" applyAlignment="1">
      <alignment horizontal="left" vertical="center" wrapText="1"/>
    </xf>
    <xf numFmtId="0" fontId="31" fillId="0" borderId="16" xfId="0" applyFont="1" applyFill="1" applyBorder="1" applyAlignment="1">
      <alignment horizontal="left"/>
    </xf>
    <xf numFmtId="0" fontId="31" fillId="0" borderId="17" xfId="0" applyFont="1" applyFill="1" applyBorder="1" applyAlignment="1">
      <alignment horizontal="left"/>
    </xf>
    <xf numFmtId="0" fontId="21" fillId="0" borderId="0" xfId="24" applyFont="1" applyBorder="1" applyAlignment="1">
      <alignment vertical="center"/>
    </xf>
    <xf numFmtId="0" fontId="16" fillId="0" borderId="3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 wrapText="1"/>
    </xf>
    <xf numFmtId="49" fontId="15" fillId="0" borderId="3" xfId="53" applyNumberFormat="1" applyFont="1" applyBorder="1" applyAlignment="1">
      <alignment horizontal="left" vertical="center" wrapText="1"/>
    </xf>
    <xf numFmtId="0" fontId="25" fillId="0" borderId="3" xfId="53" applyFont="1" applyBorder="1" applyAlignment="1">
      <alignment horizontal="center" vertical="center" wrapText="1"/>
    </xf>
    <xf numFmtId="0" fontId="21" fillId="0" borderId="3" xfId="53" applyFont="1" applyBorder="1" applyAlignment="1">
      <alignment horizontal="center" vertical="center" wrapText="1"/>
    </xf>
    <xf numFmtId="0" fontId="21" fillId="0" borderId="0" xfId="53" applyFont="1" applyBorder="1" applyAlignment="1">
      <alignment horizontal="center" vertical="center" wrapText="1"/>
    </xf>
    <xf numFmtId="49" fontId="24" fillId="0" borderId="3" xfId="53" applyNumberFormat="1" applyFont="1" applyBorder="1" applyAlignment="1">
      <alignment horizontal="left" vertical="center" wrapText="1"/>
    </xf>
    <xf numFmtId="49" fontId="23" fillId="0" borderId="3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15" fillId="0" borderId="0" xfId="24" applyFont="1" applyAlignment="1">
      <alignment horizontal="centerContinuous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444444444444" style="58" customWidth="1"/>
    <col min="2" max="2" width="18" style="58" customWidth="1"/>
    <col min="3" max="3" width="10.8888888888889" style="58"/>
    <col min="4" max="4" width="11.1111111111111" style="58" customWidth="1"/>
    <col min="5" max="5" width="6.66666666666667" style="58" customWidth="1"/>
    <col min="6" max="6" width="29.8888888888889" style="58" customWidth="1"/>
    <col min="7" max="7" width="8.44444444444444" style="58" customWidth="1"/>
    <col min="8" max="8" width="11" style="58" customWidth="1"/>
    <col min="9" max="9" width="3.66666666666667" style="58" customWidth="1"/>
    <col min="10" max="10" width="7.88888888888889" style="58"/>
    <col min="11" max="11" width="17.8888888888889" style="58" customWidth="1"/>
    <col min="12" max="12" width="5" style="58" customWidth="1"/>
    <col min="13" max="13" width="12.5555555555556" style="58" customWidth="1"/>
    <col min="14" max="256" width="8.33333333333333" style="58"/>
    <col min="257" max="16384" width="8" style="58"/>
  </cols>
  <sheetData>
    <row r="1" ht="14.25" customHeight="1" spans="1:13">
      <c r="A1" s="127" t="s">
        <v>0</v>
      </c>
      <c r="B1" s="127"/>
      <c r="C1" s="127"/>
      <c r="D1" s="127"/>
      <c r="E1" s="127"/>
      <c r="F1" s="127"/>
      <c r="G1" s="127"/>
      <c r="H1" s="127"/>
      <c r="I1" s="127" t="s">
        <v>1</v>
      </c>
      <c r="J1" s="127"/>
      <c r="K1" s="127"/>
      <c r="L1" s="127"/>
      <c r="M1" s="127"/>
    </row>
    <row r="2" ht="51.9" customHeight="1" spans="1:13">
      <c r="A2" s="128" t="s">
        <v>2</v>
      </c>
      <c r="B2" s="129" t="s">
        <v>3</v>
      </c>
      <c r="C2" s="129" t="s">
        <v>4</v>
      </c>
      <c r="D2" s="129" t="s">
        <v>5</v>
      </c>
      <c r="E2" s="129" t="s">
        <v>6</v>
      </c>
      <c r="F2" s="129" t="s">
        <v>7</v>
      </c>
      <c r="G2" s="130" t="s">
        <v>8</v>
      </c>
      <c r="H2" s="131" t="s">
        <v>9</v>
      </c>
      <c r="I2" s="128" t="s">
        <v>2</v>
      </c>
      <c r="J2" s="129" t="s">
        <v>10</v>
      </c>
      <c r="K2" s="163" t="s">
        <v>11</v>
      </c>
      <c r="L2" s="129" t="s">
        <v>12</v>
      </c>
      <c r="M2" s="164" t="s">
        <v>13</v>
      </c>
    </row>
    <row r="3" s="109" customFormat="1" ht="15.6" spans="1:14">
      <c r="A3" s="132">
        <v>1</v>
      </c>
      <c r="B3" s="133" t="str">
        <f>CONCATENATE('Информация для бумаг'!B5," ",'Информация для бумаг'!C5)</f>
        <v>Аудах Никита</v>
      </c>
      <c r="C3" s="134">
        <f>'Информация для бумаг'!P5</f>
        <v>40100</v>
      </c>
      <c r="D3" s="61">
        <f>'Информация для бумаг'!H5</f>
        <v>197</v>
      </c>
      <c r="E3" s="62">
        <f>'Информация для бумаг'!I5</f>
        <v>7</v>
      </c>
      <c r="F3" s="135" t="str">
        <f>'Информация для бумаг'!K5</f>
        <v>Ул. Мытнинская, 5/2-5</v>
      </c>
      <c r="G3" s="136" t="s">
        <v>14</v>
      </c>
      <c r="H3" s="137" t="s">
        <v>15</v>
      </c>
      <c r="I3" s="138">
        <v>1</v>
      </c>
      <c r="J3" s="165" t="s">
        <v>16</v>
      </c>
      <c r="K3" s="166" t="s">
        <v>17</v>
      </c>
      <c r="L3" s="167">
        <v>117</v>
      </c>
      <c r="M3" s="167" t="s">
        <v>18</v>
      </c>
      <c r="N3" s="168"/>
    </row>
    <row r="4" s="109" customFormat="1" ht="21" customHeight="1" spans="1:14">
      <c r="A4" s="138">
        <v>2</v>
      </c>
      <c r="B4" s="133" t="str">
        <f>CONCATENATE('Информация для бумаг'!B6," ",'Информация для бумаг'!C6)</f>
        <v>Башилов Константин</v>
      </c>
      <c r="C4" s="134">
        <f>'Информация для бумаг'!P6</f>
        <v>39367</v>
      </c>
      <c r="D4" s="61">
        <f>'Информация для бумаг'!H6</f>
        <v>171</v>
      </c>
      <c r="E4" s="62">
        <f>'Информация для бумаг'!I6</f>
        <v>8</v>
      </c>
      <c r="F4" s="135" t="str">
        <f>'Информация для бумаг'!K6</f>
        <v>Ул. Пестеля, 13-15-108</v>
      </c>
      <c r="G4" s="136" t="s">
        <v>14</v>
      </c>
      <c r="H4" s="139"/>
      <c r="I4" s="132">
        <v>2</v>
      </c>
      <c r="J4" s="169" t="s">
        <v>19</v>
      </c>
      <c r="K4" s="166" t="s">
        <v>20</v>
      </c>
      <c r="L4" s="167"/>
      <c r="M4" s="167" t="s">
        <v>21</v>
      </c>
      <c r="N4" s="168"/>
    </row>
    <row r="5" s="109" customFormat="1" ht="15.6" spans="1:14">
      <c r="A5" s="132">
        <v>3</v>
      </c>
      <c r="B5" s="133" t="str">
        <f>CONCATENATE('Информация для бумаг'!B7," ",'Информация для бумаг'!C7)</f>
        <v>Бекасов Емельян</v>
      </c>
      <c r="C5" s="134">
        <f>'Информация для бумаг'!P7</f>
        <v>39857</v>
      </c>
      <c r="D5" s="61">
        <f>'Информация для бумаг'!H7</f>
        <v>503</v>
      </c>
      <c r="E5" s="62">
        <f>'Информация для бумаг'!I7</f>
        <v>7</v>
      </c>
      <c r="F5" s="135" t="str">
        <f>'Информация для бумаг'!K7</f>
        <v>Пр. Ветеранов, 3-167</v>
      </c>
      <c r="G5" s="136" t="s">
        <v>14</v>
      </c>
      <c r="H5" s="139"/>
      <c r="I5" s="138">
        <v>3</v>
      </c>
      <c r="J5" s="170" t="s">
        <v>22</v>
      </c>
      <c r="K5" s="166" t="s">
        <v>23</v>
      </c>
      <c r="L5" s="167">
        <v>117</v>
      </c>
      <c r="M5" s="167" t="s">
        <v>18</v>
      </c>
      <c r="N5" s="168"/>
    </row>
    <row r="6" s="109" customFormat="1" ht="15.6" spans="1:14">
      <c r="A6" s="138">
        <v>4</v>
      </c>
      <c r="B6" s="133" t="str">
        <f>CONCATENATE('Информация для бумаг'!B8," ",'Информация для бумаг'!C8)</f>
        <v>Ершова Татьяна</v>
      </c>
      <c r="C6" s="134">
        <f>'Информация для бумаг'!P8</f>
        <v>39166</v>
      </c>
      <c r="D6" s="61">
        <f>'Информация для бумаг'!H8</f>
        <v>441</v>
      </c>
      <c r="E6" s="62">
        <f>'Информация для бумаг'!I8</f>
        <v>9</v>
      </c>
      <c r="F6" s="135" t="str">
        <f>'Информация для бумаг'!K8</f>
        <v>Ул. Малая Карпатская, 17-275</v>
      </c>
      <c r="G6" s="136" t="s">
        <v>14</v>
      </c>
      <c r="H6" s="139"/>
      <c r="I6" s="138"/>
      <c r="J6" s="165"/>
      <c r="K6" s="166"/>
      <c r="L6" s="167"/>
      <c r="M6" s="167"/>
      <c r="N6" s="168"/>
    </row>
    <row r="7" s="109" customFormat="1" ht="15.6" spans="1:14">
      <c r="A7" s="132">
        <v>5</v>
      </c>
      <c r="B7" s="133" t="str">
        <f>CONCATENATE('Информация для бумаг'!B9," ",'Информация для бумаг'!C9)</f>
        <v>Киселев Вениамин</v>
      </c>
      <c r="C7" s="134">
        <f>'Информация для бумаг'!P9</f>
        <v>40363</v>
      </c>
      <c r="D7" s="61">
        <f>'Информация для бумаг'!H9</f>
        <v>92</v>
      </c>
      <c r="E7" s="62">
        <f>'Информация для бумаг'!I9</f>
        <v>6</v>
      </c>
      <c r="F7" s="140" t="str">
        <f>'Информация для бумаг'!K9</f>
        <v>Пр. Тореза, 80-78</v>
      </c>
      <c r="G7" s="136" t="s">
        <v>14</v>
      </c>
      <c r="H7" s="139"/>
      <c r="I7" s="132"/>
      <c r="J7" s="165"/>
      <c r="K7" s="166"/>
      <c r="L7" s="167"/>
      <c r="M7" s="167"/>
      <c r="N7" s="168"/>
    </row>
    <row r="8" s="109" customFormat="1" spans="1:14">
      <c r="A8" s="138">
        <v>6</v>
      </c>
      <c r="B8" s="133" t="str">
        <f>CONCATENATE('Информация для бумаг'!B10," ",'Информация для бумаг'!C10)</f>
        <v>Мелентьева Эмма</v>
      </c>
      <c r="C8" s="134">
        <f>'Информация для бумаг'!P10</f>
        <v>39581</v>
      </c>
      <c r="D8" s="61">
        <f>'Информация для бумаг'!H10</f>
        <v>204</v>
      </c>
      <c r="E8" s="62">
        <f>'Информация для бумаг'!I10</f>
        <v>8</v>
      </c>
      <c r="F8" s="135" t="str">
        <f>'Информация для бумаг'!K12</f>
        <v>Ул. Шишкина, 58</v>
      </c>
      <c r="G8" s="136" t="s">
        <v>14</v>
      </c>
      <c r="H8" s="139"/>
      <c r="N8" s="171"/>
    </row>
    <row r="9" s="109" customFormat="1" spans="1:13">
      <c r="A9" s="132">
        <v>7</v>
      </c>
      <c r="B9" s="133" t="str">
        <f>CONCATENATE('Информация для бумаг'!B11," ",'Информация для бумаг'!C11)</f>
        <v>Меньшиков  Савва</v>
      </c>
      <c r="C9" s="134">
        <f>'Информация для бумаг'!P11</f>
        <v>39916</v>
      </c>
      <c r="D9" s="61">
        <f>'Информация для бумаг'!H11</f>
        <v>533</v>
      </c>
      <c r="E9" s="62">
        <f>'Информация для бумаг'!I11</f>
        <v>7</v>
      </c>
      <c r="F9" s="135" t="str">
        <f>'Информация для бумаг'!K11</f>
        <v>Ул. Железноводская, 62-98</v>
      </c>
      <c r="G9" s="136" t="s">
        <v>14</v>
      </c>
      <c r="H9" s="139"/>
      <c r="I9" s="138"/>
      <c r="J9" s="138"/>
      <c r="K9" s="138"/>
      <c r="L9" s="138"/>
      <c r="M9" s="138"/>
    </row>
    <row r="10" s="109" customFormat="1" spans="1:13">
      <c r="A10" s="138">
        <v>8</v>
      </c>
      <c r="B10" s="133" t="str">
        <f>CONCATENATE('Информация для бумаг'!B12," ",'Информация для бумаг'!C12)</f>
        <v>Островский Виктор</v>
      </c>
      <c r="C10" s="134">
        <f>'Информация для бумаг'!P12</f>
        <v>40070</v>
      </c>
      <c r="D10" s="61">
        <f>'Информация для бумаг'!H12</f>
        <v>518</v>
      </c>
      <c r="E10" s="62">
        <f>'Информация для бумаг'!I12</f>
        <v>7</v>
      </c>
      <c r="F10" s="135" t="str">
        <f>'Информация для бумаг'!K12</f>
        <v>Ул. Шишкина, 58</v>
      </c>
      <c r="G10" s="136" t="s">
        <v>14</v>
      </c>
      <c r="H10" s="139"/>
      <c r="I10" s="138"/>
      <c r="J10" s="138"/>
      <c r="K10" s="138"/>
      <c r="L10" s="138"/>
      <c r="M10" s="138"/>
    </row>
    <row r="11" s="109" customFormat="1" spans="1:13">
      <c r="A11" s="132">
        <v>9</v>
      </c>
      <c r="B11" s="133" t="str">
        <f>CONCATENATE('Информация для бумаг'!B13," ",'Информация для бумаг'!C13)</f>
        <v>Афинагентов Владимир</v>
      </c>
      <c r="C11" s="134">
        <f>'Информация для бумаг'!P13</f>
        <v>40306</v>
      </c>
      <c r="D11" s="61">
        <f>'Информация для бумаг'!H13</f>
        <v>623</v>
      </c>
      <c r="E11" s="62">
        <f>'Информация для бумаг'!I13</f>
        <v>6</v>
      </c>
      <c r="F11" s="135" t="str">
        <f>'Информация для бумаг'!K13</f>
        <v>Ул. Репищева, 4/8-4</v>
      </c>
      <c r="G11" s="136" t="s">
        <v>14</v>
      </c>
      <c r="H11" s="139"/>
      <c r="I11" s="138"/>
      <c r="J11" s="138"/>
      <c r="K11" s="138"/>
      <c r="L11" s="138"/>
      <c r="M11" s="138"/>
    </row>
    <row r="12" s="109" customFormat="1" spans="1:13">
      <c r="A12" s="138">
        <v>10</v>
      </c>
      <c r="B12" s="133" t="str">
        <f>CONCATENATE('Информация для бумаг'!B14," ",'Информация для бумаг'!C14)</f>
        <v>Сахибгареев Тимур</v>
      </c>
      <c r="C12" s="134">
        <f>'Информация для бумаг'!P14</f>
        <v>40081</v>
      </c>
      <c r="D12" s="61">
        <f>'Информация для бумаг'!H14</f>
        <v>279</v>
      </c>
      <c r="E12" s="62">
        <f>'Информация для бумаг'!I14</f>
        <v>7</v>
      </c>
      <c r="F12" s="135" t="str">
        <f>'Информация для бумаг'!K14</f>
        <v>Пр. Просвещения, 75-231</v>
      </c>
      <c r="G12" s="136" t="s">
        <v>14</v>
      </c>
      <c r="H12" s="139"/>
      <c r="I12" s="138"/>
      <c r="J12" s="138"/>
      <c r="K12" s="138"/>
      <c r="L12" s="138"/>
      <c r="M12" s="138"/>
    </row>
    <row r="13" s="109" customFormat="1" spans="1:13">
      <c r="A13" s="132">
        <v>11</v>
      </c>
      <c r="B13" s="133" t="str">
        <f>CONCATENATE('Информация для бумаг'!B15," ",'Информация для бумаг'!C15)</f>
        <v>Федорова Ксения</v>
      </c>
      <c r="C13" s="134">
        <f>'Информация для бумаг'!P15</f>
        <v>40195</v>
      </c>
      <c r="D13" s="61">
        <f>'Информация для бумаг'!H15</f>
        <v>64</v>
      </c>
      <c r="E13" s="62">
        <f>'Информация для бумаг'!I15</f>
        <v>7</v>
      </c>
      <c r="F13" s="135" t="str">
        <f>'Информация для бумаг'!K15</f>
        <v>Ул. Камышовая, 14А-163</v>
      </c>
      <c r="G13" s="136" t="s">
        <v>14</v>
      </c>
      <c r="H13" s="139"/>
      <c r="I13" s="138"/>
      <c r="J13" s="138"/>
      <c r="K13" s="138"/>
      <c r="L13" s="138"/>
      <c r="M13" s="138"/>
    </row>
    <row r="14" s="109" customFormat="1" spans="1:13">
      <c r="A14" s="138">
        <v>12</v>
      </c>
      <c r="B14" s="133" t="str">
        <f>CONCATENATE('Информация для бумаг'!B16," ",'Информация для бумаг'!C16)</f>
        <v>Тихонов Иван</v>
      </c>
      <c r="C14" s="134">
        <f>'Информация для бумаг'!P16</f>
        <v>40469</v>
      </c>
      <c r="D14" s="61">
        <f>'Информация для бумаг'!H16</f>
        <v>617</v>
      </c>
      <c r="E14" s="62">
        <f>'Информация для бумаг'!I16</f>
        <v>5</v>
      </c>
      <c r="F14" s="135" t="str">
        <f>'Информация для бумаг'!K16</f>
        <v>Ул. Щербакова, 23-47</v>
      </c>
      <c r="G14" s="136" t="s">
        <v>14</v>
      </c>
      <c r="H14" s="139"/>
      <c r="I14" s="138"/>
      <c r="J14" s="138"/>
      <c r="K14" s="138"/>
      <c r="L14" s="138"/>
      <c r="M14" s="138"/>
    </row>
    <row r="15" s="109" customFormat="1" spans="1:13">
      <c r="A15" s="132">
        <v>13</v>
      </c>
      <c r="B15" s="133" t="str">
        <f>CONCATENATE('Информация для бумаг'!B17," ",'Информация для бумаг'!C17)</f>
        <v>Шалунов Максим</v>
      </c>
      <c r="C15" s="134">
        <f>'Информация для бумаг'!P17</f>
        <v>39821</v>
      </c>
      <c r="D15" s="61">
        <f>'Информация для бумаг'!H17</f>
        <v>631</v>
      </c>
      <c r="E15" s="62">
        <f>'Информация для бумаг'!I17</f>
        <v>7</v>
      </c>
      <c r="F15" s="135" t="str">
        <f>'Информация для бумаг'!K17</f>
        <v>Ул. Дибуновская, 37-392</v>
      </c>
      <c r="G15" s="136" t="s">
        <v>14</v>
      </c>
      <c r="H15" s="139"/>
      <c r="I15" s="138"/>
      <c r="J15" s="138"/>
      <c r="K15" s="138"/>
      <c r="L15" s="138"/>
      <c r="M15" s="138"/>
    </row>
    <row r="16" s="109" customFormat="1" spans="1:13">
      <c r="A16" s="138">
        <v>14</v>
      </c>
      <c r="B16" s="133" t="str">
        <f>CONCATENATE('Информация для бумаг'!B18," ",'Информация для бумаг'!C18)</f>
        <v>Шеламова Виктория</v>
      </c>
      <c r="C16" s="134">
        <f>'Информация для бумаг'!P18</f>
        <v>39529</v>
      </c>
      <c r="D16" s="61">
        <f>'Информация для бумаг'!H18</f>
        <v>471</v>
      </c>
      <c r="E16" s="62">
        <f>'Информация для бумаг'!I18</f>
        <v>8</v>
      </c>
      <c r="F16" s="135" t="str">
        <f>'Информация для бумаг'!K18</f>
        <v>Приозерское шоссе, 16-46</v>
      </c>
      <c r="G16" s="136" t="s">
        <v>14</v>
      </c>
      <c r="H16" s="139"/>
      <c r="I16" s="138"/>
      <c r="J16" s="138"/>
      <c r="K16" s="138"/>
      <c r="L16" s="138"/>
      <c r="M16" s="138"/>
    </row>
    <row r="17" s="109" customFormat="1" spans="1:13">
      <c r="A17" s="132">
        <v>15</v>
      </c>
      <c r="B17" s="133" t="str">
        <f>CONCATENATE('Информация для бумаг'!B19," ",'Информация для бумаг'!C19)</f>
        <v>Шишкина Анна</v>
      </c>
      <c r="C17" s="134">
        <f>'Информация для бумаг'!P19</f>
        <v>39987</v>
      </c>
      <c r="D17" s="61">
        <f>'Информация для бумаг'!H19</f>
        <v>43</v>
      </c>
      <c r="E17" s="62">
        <f>'Информация для бумаг'!I19</f>
        <v>7</v>
      </c>
      <c r="F17" s="135" t="str">
        <f>'Информация для бумаг'!K19</f>
        <v>Пр. Сизова, 14-90</v>
      </c>
      <c r="G17" s="136" t="s">
        <v>14</v>
      </c>
      <c r="H17" s="139"/>
      <c r="I17" s="138"/>
      <c r="J17" s="138"/>
      <c r="K17" s="138"/>
      <c r="L17" s="138"/>
      <c r="M17" s="138"/>
    </row>
    <row r="18" s="109" customFormat="1" spans="1:13">
      <c r="A18" s="138"/>
      <c r="B18" s="133"/>
      <c r="C18" s="134"/>
      <c r="D18" s="61"/>
      <c r="E18" s="62"/>
      <c r="F18" s="135"/>
      <c r="G18" s="136"/>
      <c r="H18" s="139"/>
      <c r="I18" s="138"/>
      <c r="J18" s="138"/>
      <c r="K18" s="138"/>
      <c r="L18" s="138"/>
      <c r="M18" s="138"/>
    </row>
    <row r="19" s="109" customFormat="1" spans="1:13">
      <c r="A19" s="132"/>
      <c r="B19" s="141" t="s">
        <v>24</v>
      </c>
      <c r="C19" s="142"/>
      <c r="D19" s="142"/>
      <c r="E19" s="142"/>
      <c r="F19" s="143"/>
      <c r="G19" s="136"/>
      <c r="H19" s="139"/>
      <c r="I19" s="138"/>
      <c r="J19" s="138"/>
      <c r="K19" s="138"/>
      <c r="L19" s="138"/>
      <c r="M19" s="138"/>
    </row>
    <row r="20" s="109" customFormat="1" spans="1:13">
      <c r="A20" s="138">
        <v>1</v>
      </c>
      <c r="B20" s="133" t="str">
        <f>CONCATENATE('Информация для бумаг'!B35," ",'Информация для бумаг'!C35)</f>
        <v>Беляева Олеся</v>
      </c>
      <c r="C20" s="134">
        <f>'Информация для бумаг'!P35</f>
        <v>39916</v>
      </c>
      <c r="D20" s="61">
        <f>'Информация для бумаг'!H35</f>
        <v>777</v>
      </c>
      <c r="E20" s="62">
        <f>'Информация для бумаг'!I35</f>
        <v>8</v>
      </c>
      <c r="F20" s="135" t="str">
        <f>'Информация для бумаг'!K35</f>
        <v>Ул. Вавиловых, 7-3-229</v>
      </c>
      <c r="G20" s="136" t="s">
        <v>14</v>
      </c>
      <c r="H20" s="139"/>
      <c r="I20" s="138"/>
      <c r="J20" s="138"/>
      <c r="K20" s="138"/>
      <c r="L20" s="138"/>
      <c r="M20" s="138"/>
    </row>
    <row r="21" s="109" customFormat="1" ht="18" customHeight="1" spans="1:13">
      <c r="A21" s="132">
        <v>2</v>
      </c>
      <c r="B21" s="133" t="str">
        <f>CONCATENATE('Информация для бумаг'!B36," ",'Информация для бумаг'!C36)</f>
        <v>Беляева Софья</v>
      </c>
      <c r="C21" s="134">
        <f>'Информация для бумаг'!P36</f>
        <v>38933</v>
      </c>
      <c r="D21" s="61">
        <f>'Информация для бумаг'!H36</f>
        <v>655</v>
      </c>
      <c r="E21" s="62">
        <f>'Информация для бумаг'!I36</f>
        <v>6</v>
      </c>
      <c r="F21" s="135" t="str">
        <f>'Информация для бумаг'!K36</f>
        <v>Ул. Вавиловых, 7-3-229</v>
      </c>
      <c r="G21" s="136" t="s">
        <v>14</v>
      </c>
      <c r="H21" s="139"/>
      <c r="I21" s="138"/>
      <c r="J21" s="138"/>
      <c r="K21" s="138"/>
      <c r="L21" s="138"/>
      <c r="M21" s="138"/>
    </row>
    <row r="22" s="109" customFormat="1" ht="21.9" customHeight="1" spans="1:13">
      <c r="A22" s="138">
        <v>3</v>
      </c>
      <c r="B22" s="133" t="str">
        <f>CONCATENATE('Информация для бумаг'!B37," ",'Информация для бумаг'!C37)</f>
        <v>Журавская Елизавета</v>
      </c>
      <c r="C22" s="134">
        <f>'Информация для бумаг'!P37</f>
        <v>39810</v>
      </c>
      <c r="D22" s="144" t="str">
        <f>'Информация для бумаг'!H37</f>
        <v>Раздольская СОШ</v>
      </c>
      <c r="E22" s="62">
        <f>'Информация для бумаг'!I37</f>
        <v>5</v>
      </c>
      <c r="F22" s="135" t="str">
        <f>'Информация для бумаг'!K37</f>
        <v>Призерский район, Ул. Приозерская, 95</v>
      </c>
      <c r="G22" s="136" t="s">
        <v>14</v>
      </c>
      <c r="H22" s="139"/>
      <c r="I22" s="138"/>
      <c r="J22" s="138"/>
      <c r="K22" s="138"/>
      <c r="L22" s="138"/>
      <c r="M22" s="138"/>
    </row>
    <row r="23" s="109" customFormat="1" spans="1:13">
      <c r="A23" s="132">
        <v>4</v>
      </c>
      <c r="B23" s="133" t="str">
        <f>CONCATENATE('Информация для бумаг'!B38," ",'Информация для бумаг'!C38)</f>
        <v>Мурыгина Арина</v>
      </c>
      <c r="C23" s="134">
        <f>'Информация для бумаг'!P38</f>
        <v>40421</v>
      </c>
      <c r="D23" s="61">
        <f>'Информация для бумаг'!H38</f>
        <v>63</v>
      </c>
      <c r="E23" s="62">
        <f>'Информация для бумаг'!I38</f>
        <v>6</v>
      </c>
      <c r="F23" s="135" t="str">
        <f>'Информация для бумаг'!K38</f>
        <v>Ул. Малая десятинная, 11-46</v>
      </c>
      <c r="G23" s="136" t="s">
        <v>14</v>
      </c>
      <c r="H23" s="139"/>
      <c r="I23" s="138"/>
      <c r="J23" s="138"/>
      <c r="K23" s="138"/>
      <c r="L23" s="138"/>
      <c r="M23" s="138"/>
    </row>
    <row r="24" s="109" customFormat="1" spans="1:13">
      <c r="A24" s="138">
        <v>5</v>
      </c>
      <c r="B24" s="133" t="str">
        <f>CONCATENATE('Информация для бумаг'!B39," ",'Информация для бумаг'!C39)</f>
        <v>Свитков Родион</v>
      </c>
      <c r="C24" s="134">
        <f>'Информация для бумаг'!P39</f>
        <v>39902</v>
      </c>
      <c r="D24" s="61">
        <f>'Информация для бумаг'!H39</f>
        <v>692</v>
      </c>
      <c r="E24" s="62">
        <f>'Информация для бумаг'!I39</f>
        <v>7</v>
      </c>
      <c r="F24" s="135" t="str">
        <f>'Информация для бумаг'!K39</f>
        <v>Ул. Демьяна Бедного, 8-1-74</v>
      </c>
      <c r="G24" s="136" t="s">
        <v>14</v>
      </c>
      <c r="H24" s="139"/>
      <c r="I24" s="138"/>
      <c r="J24" s="138"/>
      <c r="K24" s="138"/>
      <c r="L24" s="138"/>
      <c r="M24" s="138"/>
    </row>
    <row r="25" s="109" customFormat="1" spans="1:13">
      <c r="A25" s="132"/>
      <c r="B25" s="133"/>
      <c r="C25" s="134"/>
      <c r="D25" s="145"/>
      <c r="E25" s="62"/>
      <c r="F25" s="146"/>
      <c r="G25" s="136"/>
      <c r="H25" s="139"/>
      <c r="I25" s="138"/>
      <c r="J25" s="138"/>
      <c r="K25" s="138"/>
      <c r="L25" s="138"/>
      <c r="M25" s="138"/>
    </row>
    <row r="26" s="109" customFormat="1" spans="1:13">
      <c r="A26" s="132"/>
      <c r="B26" s="133"/>
      <c r="C26" s="134"/>
      <c r="D26" s="145"/>
      <c r="E26" s="62"/>
      <c r="F26" s="146"/>
      <c r="G26" s="136"/>
      <c r="H26" s="139"/>
      <c r="I26" s="138"/>
      <c r="J26" s="138"/>
      <c r="K26" s="138"/>
      <c r="L26" s="138"/>
      <c r="M26" s="138"/>
    </row>
    <row r="27" s="109" customFormat="1" ht="12" spans="1:13">
      <c r="A27" s="147"/>
      <c r="G27" s="148"/>
      <c r="H27" s="139"/>
      <c r="I27" s="138"/>
      <c r="J27" s="138"/>
      <c r="K27" s="138"/>
      <c r="L27" s="138"/>
      <c r="M27" s="138"/>
    </row>
    <row r="28" s="109" customFormat="1" spans="1:13">
      <c r="A28" s="132"/>
      <c r="B28" s="149" t="str">
        <f>'Информация для бумаг'!C25</f>
        <v>Хайтов Вадим Михайлович</v>
      </c>
      <c r="C28" s="134"/>
      <c r="D28" s="150" t="s">
        <v>25</v>
      </c>
      <c r="E28" s="151"/>
      <c r="F28" s="152"/>
      <c r="G28" s="136"/>
      <c r="H28" s="139"/>
      <c r="I28" s="138"/>
      <c r="J28" s="138"/>
      <c r="K28" s="138"/>
      <c r="L28" s="138"/>
      <c r="M28" s="138"/>
    </row>
    <row r="29" spans="1:13">
      <c r="A29" s="138"/>
      <c r="B29" s="62" t="str">
        <f>'Информация для бумаг'!C26</f>
        <v>Котельникова Валентина Сергеевна</v>
      </c>
      <c r="C29" s="134"/>
      <c r="D29" s="153" t="s">
        <v>26</v>
      </c>
      <c r="E29" s="154"/>
      <c r="F29" s="152"/>
      <c r="G29" s="136"/>
      <c r="H29" s="139"/>
      <c r="I29" s="172" t="s">
        <v>27</v>
      </c>
      <c r="J29" s="173"/>
      <c r="K29" s="173"/>
      <c r="L29" s="173"/>
      <c r="M29" s="174"/>
    </row>
    <row r="30" ht="15.6" spans="1:13">
      <c r="A30" s="155" t="s">
        <v>28</v>
      </c>
      <c r="B30" s="156"/>
      <c r="C30" s="156"/>
      <c r="D30" s="156"/>
      <c r="E30" s="156"/>
      <c r="F30" s="156"/>
      <c r="G30" s="156"/>
      <c r="H30" s="157"/>
      <c r="I30" s="62"/>
      <c r="J30" s="62"/>
      <c r="K30" s="62"/>
      <c r="L30" s="62"/>
      <c r="M30" s="62"/>
    </row>
    <row r="31" ht="15.75" customHeight="1" spans="1:13">
      <c r="A31" s="158" t="s">
        <v>29</v>
      </c>
      <c r="B31" s="159"/>
      <c r="D31" s="160"/>
      <c r="E31" s="160"/>
      <c r="F31" s="160"/>
      <c r="G31" s="161"/>
      <c r="H31" s="156"/>
      <c r="I31" s="62"/>
      <c r="J31" s="62"/>
      <c r="K31" s="62"/>
      <c r="L31" s="62"/>
      <c r="M31" s="62"/>
    </row>
    <row r="32" ht="15.75" customHeight="1" spans="1:13">
      <c r="A32" s="58" t="s">
        <v>30</v>
      </c>
      <c r="H32" s="162" t="s">
        <v>31</v>
      </c>
      <c r="I32" s="162"/>
      <c r="J32" s="162"/>
      <c r="K32" s="162"/>
      <c r="L32" s="175"/>
      <c r="M32" s="175"/>
    </row>
    <row r="33" ht="15.75" customHeight="1" spans="8:8">
      <c r="H33" s="58" t="s">
        <v>32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58" customWidth="1"/>
    <col min="2" max="6" width="8" style="58"/>
    <col min="7" max="7" width="23.5555555555556" style="58" customWidth="1"/>
    <col min="8" max="8" width="10.6666666666667" style="58" customWidth="1"/>
    <col min="9" max="9" width="4.88888888888889" style="58" customWidth="1"/>
    <col min="10" max="10" width="9.44444444444444" style="58" customWidth="1"/>
    <col min="11" max="11" width="8" style="58"/>
    <col min="12" max="12" width="13.1111111111111" style="58"/>
    <col min="13" max="13" width="9.88888888888889" style="58"/>
    <col min="14" max="14" width="8" style="58"/>
    <col min="15" max="15" width="1.55555555555556" style="58" customWidth="1"/>
    <col min="16" max="16384" width="8" style="58"/>
  </cols>
  <sheetData>
    <row r="1" ht="12.75" customHeight="1" spans="1:14">
      <c r="A1" s="84" t="s">
        <v>33</v>
      </c>
      <c r="H1" s="85" t="s">
        <v>34</v>
      </c>
      <c r="I1" s="85"/>
      <c r="J1" s="85"/>
      <c r="K1" s="85"/>
      <c r="L1" s="85"/>
      <c r="M1" s="85"/>
      <c r="N1" s="85"/>
    </row>
    <row r="2" ht="15.75" customHeight="1" spans="1:14">
      <c r="A2" s="86" t="s">
        <v>35</v>
      </c>
      <c r="B2" s="87"/>
      <c r="C2" s="87"/>
      <c r="D2" s="87"/>
      <c r="E2" s="87"/>
      <c r="F2" s="87"/>
      <c r="G2" s="88"/>
      <c r="H2" s="85" t="s">
        <v>36</v>
      </c>
      <c r="I2" s="85"/>
      <c r="J2" s="85"/>
      <c r="K2" s="85"/>
      <c r="L2" s="85"/>
      <c r="M2" s="85"/>
      <c r="N2" s="85"/>
    </row>
    <row r="3" ht="12.75" customHeight="1" spans="1:7">
      <c r="A3" s="87"/>
      <c r="B3" s="87"/>
      <c r="C3" s="87"/>
      <c r="D3" s="87"/>
      <c r="E3" s="87"/>
      <c r="F3" s="87"/>
      <c r="G3" s="88"/>
    </row>
    <row r="4" ht="12.75" customHeight="1" spans="1:14">
      <c r="A4" s="87"/>
      <c r="B4" s="87"/>
      <c r="C4" s="87"/>
      <c r="D4" s="87"/>
      <c r="E4" s="87"/>
      <c r="F4" s="87"/>
      <c r="G4" s="88"/>
      <c r="H4" s="89" t="s">
        <v>37</v>
      </c>
      <c r="I4" s="89"/>
      <c r="J4" s="89"/>
      <c r="K4" s="89"/>
      <c r="L4" s="89"/>
      <c r="M4" s="89"/>
      <c r="N4" s="89"/>
    </row>
    <row r="5" spans="1:6">
      <c r="A5" s="87"/>
      <c r="B5" s="87"/>
      <c r="C5" s="87"/>
      <c r="D5" s="87"/>
      <c r="E5" s="87"/>
      <c r="F5" s="87"/>
    </row>
    <row r="6" ht="18" spans="1:14">
      <c r="A6" s="87"/>
      <c r="B6" s="87"/>
      <c r="C6" s="87"/>
      <c r="D6" s="87"/>
      <c r="E6" s="87"/>
      <c r="F6" s="87"/>
      <c r="H6" s="85" t="s">
        <v>38</v>
      </c>
      <c r="I6" s="85"/>
      <c r="J6" s="85"/>
      <c r="K6" s="85"/>
      <c r="L6" s="85"/>
      <c r="M6" s="85"/>
      <c r="N6" s="85"/>
    </row>
    <row r="7" spans="2:9">
      <c r="B7" s="90" t="s">
        <v>39</v>
      </c>
      <c r="I7" s="119" t="s">
        <v>40</v>
      </c>
    </row>
    <row r="8" ht="15.75" customHeight="1" spans="1:8">
      <c r="A8" s="91" t="s">
        <v>41</v>
      </c>
      <c r="B8" s="92" t="s">
        <v>42</v>
      </c>
      <c r="C8" s="93"/>
      <c r="D8" s="93"/>
      <c r="E8" s="93"/>
      <c r="F8" s="94"/>
      <c r="H8" s="95" t="s">
        <v>43</v>
      </c>
    </row>
    <row r="9" ht="15.6" spans="1:10">
      <c r="A9" s="91"/>
      <c r="B9" s="96"/>
      <c r="C9" s="97"/>
      <c r="D9" s="97"/>
      <c r="E9" s="97"/>
      <c r="F9" s="98"/>
      <c r="H9" s="85" t="s">
        <v>44</v>
      </c>
      <c r="I9" s="58">
        <v>15</v>
      </c>
      <c r="J9" s="108" t="s">
        <v>45</v>
      </c>
    </row>
    <row r="10" ht="45" customHeight="1" spans="1:14">
      <c r="A10" s="99" t="s">
        <v>46</v>
      </c>
      <c r="B10" s="100" t="s">
        <v>47</v>
      </c>
      <c r="C10" s="100"/>
      <c r="D10" s="100"/>
      <c r="E10" s="100"/>
      <c r="F10" s="100"/>
      <c r="H10" s="88" t="s">
        <v>48</v>
      </c>
      <c r="J10" s="120" t="str">
        <f>'Информация для бумаг'!C3</f>
        <v>Санкт-Петербург - Толмачево- д.Ящера-Толмачево- Санкт-Петербург</v>
      </c>
      <c r="K10" s="121"/>
      <c r="L10" s="121"/>
      <c r="M10" s="121"/>
      <c r="N10" s="121"/>
    </row>
    <row r="11" spans="1:10">
      <c r="A11" s="99"/>
      <c r="B11" s="100"/>
      <c r="C11" s="100"/>
      <c r="D11" s="100"/>
      <c r="E11" s="100"/>
      <c r="F11" s="100"/>
      <c r="H11" s="59" t="s">
        <v>49</v>
      </c>
      <c r="I11" s="122">
        <v>11</v>
      </c>
      <c r="J11" s="58" t="s">
        <v>50</v>
      </c>
    </row>
    <row r="12" ht="15.6" spans="1:12">
      <c r="A12" s="101">
        <v>45050</v>
      </c>
      <c r="B12" s="58" t="s">
        <v>51</v>
      </c>
      <c r="D12" s="62"/>
      <c r="E12" s="62"/>
      <c r="F12" s="62"/>
      <c r="H12" s="102" t="s">
        <v>52</v>
      </c>
      <c r="I12" s="102"/>
      <c r="J12" s="123">
        <f>'Информация для бумаг'!C2</f>
        <v>45045</v>
      </c>
      <c r="K12" s="124" t="s">
        <v>53</v>
      </c>
      <c r="L12" s="125">
        <f>'Информация для бумаг'!D2</f>
        <v>45056</v>
      </c>
    </row>
    <row r="13" ht="12.75" customHeight="1" spans="1:6">
      <c r="A13" s="103" t="s">
        <v>54</v>
      </c>
      <c r="B13" s="104" t="s">
        <v>55</v>
      </c>
      <c r="C13" s="104"/>
      <c r="D13" s="104"/>
      <c r="E13" s="104"/>
      <c r="F13" s="105"/>
    </row>
    <row r="14" ht="15.6" spans="1:14">
      <c r="A14" s="103"/>
      <c r="B14" s="106"/>
      <c r="C14" s="106"/>
      <c r="D14" s="106"/>
      <c r="E14" s="106"/>
      <c r="F14" s="107"/>
      <c r="H14" s="108" t="s">
        <v>56</v>
      </c>
      <c r="K14" s="124" t="str">
        <f>'Информация для бумаг'!C25</f>
        <v>Хайтов Вадим Михайлович</v>
      </c>
      <c r="L14" s="124"/>
      <c r="M14" s="124"/>
      <c r="N14" s="124"/>
    </row>
    <row r="15" spans="1:12">
      <c r="A15" s="103"/>
      <c r="B15" s="106"/>
      <c r="C15" s="106"/>
      <c r="D15" s="106"/>
      <c r="E15" s="106"/>
      <c r="F15" s="107"/>
      <c r="K15" s="59" t="s">
        <v>57</v>
      </c>
      <c r="L15" s="58">
        <f>'Информация для бумаг'!F25</f>
        <v>89217427984</v>
      </c>
    </row>
    <row r="16" ht="12.75" customHeight="1" spans="1:8">
      <c r="A16" s="103"/>
      <c r="B16" s="106"/>
      <c r="C16" s="106"/>
      <c r="D16" s="106"/>
      <c r="E16" s="106"/>
      <c r="F16" s="107"/>
      <c r="H16" s="109" t="s">
        <v>58</v>
      </c>
    </row>
    <row r="17" spans="1:8">
      <c r="A17" s="110">
        <v>45055</v>
      </c>
      <c r="B17" s="111" t="s">
        <v>59</v>
      </c>
      <c r="C17" s="111"/>
      <c r="D17" s="111"/>
      <c r="E17" s="111"/>
      <c r="F17" s="111"/>
      <c r="H17" s="112" t="s">
        <v>60</v>
      </c>
    </row>
    <row r="18" spans="1:6">
      <c r="A18" s="113">
        <v>45056</v>
      </c>
      <c r="B18" s="114" t="s">
        <v>61</v>
      </c>
      <c r="C18" s="115"/>
      <c r="D18" s="116"/>
      <c r="E18" s="116"/>
      <c r="F18" s="116"/>
    </row>
    <row r="19" ht="15.6" spans="1:14">
      <c r="A19" s="117"/>
      <c r="B19" s="118"/>
      <c r="C19" s="118"/>
      <c r="D19" s="118"/>
      <c r="E19" s="118"/>
      <c r="F19" s="118"/>
      <c r="H19" s="108" t="s">
        <v>62</v>
      </c>
      <c r="K19" s="124" t="str">
        <f>'Информация для бумаг'!C26</f>
        <v>Котельникова Валентина Сергеевна</v>
      </c>
      <c r="L19" s="124"/>
      <c r="M19" s="124"/>
      <c r="N19" s="124"/>
    </row>
    <row r="20" spans="11:12">
      <c r="K20" s="59" t="s">
        <v>57</v>
      </c>
      <c r="L20" s="58">
        <f>'Информация для бумаг'!F26</f>
        <v>89679796720</v>
      </c>
    </row>
    <row r="22" ht="12.75" customHeight="1" spans="8:14">
      <c r="H22" s="85" t="s">
        <v>63</v>
      </c>
      <c r="I22" s="85"/>
      <c r="J22" s="85"/>
      <c r="K22" s="85"/>
      <c r="L22" s="85"/>
      <c r="M22" s="85"/>
      <c r="N22" s="85"/>
    </row>
    <row r="23" ht="12.75" customHeight="1" spans="8:14">
      <c r="H23" s="85" t="s">
        <v>64</v>
      </c>
      <c r="I23" s="85"/>
      <c r="J23" s="85"/>
      <c r="K23" s="85"/>
      <c r="L23" s="85"/>
      <c r="M23" s="85"/>
      <c r="N23" s="85"/>
    </row>
    <row r="25" ht="15.6" spans="8:13">
      <c r="H25" s="108" t="s">
        <v>65</v>
      </c>
      <c r="M25" s="126">
        <f>'Информация для бумаг'!C28</f>
        <v>45033</v>
      </c>
    </row>
    <row r="26" ht="15.6" spans="1:9">
      <c r="A26" s="108" t="s">
        <v>66</v>
      </c>
      <c r="H26" s="108"/>
      <c r="I26" s="108" t="s">
        <v>67</v>
      </c>
    </row>
    <row r="28" ht="15.6" spans="8:8">
      <c r="H28" s="108" t="s">
        <v>68</v>
      </c>
    </row>
    <row r="29" ht="15.6" spans="8:12">
      <c r="H29" s="108" t="s">
        <v>69</v>
      </c>
      <c r="K29" s="58">
        <f>'Информация для бумаг'!C29</f>
        <v>2023</v>
      </c>
      <c r="L29" s="58" t="s">
        <v>70</v>
      </c>
    </row>
    <row r="30" ht="15.6" spans="1:8">
      <c r="A30" s="108" t="s">
        <v>71</v>
      </c>
      <c r="H30" s="108"/>
    </row>
    <row r="31" ht="15.6" spans="8:8">
      <c r="H31" s="108" t="s">
        <v>72</v>
      </c>
    </row>
    <row r="32" ht="15.6" spans="8:12">
      <c r="H32" s="108" t="s">
        <v>73</v>
      </c>
      <c r="K32" s="58">
        <f>'Информация для бумаг'!C29</f>
        <v>2023</v>
      </c>
      <c r="L32" s="58" t="s">
        <v>70</v>
      </c>
    </row>
    <row r="33" ht="15.6" spans="8:8">
      <c r="H33" s="112" t="s">
        <v>74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20" sqref="B20"/>
    </sheetView>
  </sheetViews>
  <sheetFormatPr defaultColWidth="8" defaultRowHeight="13.2"/>
  <cols>
    <col min="1" max="1" width="8" style="9"/>
    <col min="2" max="2" width="28.8888888888889" style="9" customWidth="1"/>
    <col min="3" max="3" width="10.8888888888889" style="9"/>
    <col min="4" max="4" width="13.1111111111111" style="9"/>
    <col min="5" max="5" width="21.4444444444444" style="9"/>
    <col min="6" max="6" width="12.8888888888889" style="9"/>
    <col min="7" max="7" width="9.33333333333333" style="9"/>
    <col min="8" max="8" width="9" style="9"/>
    <col min="9" max="9" width="12.1111111111111" style="20"/>
    <col min="10" max="10" width="19.4444444444444" style="9"/>
    <col min="11" max="11" width="28.1111111111111" style="9"/>
    <col min="12" max="12" width="31.4444444444444" style="9"/>
    <col min="13" max="13" width="18.5555555555556" style="9" customWidth="1"/>
    <col min="14" max="14" width="14.1111111111111" style="9"/>
    <col min="15" max="15" width="14.5555555555556" style="9" customWidth="1"/>
    <col min="16" max="16" width="18.8888888888889" style="9"/>
    <col min="17" max="17" width="14.1111111111111" style="9"/>
    <col min="18" max="16384" width="8" style="9"/>
  </cols>
  <sheetData>
    <row r="1" spans="2:2">
      <c r="B1" s="26" t="s">
        <v>75</v>
      </c>
    </row>
    <row r="2" spans="2:5">
      <c r="B2" s="9" t="s">
        <v>76</v>
      </c>
      <c r="C2" s="65">
        <v>45045</v>
      </c>
      <c r="D2" s="65">
        <v>45056</v>
      </c>
      <c r="E2" s="66"/>
    </row>
    <row r="3" spans="2:4">
      <c r="B3" s="9" t="s">
        <v>77</v>
      </c>
      <c r="C3" s="65" t="s">
        <v>78</v>
      </c>
      <c r="D3" s="66"/>
    </row>
    <row r="4" spans="2:16">
      <c r="B4" s="26" t="s">
        <v>79</v>
      </c>
      <c r="C4" s="26" t="s">
        <v>80</v>
      </c>
      <c r="D4" s="26" t="s">
        <v>81</v>
      </c>
      <c r="E4" s="26" t="s">
        <v>82</v>
      </c>
      <c r="F4" s="26" t="s">
        <v>83</v>
      </c>
      <c r="G4" s="26" t="s">
        <v>84</v>
      </c>
      <c r="H4" s="67" t="s">
        <v>85</v>
      </c>
      <c r="I4" s="26" t="s">
        <v>6</v>
      </c>
      <c r="J4" s="75" t="s">
        <v>86</v>
      </c>
      <c r="K4" s="26" t="s">
        <v>87</v>
      </c>
      <c r="L4" s="26" t="s">
        <v>88</v>
      </c>
      <c r="M4" s="26" t="s">
        <v>89</v>
      </c>
      <c r="N4" s="26" t="s">
        <v>90</v>
      </c>
      <c r="O4" s="76" t="s">
        <v>91</v>
      </c>
      <c r="P4" s="26" t="s">
        <v>92</v>
      </c>
    </row>
    <row r="5" ht="15.6" spans="1:16">
      <c r="A5" s="9">
        <v>1</v>
      </c>
      <c r="B5" s="1" t="s">
        <v>93</v>
      </c>
      <c r="C5" s="1" t="s">
        <v>94</v>
      </c>
      <c r="D5" s="1" t="s">
        <v>95</v>
      </c>
      <c r="E5" s="24">
        <v>2</v>
      </c>
      <c r="F5" s="24">
        <v>2</v>
      </c>
      <c r="G5" s="68"/>
      <c r="H5" s="1">
        <v>197</v>
      </c>
      <c r="I5" s="1">
        <v>7</v>
      </c>
      <c r="J5" s="1">
        <v>9119433692</v>
      </c>
      <c r="K5" s="1" t="s">
        <v>96</v>
      </c>
      <c r="L5" s="41" t="s">
        <v>97</v>
      </c>
      <c r="N5" s="1">
        <v>9119433692</v>
      </c>
      <c r="O5" s="1" t="s">
        <v>98</v>
      </c>
      <c r="P5" s="13">
        <v>40100</v>
      </c>
    </row>
    <row r="6" ht="15.6" spans="1:16">
      <c r="A6" s="9">
        <v>2</v>
      </c>
      <c r="B6" s="1" t="s">
        <v>99</v>
      </c>
      <c r="C6" s="1" t="s">
        <v>100</v>
      </c>
      <c r="D6" s="1" t="s">
        <v>101</v>
      </c>
      <c r="E6" s="36">
        <v>3</v>
      </c>
      <c r="F6" s="36">
        <v>3</v>
      </c>
      <c r="G6" s="69"/>
      <c r="H6" s="1">
        <v>171</v>
      </c>
      <c r="I6" s="15">
        <v>8</v>
      </c>
      <c r="J6" s="1">
        <v>9817122479</v>
      </c>
      <c r="K6" s="1" t="s">
        <v>102</v>
      </c>
      <c r="L6" s="41" t="s">
        <v>103</v>
      </c>
      <c r="N6" s="1">
        <v>9052006465</v>
      </c>
      <c r="O6" s="1" t="s">
        <v>104</v>
      </c>
      <c r="P6" s="13">
        <v>39367</v>
      </c>
    </row>
    <row r="7" ht="15.6" spans="1:16">
      <c r="A7" s="9">
        <v>3</v>
      </c>
      <c r="B7" s="1" t="s">
        <v>105</v>
      </c>
      <c r="C7" s="1" t="s">
        <v>106</v>
      </c>
      <c r="D7" s="1" t="s">
        <v>107</v>
      </c>
      <c r="E7" s="24">
        <v>4</v>
      </c>
      <c r="F7" s="24">
        <v>4</v>
      </c>
      <c r="G7" s="69"/>
      <c r="H7" s="1">
        <v>503</v>
      </c>
      <c r="I7" s="1">
        <v>7</v>
      </c>
      <c r="J7" s="1">
        <v>9818295984</v>
      </c>
      <c r="K7" s="1" t="s">
        <v>108</v>
      </c>
      <c r="L7" s="41" t="s">
        <v>109</v>
      </c>
      <c r="N7" s="1">
        <v>9213414725</v>
      </c>
      <c r="O7" s="44">
        <v>4023439220</v>
      </c>
      <c r="P7" s="13">
        <v>39857</v>
      </c>
    </row>
    <row r="8" ht="15.6" spans="1:16">
      <c r="A8" s="9">
        <v>4</v>
      </c>
      <c r="B8" s="1" t="s">
        <v>110</v>
      </c>
      <c r="C8" s="1" t="s">
        <v>111</v>
      </c>
      <c r="D8" s="1" t="s">
        <v>112</v>
      </c>
      <c r="E8" s="24">
        <v>5</v>
      </c>
      <c r="F8" s="24">
        <v>5</v>
      </c>
      <c r="G8" s="41"/>
      <c r="H8" s="1">
        <v>441</v>
      </c>
      <c r="I8" s="1">
        <v>9</v>
      </c>
      <c r="J8" s="1">
        <v>9522270284</v>
      </c>
      <c r="K8" s="1" t="s">
        <v>113</v>
      </c>
      <c r="L8" s="41" t="s">
        <v>114</v>
      </c>
      <c r="N8" s="1">
        <v>9213354865</v>
      </c>
      <c r="O8" s="1" t="s">
        <v>115</v>
      </c>
      <c r="P8" s="17">
        <v>39166</v>
      </c>
    </row>
    <row r="9" ht="15.6" spans="1:16">
      <c r="A9" s="9">
        <v>5</v>
      </c>
      <c r="B9" s="1" t="s">
        <v>116</v>
      </c>
      <c r="C9" s="1" t="s">
        <v>117</v>
      </c>
      <c r="D9" s="1" t="s">
        <v>118</v>
      </c>
      <c r="E9" s="24">
        <v>6</v>
      </c>
      <c r="F9" s="24">
        <v>6</v>
      </c>
      <c r="G9" s="69"/>
      <c r="H9" s="1">
        <v>92</v>
      </c>
      <c r="I9" s="1">
        <v>6</v>
      </c>
      <c r="J9" s="1">
        <v>9219845986</v>
      </c>
      <c r="K9" s="1" t="s">
        <v>119</v>
      </c>
      <c r="L9" s="41" t="s">
        <v>120</v>
      </c>
      <c r="N9" s="1">
        <v>9213323160</v>
      </c>
      <c r="O9" s="1" t="s">
        <v>121</v>
      </c>
      <c r="P9" s="13">
        <v>40363</v>
      </c>
    </row>
    <row r="10" ht="15.6" spans="1:16">
      <c r="A10" s="9">
        <v>6</v>
      </c>
      <c r="B10" s="1" t="s">
        <v>122</v>
      </c>
      <c r="C10" s="1" t="s">
        <v>123</v>
      </c>
      <c r="D10" s="1" t="s">
        <v>112</v>
      </c>
      <c r="E10" s="24">
        <v>7</v>
      </c>
      <c r="F10" s="24">
        <v>7</v>
      </c>
      <c r="H10" s="1">
        <v>204</v>
      </c>
      <c r="I10" s="1">
        <v>8</v>
      </c>
      <c r="J10" s="1">
        <v>9259175393</v>
      </c>
      <c r="K10" s="1" t="s">
        <v>124</v>
      </c>
      <c r="L10" s="41" t="s">
        <v>125</v>
      </c>
      <c r="N10" s="1">
        <v>9217427984</v>
      </c>
      <c r="O10" s="47" t="s">
        <v>126</v>
      </c>
      <c r="P10" s="17">
        <v>39581</v>
      </c>
    </row>
    <row r="11" ht="15.6" spans="1:16">
      <c r="A11" s="9">
        <v>7</v>
      </c>
      <c r="B11" s="1" t="s">
        <v>127</v>
      </c>
      <c r="C11" s="1" t="s">
        <v>128</v>
      </c>
      <c r="D11" s="1" t="s">
        <v>107</v>
      </c>
      <c r="E11" s="24">
        <v>8</v>
      </c>
      <c r="F11" s="24">
        <v>8</v>
      </c>
      <c r="G11" s="68"/>
      <c r="H11" s="1">
        <v>533</v>
      </c>
      <c r="I11" s="1">
        <v>7</v>
      </c>
      <c r="J11" s="1">
        <v>9218718088</v>
      </c>
      <c r="K11" s="1" t="s">
        <v>129</v>
      </c>
      <c r="L11" s="41" t="s">
        <v>130</v>
      </c>
      <c r="N11" s="1">
        <v>9213290657</v>
      </c>
      <c r="O11" s="1" t="s">
        <v>131</v>
      </c>
      <c r="P11" s="13">
        <v>39916</v>
      </c>
    </row>
    <row r="12" ht="15.6" spans="1:16">
      <c r="A12" s="9">
        <v>8</v>
      </c>
      <c r="B12" s="1" t="s">
        <v>132</v>
      </c>
      <c r="C12" s="1" t="s">
        <v>133</v>
      </c>
      <c r="D12" s="1" t="s">
        <v>134</v>
      </c>
      <c r="E12" s="37">
        <v>9</v>
      </c>
      <c r="F12" s="22">
        <v>9</v>
      </c>
      <c r="G12" s="69"/>
      <c r="H12" s="1">
        <v>518</v>
      </c>
      <c r="I12" s="1">
        <v>7</v>
      </c>
      <c r="J12" s="1">
        <v>9213409406</v>
      </c>
      <c r="K12" s="1" t="s">
        <v>135</v>
      </c>
      <c r="L12" s="41" t="s">
        <v>136</v>
      </c>
      <c r="N12" s="50">
        <v>9817075769</v>
      </c>
      <c r="O12" s="1" t="s">
        <v>137</v>
      </c>
      <c r="P12" s="17">
        <v>40070</v>
      </c>
    </row>
    <row r="13" ht="15.6" spans="1:16">
      <c r="A13" s="9">
        <v>9</v>
      </c>
      <c r="B13" s="1" t="s">
        <v>138</v>
      </c>
      <c r="C13" s="1" t="s">
        <v>139</v>
      </c>
      <c r="D13" s="1" t="s">
        <v>140</v>
      </c>
      <c r="E13" s="24">
        <v>1</v>
      </c>
      <c r="F13" s="24">
        <v>1</v>
      </c>
      <c r="G13" s="41"/>
      <c r="H13" s="1">
        <v>623</v>
      </c>
      <c r="I13" s="1">
        <v>6</v>
      </c>
      <c r="J13" s="1">
        <v>9811328422</v>
      </c>
      <c r="K13" s="1" t="s">
        <v>141</v>
      </c>
      <c r="L13" s="41" t="s">
        <v>142</v>
      </c>
      <c r="N13" s="1">
        <v>9817470803</v>
      </c>
      <c r="O13" s="1" t="s">
        <v>143</v>
      </c>
      <c r="P13" s="13">
        <v>40306</v>
      </c>
    </row>
    <row r="14" ht="15.6" spans="1:16">
      <c r="A14" s="9">
        <v>10</v>
      </c>
      <c r="B14" s="1" t="s">
        <v>144</v>
      </c>
      <c r="C14" s="1" t="s">
        <v>145</v>
      </c>
      <c r="D14" s="1" t="s">
        <v>146</v>
      </c>
      <c r="E14" s="24">
        <v>10</v>
      </c>
      <c r="F14" s="24">
        <v>10</v>
      </c>
      <c r="G14" s="41"/>
      <c r="H14" s="1">
        <v>279</v>
      </c>
      <c r="I14" s="1">
        <v>7</v>
      </c>
      <c r="J14" s="1">
        <v>9119020705</v>
      </c>
      <c r="K14" s="1" t="s">
        <v>147</v>
      </c>
      <c r="L14" s="41" t="s">
        <v>148</v>
      </c>
      <c r="N14" s="1">
        <v>9119020705</v>
      </c>
      <c r="O14" s="1" t="s">
        <v>149</v>
      </c>
      <c r="P14" s="13">
        <v>40081</v>
      </c>
    </row>
    <row r="15" ht="15.6" spans="1:16">
      <c r="A15" s="9">
        <v>11</v>
      </c>
      <c r="B15" s="1" t="s">
        <v>150</v>
      </c>
      <c r="C15" s="1" t="s">
        <v>151</v>
      </c>
      <c r="D15" s="1" t="s">
        <v>152</v>
      </c>
      <c r="E15" s="24">
        <v>12</v>
      </c>
      <c r="F15" s="24">
        <v>12</v>
      </c>
      <c r="G15" s="41"/>
      <c r="H15" s="1">
        <v>64</v>
      </c>
      <c r="I15" s="1">
        <v>7</v>
      </c>
      <c r="J15" s="1">
        <v>9657737525</v>
      </c>
      <c r="K15" s="1" t="s">
        <v>153</v>
      </c>
      <c r="L15" s="41" t="s">
        <v>154</v>
      </c>
      <c r="N15" s="1">
        <v>9657737525</v>
      </c>
      <c r="O15" s="24" t="s">
        <v>155</v>
      </c>
      <c r="P15" s="17">
        <v>40195</v>
      </c>
    </row>
    <row r="16" ht="15.6" spans="1:16">
      <c r="A16" s="9">
        <v>12</v>
      </c>
      <c r="B16" s="1" t="s">
        <v>156</v>
      </c>
      <c r="C16" s="1" t="s">
        <v>157</v>
      </c>
      <c r="D16" s="1" t="s">
        <v>158</v>
      </c>
      <c r="E16" s="24">
        <v>11</v>
      </c>
      <c r="F16" s="24">
        <v>11</v>
      </c>
      <c r="G16" s="41"/>
      <c r="H16" s="1">
        <v>617</v>
      </c>
      <c r="I16" s="1">
        <v>5</v>
      </c>
      <c r="J16" s="1">
        <v>9045564762</v>
      </c>
      <c r="K16" s="1" t="s">
        <v>159</v>
      </c>
      <c r="L16" s="41" t="s">
        <v>160</v>
      </c>
      <c r="N16" s="1">
        <v>9030941182</v>
      </c>
      <c r="O16" s="1" t="s">
        <v>161</v>
      </c>
      <c r="P16" s="13">
        <v>40469</v>
      </c>
    </row>
    <row r="17" ht="15.6" spans="1:16">
      <c r="A17" s="9">
        <v>13</v>
      </c>
      <c r="B17" s="1" t="s">
        <v>162</v>
      </c>
      <c r="C17" s="1" t="s">
        <v>163</v>
      </c>
      <c r="D17" s="1" t="s">
        <v>164</v>
      </c>
      <c r="E17" s="24">
        <v>13</v>
      </c>
      <c r="F17" s="22">
        <v>13</v>
      </c>
      <c r="G17" s="69"/>
      <c r="H17" s="1">
        <v>631</v>
      </c>
      <c r="I17" s="1">
        <v>7</v>
      </c>
      <c r="J17" s="1">
        <v>9602689892</v>
      </c>
      <c r="K17" s="1" t="s">
        <v>165</v>
      </c>
      <c r="L17" s="41" t="s">
        <v>166</v>
      </c>
      <c r="N17" s="1">
        <v>9219221848</v>
      </c>
      <c r="O17" s="1">
        <v>4022398654</v>
      </c>
      <c r="P17" s="13">
        <v>39821</v>
      </c>
    </row>
    <row r="18" ht="15.6" spans="1:16">
      <c r="A18" s="9">
        <v>14</v>
      </c>
      <c r="B18" s="1" t="s">
        <v>167</v>
      </c>
      <c r="C18" s="1" t="s">
        <v>168</v>
      </c>
      <c r="D18" s="1" t="s">
        <v>152</v>
      </c>
      <c r="E18" s="24">
        <v>15</v>
      </c>
      <c r="F18" s="24">
        <v>15</v>
      </c>
      <c r="G18" s="69"/>
      <c r="H18" s="1">
        <v>471</v>
      </c>
      <c r="I18" s="1">
        <v>8</v>
      </c>
      <c r="J18" s="1">
        <v>9817032760</v>
      </c>
      <c r="K18" s="1" t="s">
        <v>169</v>
      </c>
      <c r="L18" s="41" t="s">
        <v>170</v>
      </c>
      <c r="N18" s="1">
        <v>9111407222</v>
      </c>
      <c r="O18" s="44">
        <v>4022149794</v>
      </c>
      <c r="P18" s="13">
        <v>39529</v>
      </c>
    </row>
    <row r="19" ht="16.35" spans="1:16">
      <c r="A19" s="9">
        <v>15</v>
      </c>
      <c r="B19" s="1" t="s">
        <v>171</v>
      </c>
      <c r="C19" s="1" t="s">
        <v>172</v>
      </c>
      <c r="D19" s="1" t="s">
        <v>173</v>
      </c>
      <c r="E19" s="24">
        <v>14</v>
      </c>
      <c r="F19" s="24">
        <v>14</v>
      </c>
      <c r="G19" s="41"/>
      <c r="H19" s="1">
        <v>43</v>
      </c>
      <c r="I19" s="1">
        <v>7</v>
      </c>
      <c r="J19" s="1">
        <v>9819793731</v>
      </c>
      <c r="K19" s="1" t="s">
        <v>174</v>
      </c>
      <c r="L19" s="41" t="s">
        <v>175</v>
      </c>
      <c r="N19" s="1">
        <v>9118110171</v>
      </c>
      <c r="O19" s="1" t="s">
        <v>176</v>
      </c>
      <c r="P19" s="13">
        <v>39987</v>
      </c>
    </row>
    <row r="20" ht="15.15" spans="2:16">
      <c r="B20" s="38"/>
      <c r="C20" s="38"/>
      <c r="D20" s="38"/>
      <c r="E20" s="41"/>
      <c r="F20" s="38"/>
      <c r="H20" s="38"/>
      <c r="I20" s="38"/>
      <c r="J20" s="77"/>
      <c r="K20" s="38"/>
      <c r="L20" s="41"/>
      <c r="N20" s="77"/>
      <c r="O20" s="73"/>
      <c r="P20" s="23"/>
    </row>
    <row r="21" ht="14.4" spans="2:16">
      <c r="B21" s="24"/>
      <c r="C21" s="24"/>
      <c r="D21" s="24"/>
      <c r="E21" s="24"/>
      <c r="F21" s="24"/>
      <c r="H21" s="24"/>
      <c r="I21" s="24"/>
      <c r="J21" s="24"/>
      <c r="K21" s="24"/>
      <c r="L21" s="41"/>
      <c r="N21" s="19"/>
      <c r="O21" s="24"/>
      <c r="P21" s="25"/>
    </row>
    <row r="22" ht="14.4" spans="2:16">
      <c r="B22" s="24"/>
      <c r="C22" s="24"/>
      <c r="D22" s="24"/>
      <c r="E22" s="24"/>
      <c r="F22" s="41"/>
      <c r="H22" s="19"/>
      <c r="I22" s="38"/>
      <c r="J22" s="19"/>
      <c r="K22" s="24"/>
      <c r="L22" s="41"/>
      <c r="N22" s="19"/>
      <c r="O22" s="19"/>
      <c r="P22" s="78"/>
    </row>
    <row r="25" spans="2:6">
      <c r="B25" s="9" t="s">
        <v>177</v>
      </c>
      <c r="C25" s="70" t="s">
        <v>178</v>
      </c>
      <c r="E25" s="20" t="s">
        <v>57</v>
      </c>
      <c r="F25" s="70">
        <v>89217427984</v>
      </c>
    </row>
    <row r="26" spans="2:6">
      <c r="B26" s="9" t="s">
        <v>179</v>
      </c>
      <c r="C26" s="70" t="s">
        <v>180</v>
      </c>
      <c r="E26" s="20" t="s">
        <v>57</v>
      </c>
      <c r="F26" s="70">
        <v>89679796720</v>
      </c>
    </row>
    <row r="28" spans="2:3">
      <c r="B28" s="9" t="s">
        <v>181</v>
      </c>
      <c r="C28" s="65">
        <v>45033</v>
      </c>
    </row>
    <row r="29" spans="2:3">
      <c r="B29" s="9" t="s">
        <v>182</v>
      </c>
      <c r="C29" s="70">
        <v>2023</v>
      </c>
    </row>
    <row r="30" spans="2:3">
      <c r="B30" s="9" t="s">
        <v>183</v>
      </c>
      <c r="C30" s="71"/>
    </row>
    <row r="32" ht="13.95" spans="2:2">
      <c r="B32" s="72" t="s">
        <v>24</v>
      </c>
    </row>
    <row r="33" ht="15.15" spans="2:16">
      <c r="B33" s="24"/>
      <c r="C33" s="24"/>
      <c r="D33" s="24"/>
      <c r="H33" s="24"/>
      <c r="I33" s="24"/>
      <c r="J33" s="24"/>
      <c r="K33" s="24"/>
      <c r="L33" s="79"/>
      <c r="N33" s="74"/>
      <c r="O33" s="24" t="s">
        <v>184</v>
      </c>
      <c r="P33" s="25">
        <v>39462</v>
      </c>
    </row>
    <row r="34" ht="15.75" spans="2:24">
      <c r="B34" s="24"/>
      <c r="C34" s="24"/>
      <c r="D34" s="24"/>
      <c r="H34" s="24"/>
      <c r="I34" s="38"/>
      <c r="J34" s="19"/>
      <c r="K34" s="24"/>
      <c r="L34" s="79"/>
      <c r="M34" s="80"/>
      <c r="N34" s="74"/>
      <c r="O34" s="81" t="s">
        <v>185</v>
      </c>
      <c r="P34" s="78">
        <v>39581</v>
      </c>
      <c r="V34" s="80"/>
      <c r="W34" s="80"/>
      <c r="X34" s="80"/>
    </row>
    <row r="35" ht="16.35" spans="2:16">
      <c r="B35" s="1" t="s">
        <v>186</v>
      </c>
      <c r="C35" s="1" t="s">
        <v>187</v>
      </c>
      <c r="D35" s="1" t="s">
        <v>188</v>
      </c>
      <c r="H35" s="1">
        <v>777</v>
      </c>
      <c r="I35" s="20">
        <v>8</v>
      </c>
      <c r="J35" s="24"/>
      <c r="K35" s="1" t="s">
        <v>189</v>
      </c>
      <c r="L35" s="79"/>
      <c r="N35" s="73"/>
      <c r="O35" s="47" t="s">
        <v>126</v>
      </c>
      <c r="P35" s="25">
        <v>39916</v>
      </c>
    </row>
    <row r="36" ht="16.35" spans="2:16">
      <c r="B36" s="1" t="s">
        <v>186</v>
      </c>
      <c r="C36" s="1" t="s">
        <v>190</v>
      </c>
      <c r="D36" s="1" t="s">
        <v>188</v>
      </c>
      <c r="H36" s="1">
        <v>655</v>
      </c>
      <c r="I36" s="20">
        <v>6</v>
      </c>
      <c r="J36" s="32"/>
      <c r="K36" s="1" t="s">
        <v>189</v>
      </c>
      <c r="L36" s="79"/>
      <c r="N36" s="73"/>
      <c r="O36" s="37"/>
      <c r="P36" s="82">
        <v>38933</v>
      </c>
    </row>
    <row r="37" ht="16.35" spans="2:16">
      <c r="B37" s="1" t="s">
        <v>191</v>
      </c>
      <c r="C37" s="1" t="s">
        <v>192</v>
      </c>
      <c r="D37" s="1" t="s">
        <v>193</v>
      </c>
      <c r="H37" s="1" t="s">
        <v>194</v>
      </c>
      <c r="I37" s="24">
        <v>5</v>
      </c>
      <c r="J37" s="24"/>
      <c r="K37" s="1" t="s">
        <v>195</v>
      </c>
      <c r="L37" s="79"/>
      <c r="N37" s="73"/>
      <c r="O37" s="24" t="s">
        <v>196</v>
      </c>
      <c r="P37" s="25">
        <v>39810</v>
      </c>
    </row>
    <row r="38" ht="16.35" spans="2:16">
      <c r="B38" s="1" t="s">
        <v>197</v>
      </c>
      <c r="C38" s="1" t="s">
        <v>198</v>
      </c>
      <c r="D38" s="1" t="s">
        <v>112</v>
      </c>
      <c r="H38" s="73">
        <v>63</v>
      </c>
      <c r="I38" s="74">
        <v>6</v>
      </c>
      <c r="J38" s="74"/>
      <c r="K38" s="1" t="s">
        <v>199</v>
      </c>
      <c r="L38" s="79"/>
      <c r="N38" s="74"/>
      <c r="O38" s="73"/>
      <c r="P38" s="13">
        <v>40421</v>
      </c>
    </row>
    <row r="39" ht="16.35" spans="2:16">
      <c r="B39" s="1" t="s">
        <v>200</v>
      </c>
      <c r="C39" s="1" t="s">
        <v>201</v>
      </c>
      <c r="D39" s="1" t="s">
        <v>202</v>
      </c>
      <c r="H39" s="74">
        <v>692</v>
      </c>
      <c r="I39" s="73">
        <v>7</v>
      </c>
      <c r="J39" s="73"/>
      <c r="K39" s="1" t="s">
        <v>203</v>
      </c>
      <c r="L39" s="79"/>
      <c r="N39" s="73"/>
      <c r="O39" s="74"/>
      <c r="P39" s="13">
        <v>39902</v>
      </c>
    </row>
    <row r="40" ht="15.15" spans="2:16">
      <c r="B40" s="74"/>
      <c r="C40" s="74"/>
      <c r="D40" s="74"/>
      <c r="H40" s="73"/>
      <c r="I40" s="74"/>
      <c r="J40" s="73"/>
      <c r="K40" s="74"/>
      <c r="L40" s="79"/>
      <c r="N40" s="73"/>
      <c r="O40" s="74"/>
      <c r="P40" s="83"/>
    </row>
    <row r="41" ht="15.15" spans="2:16">
      <c r="B41" s="74"/>
      <c r="C41" s="74"/>
      <c r="D41" s="74"/>
      <c r="H41" s="73"/>
      <c r="I41" s="74"/>
      <c r="J41" s="73"/>
      <c r="K41" s="74"/>
      <c r="L41" s="79"/>
      <c r="N41" s="73"/>
      <c r="O41" s="74"/>
      <c r="P41" s="83"/>
    </row>
    <row r="42" ht="15.15" spans="2:16">
      <c r="B42" s="74"/>
      <c r="C42" s="74"/>
      <c r="D42" s="74"/>
      <c r="H42" s="73"/>
      <c r="I42" s="74"/>
      <c r="J42" s="73"/>
      <c r="K42" s="74"/>
      <c r="L42" s="79"/>
      <c r="N42" s="73"/>
      <c r="O42" s="74"/>
      <c r="P42" s="83"/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4444444444444" style="58"/>
    <col min="2" max="2" width="35.6666666666667" style="58" customWidth="1"/>
    <col min="3" max="4" width="8" style="58"/>
    <col min="5" max="5" width="12.8888888888889" style="58"/>
    <col min="6" max="6" width="27.4444444444444" style="58" customWidth="1"/>
    <col min="7" max="7" width="17.3333333333333" style="59" customWidth="1"/>
    <col min="8" max="8" width="30.3333333333333" style="58" customWidth="1"/>
    <col min="9" max="9" width="24.3333333333333" style="58" customWidth="1"/>
    <col min="10" max="16384" width="8" style="58"/>
  </cols>
  <sheetData>
    <row r="1" spans="2:2">
      <c r="B1" s="58" t="s">
        <v>204</v>
      </c>
    </row>
    <row r="2" spans="2:2">
      <c r="B2" s="58" t="s">
        <v>205</v>
      </c>
    </row>
    <row r="4" spans="1:9">
      <c r="A4" s="60"/>
      <c r="B4" s="60" t="s">
        <v>206</v>
      </c>
      <c r="C4" s="60" t="s">
        <v>85</v>
      </c>
      <c r="D4" s="60" t="s">
        <v>6</v>
      </c>
      <c r="E4" s="60" t="s">
        <v>57</v>
      </c>
      <c r="F4" s="60" t="s">
        <v>207</v>
      </c>
      <c r="G4" s="61" t="s">
        <v>91</v>
      </c>
      <c r="H4" s="62" t="s">
        <v>208</v>
      </c>
      <c r="I4" s="62" t="s">
        <v>209</v>
      </c>
    </row>
    <row r="5" spans="1:9">
      <c r="A5" s="62">
        <v>1</v>
      </c>
      <c r="B5" s="62" t="str">
        <f>CONCATENATE('Информация для бумаг'!B5," ",'Информация для бумаг'!C5," ",'Информация для бумаг'!D5)</f>
        <v>Аудах Никита Яхияевич</v>
      </c>
      <c r="C5" s="61">
        <f>'Информация для бумаг'!H5</f>
        <v>197</v>
      </c>
      <c r="D5" s="61">
        <f>'Информация для бумаг'!I5</f>
        <v>7</v>
      </c>
      <c r="E5" s="62">
        <f>'Информация для бумаг'!J5</f>
        <v>9119433692</v>
      </c>
      <c r="F5" s="63" t="str">
        <f>'Информация для бумаг'!K5</f>
        <v>Ул. Мытнинская, 5/2-5</v>
      </c>
      <c r="G5" s="61" t="str">
        <f>'Информация для бумаг'!O5</f>
        <v>V-АК 731292</v>
      </c>
      <c r="H5" s="62" t="str">
        <f>'Информация для бумаг'!L5</f>
        <v>Ларионова Татьяна Борисовна</v>
      </c>
      <c r="I5" s="61">
        <f>'Информация для бумаг'!N5</f>
        <v>9119433692</v>
      </c>
    </row>
    <row r="6" spans="1:9">
      <c r="A6" s="62">
        <v>2</v>
      </c>
      <c r="B6" s="6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1">
        <f>'Информация для бумаг'!H6</f>
        <v>171</v>
      </c>
      <c r="D6" s="61">
        <f>'Информация для бумаг'!I6</f>
        <v>8</v>
      </c>
      <c r="E6" s="62">
        <f>'Информация для бумаг'!J6</f>
        <v>9817122479</v>
      </c>
      <c r="F6" s="63" t="str">
        <f>'Информация для бумаг'!K6</f>
        <v>Ул. Пестеля, 13-15-108</v>
      </c>
      <c r="G6" s="61" t="str">
        <f>'Информация для бумаг'!O6</f>
        <v>4022 050606</v>
      </c>
      <c r="H6" s="62" t="str">
        <f>'Информация для бумаг'!L6</f>
        <v>Батаковская Мария Павловна</v>
      </c>
      <c r="I6" s="61">
        <f>'Информация для бумаг'!N6</f>
        <v>9052006465</v>
      </c>
    </row>
    <row r="7" spans="1:9">
      <c r="A7" s="62">
        <v>3</v>
      </c>
      <c r="B7" s="62" t="str">
        <f>CONCATENATE('Информация для бумаг'!B7," ",'Информация для бумаг'!C7," ",'Информация для бумаг'!D7)</f>
        <v>Бекасов Емельян Игоревич</v>
      </c>
      <c r="C7" s="61">
        <f>'Информация для бумаг'!H7</f>
        <v>503</v>
      </c>
      <c r="D7" s="61">
        <f>'Информация для бумаг'!I7</f>
        <v>7</v>
      </c>
      <c r="E7" s="62">
        <f>'Информация для бумаг'!J7</f>
        <v>9818295984</v>
      </c>
      <c r="F7" s="63" t="str">
        <f>'Информация для бумаг'!K7</f>
        <v>Пр. Ветеранов, 3-167</v>
      </c>
      <c r="G7" s="61">
        <f>'Информация для бумаг'!O7</f>
        <v>4023439220</v>
      </c>
      <c r="H7" s="62" t="str">
        <f>'Информация для бумаг'!L7</f>
        <v>Калачева Мария  Анатольевна</v>
      </c>
      <c r="I7" s="61">
        <f>'Информация для бумаг'!N7</f>
        <v>9213414725</v>
      </c>
    </row>
    <row r="8" spans="1:9">
      <c r="A8" s="62">
        <v>4</v>
      </c>
      <c r="B8" s="62" t="str">
        <f>CONCATENATE('Информация для бумаг'!B8," ",'Информация для бумаг'!C8," ",'Информация для бумаг'!D8)</f>
        <v>Ершова Татьяна Алексеевна</v>
      </c>
      <c r="C8" s="61">
        <f>'Информация для бумаг'!H8</f>
        <v>441</v>
      </c>
      <c r="D8" s="61">
        <f>'Информация для бумаг'!I8</f>
        <v>9</v>
      </c>
      <c r="E8" s="62">
        <f>'Информация для бумаг'!J8</f>
        <v>9522270284</v>
      </c>
      <c r="F8" s="63" t="str">
        <f>'Информация для бумаг'!K8</f>
        <v>Ул. Малая Карпатская, 17-275</v>
      </c>
      <c r="G8" s="61" t="str">
        <f>'Информация для бумаг'!O8</f>
        <v>40 20 831130</v>
      </c>
      <c r="H8" s="62" t="str">
        <f>'Информация для бумаг'!L8</f>
        <v>Ершова Ирина Алексеевна</v>
      </c>
      <c r="I8" s="61">
        <f>'Информация для бумаг'!N8</f>
        <v>9213354865</v>
      </c>
    </row>
    <row r="9" spans="1:9">
      <c r="A9" s="62">
        <v>5</v>
      </c>
      <c r="B9" s="62" t="str">
        <f>CONCATENATE('Информация для бумаг'!B9," ",'Информация для бумаг'!C9," ",'Информация для бумаг'!D9)</f>
        <v>Киселев Вениамин Алексеевич</v>
      </c>
      <c r="C9" s="61">
        <f>'Информация для бумаг'!H9</f>
        <v>92</v>
      </c>
      <c r="D9" s="61">
        <f>'Информация для бумаг'!I9</f>
        <v>6</v>
      </c>
      <c r="E9" s="62">
        <f>'Информация для бумаг'!J9</f>
        <v>9219845986</v>
      </c>
      <c r="F9" s="63" t="str">
        <f>'Информация для бумаг'!K9</f>
        <v>Пр. Тореза, 80-78</v>
      </c>
      <c r="G9" s="61" t="str">
        <f>'Информация для бумаг'!O9</f>
        <v>II-AK 798373</v>
      </c>
      <c r="H9" s="62" t="str">
        <f>'Информация для бумаг'!L9</f>
        <v>Киселева Марина Игоревна</v>
      </c>
      <c r="I9" s="61">
        <f>'Информация для бумаг'!N9</f>
        <v>9213323160</v>
      </c>
    </row>
    <row r="10" spans="1:9">
      <c r="A10" s="62">
        <v>6</v>
      </c>
      <c r="B10" s="62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1">
        <f>'Информация для бумаг'!H10</f>
        <v>204</v>
      </c>
      <c r="D10" s="61">
        <f>'Информация для бумаг'!I10</f>
        <v>8</v>
      </c>
      <c r="E10" s="62">
        <f>'Информация для бумаг'!J10</f>
        <v>9259175393</v>
      </c>
      <c r="F10" s="63" t="str">
        <f>'Информация для бумаг'!K10</f>
        <v>Ул. Разночинная, 4-14</v>
      </c>
      <c r="G10" s="61" t="str">
        <f>'Информация для бумаг'!O10</f>
        <v>II-АК 723081</v>
      </c>
      <c r="H10" s="62" t="str">
        <f>'Информация для бумаг'!L10</f>
        <v>Зиновьев Алексей Николаевич</v>
      </c>
      <c r="I10" s="61">
        <f>'Информация для бумаг'!N10</f>
        <v>9217427984</v>
      </c>
    </row>
    <row r="11" spans="1:9">
      <c r="A11" s="62">
        <v>7</v>
      </c>
      <c r="B11" s="62" t="str">
        <f>CONCATENATE('Информация для бумаг'!B11," ",'Информация для бумаг'!C11," ",'Информация для бумаг'!D11)</f>
        <v>Меньшиков  Савва Игоревич</v>
      </c>
      <c r="C11" s="61">
        <f>'Информация для бумаг'!H11</f>
        <v>533</v>
      </c>
      <c r="D11" s="61">
        <f>'Информация для бумаг'!I11</f>
        <v>7</v>
      </c>
      <c r="E11" s="62">
        <f>'Информация для бумаг'!J11</f>
        <v>9218718088</v>
      </c>
      <c r="F11" s="63" t="str">
        <f>'Информация для бумаг'!K11</f>
        <v>Ул. Железноводская, 62-98</v>
      </c>
      <c r="G11" s="61" t="str">
        <f>'Информация для бумаг'!O11</f>
        <v>II-AK 723 081</v>
      </c>
      <c r="H11" s="62" t="str">
        <f>'Информация для бумаг'!L11</f>
        <v>Меньшикова Ксения Владимировна</v>
      </c>
      <c r="I11" s="61">
        <f>'Информация для бумаг'!N11</f>
        <v>9213290657</v>
      </c>
    </row>
    <row r="12" spans="1:9">
      <c r="A12" s="62">
        <v>8</v>
      </c>
      <c r="B12" s="62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1">
        <f>'Информация для бумаг'!H12</f>
        <v>518</v>
      </c>
      <c r="D12" s="61">
        <f>'Информация для бумаг'!I12</f>
        <v>7</v>
      </c>
      <c r="E12" s="62">
        <f>'Информация для бумаг'!J12</f>
        <v>9213409406</v>
      </c>
      <c r="F12" s="63" t="str">
        <f>'Информация для бумаг'!K12</f>
        <v>Ул. Шишкина, 58</v>
      </c>
      <c r="G12" s="61" t="str">
        <f>'Информация для бумаг'!O12</f>
        <v>II-АК 745451</v>
      </c>
      <c r="H12" s="62" t="str">
        <f>'Информация для бумаг'!L12</f>
        <v>Островский Владислав Евгеньевич</v>
      </c>
      <c r="I12" s="61">
        <f>'Информация для бумаг'!N12</f>
        <v>9817075769</v>
      </c>
    </row>
    <row r="13" spans="1:9">
      <c r="A13" s="62">
        <v>9</v>
      </c>
      <c r="B13" s="62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1">
        <f>'Информация для бумаг'!H13</f>
        <v>623</v>
      </c>
      <c r="D13" s="61">
        <f>'Информация для бумаг'!I13</f>
        <v>6</v>
      </c>
      <c r="E13" s="62">
        <f>'Информация для бумаг'!J13</f>
        <v>9811328422</v>
      </c>
      <c r="F13" s="63" t="str">
        <f>'Информация для бумаг'!K13</f>
        <v>Ул. Репищева, 4/8-4</v>
      </c>
      <c r="G13" s="61" t="str">
        <f>'Информация для бумаг'!O13</f>
        <v>II-АК 801846</v>
      </c>
      <c r="H13" s="62" t="str">
        <f>'Информация для бумаг'!L13</f>
        <v>Панарина Анна Александровна</v>
      </c>
      <c r="I13" s="61">
        <f>'Информация для бумаг'!N13</f>
        <v>9817470803</v>
      </c>
    </row>
    <row r="14" spans="1:9">
      <c r="A14" s="62">
        <v>10</v>
      </c>
      <c r="B14" s="62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1">
        <f>'Информация для бумаг'!H14</f>
        <v>279</v>
      </c>
      <c r="D14" s="61">
        <f>'Информация для бумаг'!I14</f>
        <v>7</v>
      </c>
      <c r="E14" s="62">
        <f>'Информация для бумаг'!J14</f>
        <v>9119020705</v>
      </c>
      <c r="F14" s="63" t="str">
        <f>'Информация для бумаг'!K14</f>
        <v>Пр. Просвещения, 75-231</v>
      </c>
      <c r="G14" s="61" t="str">
        <f>'Информация для бумаг'!O14</f>
        <v>II-АК 764067</v>
      </c>
      <c r="H14" s="62" t="str">
        <f>'Информация для бумаг'!L14</f>
        <v>Сизова Екатерина Валентиновна</v>
      </c>
      <c r="I14" s="61">
        <f>'Информация для бумаг'!N14</f>
        <v>9119020705</v>
      </c>
    </row>
    <row r="15" spans="1:9">
      <c r="A15" s="62">
        <v>11</v>
      </c>
      <c r="B15" s="62" t="str">
        <f>CONCATENATE('Информация для бумаг'!B15," ",'Информация для бумаг'!C15," ",'Информация для бумаг'!D15)</f>
        <v>Федорова Ксения Сергеевна</v>
      </c>
      <c r="C15" s="61">
        <f>'Информация для бумаг'!H15</f>
        <v>64</v>
      </c>
      <c r="D15" s="61">
        <f>'Информация для бумаг'!I15</f>
        <v>7</v>
      </c>
      <c r="E15" s="62">
        <f>'Информация для бумаг'!J15</f>
        <v>9657737525</v>
      </c>
      <c r="F15" s="63" t="str">
        <f>'Информация для бумаг'!K15</f>
        <v>Ул. Камышовая, 14А-163</v>
      </c>
      <c r="G15" s="61" t="str">
        <f>'Информация для бумаг'!O15</f>
        <v>II-АК 789060</v>
      </c>
      <c r="H15" s="62" t="str">
        <f>'Информация для бумаг'!L15</f>
        <v>Федорова Марина Александровна</v>
      </c>
      <c r="I15" s="61">
        <f>'Информация для бумаг'!N15</f>
        <v>9657737525</v>
      </c>
    </row>
    <row r="16" spans="1:9">
      <c r="A16" s="62">
        <v>12</v>
      </c>
      <c r="B16" s="62" t="str">
        <f>CONCATENATE('Информация для бумаг'!B16," ",'Информация для бумаг'!C16," ",'Информация для бумаг'!D16)</f>
        <v>Тихонов Иван Андреевич</v>
      </c>
      <c r="C16" s="61">
        <f>'Информация для бумаг'!H16</f>
        <v>617</v>
      </c>
      <c r="D16" s="61">
        <f>'Информация для бумаг'!I16</f>
        <v>5</v>
      </c>
      <c r="E16" s="62">
        <f>'Информация для бумаг'!J16</f>
        <v>9045564762</v>
      </c>
      <c r="F16" s="63" t="str">
        <f>'Информация для бумаг'!K16</f>
        <v>Ул. Щербакова, 23-47</v>
      </c>
      <c r="G16" s="61" t="str">
        <f>'Информация для бумаг'!O16</f>
        <v>II-АК 864038</v>
      </c>
      <c r="H16" s="62" t="str">
        <f>'Информация для бумаг'!L16</f>
        <v>Тихонова Наталья Александровна</v>
      </c>
      <c r="I16" s="61">
        <f>'Информация для бумаг'!N16</f>
        <v>9030941182</v>
      </c>
    </row>
    <row r="17" spans="1:9">
      <c r="A17" s="62">
        <v>13</v>
      </c>
      <c r="B17" s="62" t="str">
        <f>CONCATENATE('Информация для бумаг'!B17," ",'Информация для бумаг'!C17," ",'Информация для бумаг'!D17)</f>
        <v>Шалунов Максим Олегович</v>
      </c>
      <c r="C17" s="61">
        <f>'Информация для бумаг'!H17</f>
        <v>631</v>
      </c>
      <c r="D17" s="61">
        <f>'Информация для бумаг'!I17</f>
        <v>7</v>
      </c>
      <c r="E17" s="62">
        <f>'Информация для бумаг'!J17</f>
        <v>9602689892</v>
      </c>
      <c r="F17" s="63" t="str">
        <f>'Информация для бумаг'!K17</f>
        <v>Ул. Дибуновская, 37-392</v>
      </c>
      <c r="G17" s="61">
        <f>'Информация для бумаг'!O17</f>
        <v>4022398654</v>
      </c>
      <c r="H17" s="62" t="str">
        <f>'Информация для бумаг'!L17</f>
        <v>Шалунова Екатерина Петровна</v>
      </c>
      <c r="I17" s="61">
        <f>'Информация для бумаг'!N17</f>
        <v>9219221848</v>
      </c>
    </row>
    <row r="18" spans="1:9">
      <c r="A18" s="62">
        <v>14</v>
      </c>
      <c r="B18" s="62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1">
        <f>'Информация для бумаг'!H18</f>
        <v>471</v>
      </c>
      <c r="D18" s="61">
        <f>'Информация для бумаг'!I18</f>
        <v>8</v>
      </c>
      <c r="E18" s="62">
        <f>'Информация для бумаг'!J18</f>
        <v>9817032760</v>
      </c>
      <c r="F18" s="63" t="str">
        <f>'Информация для бумаг'!K18</f>
        <v>Приозерское шоссе, 16-46</v>
      </c>
      <c r="G18" s="61">
        <f>'Информация для бумаг'!O18</f>
        <v>4022149794</v>
      </c>
      <c r="H18" s="62" t="str">
        <f>'Информация для бумаг'!L18</f>
        <v>Шеламова Галина Анатольевна</v>
      </c>
      <c r="I18" s="61">
        <f>'Информация для бумаг'!N18</f>
        <v>9111407222</v>
      </c>
    </row>
    <row r="19" spans="1:9">
      <c r="A19" s="62">
        <v>15</v>
      </c>
      <c r="B19" s="62" t="str">
        <f>CONCATENATE('Информация для бумаг'!B19," ",'Информация для бумаг'!C19," ",'Информация для бумаг'!D19)</f>
        <v>Шишкина Анна Андреевна</v>
      </c>
      <c r="C19" s="61">
        <f>'Информация для бумаг'!H19</f>
        <v>43</v>
      </c>
      <c r="D19" s="61">
        <f>'Информация для бумаг'!I19</f>
        <v>7</v>
      </c>
      <c r="E19" s="62">
        <f>'Информация для бумаг'!J19</f>
        <v>9819793731</v>
      </c>
      <c r="F19" s="63" t="str">
        <f>'Информация для бумаг'!K19</f>
        <v>Пр. Сизова, 14-90</v>
      </c>
      <c r="G19" s="61" t="str">
        <f>'Информация для бумаг'!O19</f>
        <v>II-АК 731804</v>
      </c>
      <c r="H19" s="62" t="str">
        <f>'Информация для бумаг'!L19</f>
        <v>Шишкин  Андрей  Викторович</v>
      </c>
      <c r="I19" s="61">
        <f>'Информация для бумаг'!N19</f>
        <v>9118110171</v>
      </c>
    </row>
    <row r="20" spans="1:9">
      <c r="A20" s="62"/>
      <c r="B20" s="62"/>
      <c r="C20" s="61"/>
      <c r="D20" s="61"/>
      <c r="E20" s="62"/>
      <c r="F20" s="63"/>
      <c r="G20" s="61"/>
      <c r="H20" s="62"/>
      <c r="I20" s="61"/>
    </row>
    <row r="21" spans="1:9">
      <c r="A21" s="62"/>
      <c r="B21" s="62"/>
      <c r="C21" s="61"/>
      <c r="D21" s="61"/>
      <c r="E21" s="62"/>
      <c r="F21" s="63"/>
      <c r="G21" s="61"/>
      <c r="H21" s="62"/>
      <c r="I21" s="61"/>
    </row>
    <row r="22" spans="1:9">
      <c r="A22" s="62"/>
      <c r="B22" s="62"/>
      <c r="C22" s="61"/>
      <c r="D22" s="61"/>
      <c r="E22" s="62"/>
      <c r="F22" s="63"/>
      <c r="G22" s="61"/>
      <c r="H22" s="62"/>
      <c r="I22" s="61"/>
    </row>
    <row r="23" spans="1:9">
      <c r="A23" s="62"/>
      <c r="B23" s="62"/>
      <c r="C23" s="61"/>
      <c r="D23" s="61"/>
      <c r="E23" s="62"/>
      <c r="F23" s="64"/>
      <c r="G23" s="61"/>
      <c r="H23" s="62"/>
      <c r="I23" s="62"/>
    </row>
    <row r="25" spans="2:3">
      <c r="B25" s="58" t="str">
        <f>'Информация для бумаг'!C25</f>
        <v>Хайтов Вадим Михайлович</v>
      </c>
      <c r="C25" s="58" t="s">
        <v>177</v>
      </c>
    </row>
    <row r="27" spans="2:3">
      <c r="B27" s="58" t="str">
        <f>'Информация для бумаг'!C26</f>
        <v>Котельникова Валентина Сергеевна</v>
      </c>
      <c r="C27" s="58" t="s">
        <v>210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abSelected="1" workbookViewId="0">
      <pane xSplit="3" ySplit="1" topLeftCell="G14" activePane="bottomRight" state="frozenSplit"/>
      <selection/>
      <selection pane="topRight"/>
      <selection pane="bottomLeft"/>
      <selection pane="bottomRight" activeCell="A31" sqref="A31"/>
    </sheetView>
  </sheetViews>
  <sheetFormatPr defaultColWidth="9.66666666666667" defaultRowHeight="15.6"/>
  <cols>
    <col min="1" max="1" width="15.7777777777778" style="1" customWidth="1"/>
    <col min="2" max="2" width="14.4444444444444" style="1" customWidth="1"/>
    <col min="3" max="14" width="15.2222222222222" style="1" customWidth="1"/>
    <col min="15" max="15" width="15.6666666666667" style="1" customWidth="1"/>
    <col min="16" max="16" width="13" style="1" customWidth="1"/>
    <col min="17" max="17" width="15.1111111111111" style="1" customWidth="1"/>
    <col min="18" max="18" width="14.8888888888889" style="1" customWidth="1"/>
    <col min="19" max="21" width="9.66666666666667" style="1" customWidth="1"/>
    <col min="22" max="22" width="23" style="1" customWidth="1"/>
    <col min="23" max="23" width="13" style="1" customWidth="1"/>
    <col min="24" max="24" width="9.66666666666667" style="1"/>
    <col min="25" max="25" width="14.6666666666667" style="1" customWidth="1"/>
    <col min="26" max="26" width="9.66666666666667" style="1"/>
    <col min="27" max="27" width="13" style="1" customWidth="1"/>
    <col min="28" max="28" width="13.2222222222222" style="1" customWidth="1"/>
    <col min="29" max="30" width="9.66666666666667" style="1"/>
    <col min="31" max="31" width="13.7777777777778" style="1" customWidth="1"/>
    <col min="32" max="32" width="9.66666666666667" style="1"/>
    <col min="33" max="33" width="12.3333333333333" style="1" customWidth="1"/>
    <col min="34" max="35" width="14.3333333333333" style="1" customWidth="1"/>
    <col min="36" max="16384" width="9.66666666666667" style="1"/>
  </cols>
  <sheetData>
    <row r="1" ht="57.6" spans="1:35">
      <c r="A1" s="2" t="s">
        <v>79</v>
      </c>
      <c r="B1" s="2" t="s">
        <v>80</v>
      </c>
      <c r="C1" s="2" t="s">
        <v>81</v>
      </c>
      <c r="D1" s="2" t="s">
        <v>211</v>
      </c>
      <c r="E1" s="2" t="s">
        <v>212</v>
      </c>
      <c r="F1" s="2" t="s">
        <v>213</v>
      </c>
      <c r="G1" s="2" t="s">
        <v>214</v>
      </c>
      <c r="H1" s="28" t="s">
        <v>215</v>
      </c>
      <c r="I1" s="28" t="s">
        <v>216</v>
      </c>
      <c r="J1" s="2" t="s">
        <v>83</v>
      </c>
      <c r="K1" s="28" t="s">
        <v>217</v>
      </c>
      <c r="L1" s="28" t="s">
        <v>218</v>
      </c>
      <c r="M1" s="28" t="s">
        <v>219</v>
      </c>
      <c r="N1" s="28" t="s">
        <v>220</v>
      </c>
      <c r="O1" s="2" t="s">
        <v>221</v>
      </c>
      <c r="P1" s="28" t="s">
        <v>222</v>
      </c>
      <c r="Q1" s="42" t="s">
        <v>223</v>
      </c>
      <c r="R1" s="42" t="s">
        <v>224</v>
      </c>
      <c r="S1" s="28" t="s">
        <v>225</v>
      </c>
      <c r="T1" s="28" t="s">
        <v>6</v>
      </c>
      <c r="U1" s="28" t="s">
        <v>5</v>
      </c>
      <c r="V1" s="28" t="s">
        <v>226</v>
      </c>
      <c r="W1" s="28" t="s">
        <v>227</v>
      </c>
      <c r="X1" s="28" t="s">
        <v>228</v>
      </c>
      <c r="Y1" s="28" t="s">
        <v>229</v>
      </c>
      <c r="Z1" s="28" t="s">
        <v>230</v>
      </c>
      <c r="AA1" s="28" t="s">
        <v>231</v>
      </c>
      <c r="AB1" s="49" t="s">
        <v>232</v>
      </c>
      <c r="AC1" s="28" t="s">
        <v>233</v>
      </c>
      <c r="AD1" s="42" t="s">
        <v>234</v>
      </c>
      <c r="AE1" s="42" t="s">
        <v>235</v>
      </c>
      <c r="AF1" s="42" t="s">
        <v>236</v>
      </c>
      <c r="AG1" s="42" t="s">
        <v>237</v>
      </c>
      <c r="AH1" s="28" t="s">
        <v>238</v>
      </c>
      <c r="AI1" s="28" t="s">
        <v>239</v>
      </c>
    </row>
    <row r="2" spans="1:35">
      <c r="A2" s="1" t="s">
        <v>93</v>
      </c>
      <c r="B2" s="1" t="s">
        <v>94</v>
      </c>
      <c r="C2" s="1" t="s">
        <v>95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L2" s="1">
        <v>1</v>
      </c>
      <c r="N2" s="1">
        <v>7000</v>
      </c>
      <c r="O2" s="1" t="s">
        <v>240</v>
      </c>
      <c r="P2" s="13">
        <v>40100</v>
      </c>
      <c r="Q2" s="1" t="s">
        <v>98</v>
      </c>
      <c r="R2" s="13" t="s">
        <v>241</v>
      </c>
      <c r="S2" s="1">
        <v>13</v>
      </c>
      <c r="T2" s="1">
        <v>7</v>
      </c>
      <c r="U2" s="1">
        <v>197</v>
      </c>
      <c r="V2" s="1" t="s">
        <v>242</v>
      </c>
      <c r="W2" s="1">
        <v>9119433692</v>
      </c>
      <c r="X2" s="1" t="s">
        <v>243</v>
      </c>
      <c r="Y2" s="1" t="s">
        <v>244</v>
      </c>
      <c r="Z2" s="1" t="s">
        <v>111</v>
      </c>
      <c r="AA2" s="1" t="s">
        <v>245</v>
      </c>
      <c r="AB2" s="1">
        <v>9119433692</v>
      </c>
      <c r="AC2" s="1" t="s">
        <v>96</v>
      </c>
      <c r="AD2" s="1" t="s">
        <v>246</v>
      </c>
      <c r="AE2" s="44">
        <v>4016637661</v>
      </c>
      <c r="AF2" s="1" t="s">
        <v>247</v>
      </c>
      <c r="AG2" s="13">
        <v>42648</v>
      </c>
      <c r="AH2" s="1" t="s">
        <v>98</v>
      </c>
      <c r="AI2" s="13" t="s">
        <v>241</v>
      </c>
    </row>
    <row r="3" s="15" customFormat="1" spans="1:35">
      <c r="A3" s="1" t="s">
        <v>138</v>
      </c>
      <c r="B3" s="1" t="s">
        <v>139</v>
      </c>
      <c r="C3" s="1" t="s">
        <v>140</v>
      </c>
      <c r="D3" s="1"/>
      <c r="E3" s="1">
        <v>1</v>
      </c>
      <c r="F3" s="1"/>
      <c r="G3" s="1">
        <v>1</v>
      </c>
      <c r="H3" s="1">
        <v>1</v>
      </c>
      <c r="I3" s="1">
        <v>1</v>
      </c>
      <c r="J3" s="1">
        <v>1</v>
      </c>
      <c r="K3" s="1"/>
      <c r="L3" s="1">
        <v>1</v>
      </c>
      <c r="M3" s="1"/>
      <c r="N3" s="1"/>
      <c r="O3" s="1" t="s">
        <v>248</v>
      </c>
      <c r="P3" s="13">
        <v>40306</v>
      </c>
      <c r="Q3" s="1" t="s">
        <v>143</v>
      </c>
      <c r="R3" s="13">
        <v>40327</v>
      </c>
      <c r="S3" s="1">
        <v>12</v>
      </c>
      <c r="T3" s="1">
        <v>6</v>
      </c>
      <c r="U3" s="1">
        <v>623</v>
      </c>
      <c r="V3" s="1" t="s">
        <v>249</v>
      </c>
      <c r="W3" s="1">
        <v>9811328422</v>
      </c>
      <c r="X3" s="1" t="s">
        <v>250</v>
      </c>
      <c r="Y3" s="1" t="s">
        <v>251</v>
      </c>
      <c r="Z3" s="1" t="s">
        <v>172</v>
      </c>
      <c r="AA3" s="1" t="s">
        <v>252</v>
      </c>
      <c r="AB3" s="1">
        <v>9817470803</v>
      </c>
      <c r="AC3" s="1" t="s">
        <v>141</v>
      </c>
      <c r="AD3" s="1" t="s">
        <v>253</v>
      </c>
      <c r="AE3" s="44">
        <v>4021897503</v>
      </c>
      <c r="AF3" s="17" t="s">
        <v>254</v>
      </c>
      <c r="AG3" s="13">
        <v>44380</v>
      </c>
      <c r="AH3" s="13"/>
      <c r="AI3" s="13"/>
    </row>
    <row r="4" spans="1:35">
      <c r="A4" s="1" t="s">
        <v>99</v>
      </c>
      <c r="B4" s="1" t="s">
        <v>100</v>
      </c>
      <c r="C4" s="1" t="s">
        <v>101</v>
      </c>
      <c r="F4" s="1">
        <v>1</v>
      </c>
      <c r="G4" s="1">
        <v>1</v>
      </c>
      <c r="H4" s="15">
        <v>1</v>
      </c>
      <c r="I4" s="15">
        <v>1</v>
      </c>
      <c r="J4" s="15">
        <v>1</v>
      </c>
      <c r="K4" s="15"/>
      <c r="L4" s="1">
        <v>1</v>
      </c>
      <c r="M4" s="15"/>
      <c r="N4" s="15">
        <v>3500</v>
      </c>
      <c r="O4" s="1" t="s">
        <v>255</v>
      </c>
      <c r="P4" s="13">
        <v>39367</v>
      </c>
      <c r="Q4" s="1" t="s">
        <v>104</v>
      </c>
      <c r="R4" s="13" t="s">
        <v>256</v>
      </c>
      <c r="S4" s="15">
        <v>15</v>
      </c>
      <c r="T4" s="15">
        <v>8</v>
      </c>
      <c r="U4" s="1">
        <v>171</v>
      </c>
      <c r="V4" s="43" t="s">
        <v>257</v>
      </c>
      <c r="W4" s="1">
        <v>9817122479</v>
      </c>
      <c r="X4" s="1" t="s">
        <v>243</v>
      </c>
      <c r="Y4" s="1" t="s">
        <v>258</v>
      </c>
      <c r="Z4" s="1" t="s">
        <v>259</v>
      </c>
      <c r="AA4" s="1" t="s">
        <v>260</v>
      </c>
      <c r="AB4" s="1">
        <v>9052006465</v>
      </c>
      <c r="AC4" s="1" t="s">
        <v>102</v>
      </c>
      <c r="AD4" s="50" t="s">
        <v>261</v>
      </c>
      <c r="AE4" s="50" t="s">
        <v>262</v>
      </c>
      <c r="AF4" s="50" t="s">
        <v>263</v>
      </c>
      <c r="AG4" s="13">
        <v>44370</v>
      </c>
      <c r="AH4" s="1" t="s">
        <v>264</v>
      </c>
      <c r="AI4" s="13" t="s">
        <v>265</v>
      </c>
    </row>
    <row r="5" spans="1:35">
      <c r="A5" s="1" t="s">
        <v>105</v>
      </c>
      <c r="B5" s="1" t="s">
        <v>106</v>
      </c>
      <c r="C5" s="1" t="s">
        <v>107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N5" s="1">
        <v>7000</v>
      </c>
      <c r="O5" s="1" t="s">
        <v>266</v>
      </c>
      <c r="P5" s="13">
        <v>39857</v>
      </c>
      <c r="Q5" s="44">
        <v>4023439220</v>
      </c>
      <c r="R5" s="13" t="s">
        <v>267</v>
      </c>
      <c r="S5" s="1">
        <v>14</v>
      </c>
      <c r="T5" s="1">
        <v>7</v>
      </c>
      <c r="U5" s="1">
        <v>503</v>
      </c>
      <c r="V5" s="1" t="s">
        <v>268</v>
      </c>
      <c r="W5" s="1">
        <v>9818295984</v>
      </c>
      <c r="X5" s="1" t="s">
        <v>269</v>
      </c>
      <c r="Y5" s="1" t="s">
        <v>270</v>
      </c>
      <c r="Z5" s="1" t="s">
        <v>271</v>
      </c>
      <c r="AA5" s="1" t="s">
        <v>272</v>
      </c>
      <c r="AB5" s="1">
        <v>9213414725</v>
      </c>
      <c r="AC5" s="1" t="s">
        <v>108</v>
      </c>
      <c r="AD5" s="50" t="s">
        <v>273</v>
      </c>
      <c r="AE5" s="50" t="s">
        <v>274</v>
      </c>
      <c r="AF5" s="50" t="s">
        <v>275</v>
      </c>
      <c r="AG5" s="13">
        <v>44209</v>
      </c>
      <c r="AH5" s="1" t="s">
        <v>276</v>
      </c>
      <c r="AI5" s="13" t="s">
        <v>277</v>
      </c>
    </row>
    <row r="6" spans="1:35">
      <c r="A6" s="1" t="s">
        <v>186</v>
      </c>
      <c r="B6" s="1" t="s">
        <v>187</v>
      </c>
      <c r="C6" s="1" t="s">
        <v>188</v>
      </c>
      <c r="E6" s="1">
        <v>1</v>
      </c>
      <c r="F6" s="1">
        <v>1</v>
      </c>
      <c r="H6" s="1">
        <v>1</v>
      </c>
      <c r="I6" s="1">
        <v>1</v>
      </c>
      <c r="M6" s="1">
        <v>1</v>
      </c>
      <c r="O6" s="1" t="s">
        <v>278</v>
      </c>
      <c r="P6" s="13">
        <v>39646</v>
      </c>
      <c r="Q6" s="44">
        <v>4022245584</v>
      </c>
      <c r="R6" s="17" t="s">
        <v>279</v>
      </c>
      <c r="S6" s="1">
        <v>14</v>
      </c>
      <c r="T6" s="1">
        <v>8</v>
      </c>
      <c r="U6" s="1">
        <v>777</v>
      </c>
      <c r="V6" s="1" t="s">
        <v>280</v>
      </c>
      <c r="W6" s="1">
        <v>9602540838</v>
      </c>
      <c r="X6" s="1" t="s">
        <v>250</v>
      </c>
      <c r="Y6" s="1" t="s">
        <v>281</v>
      </c>
      <c r="Z6" s="1" t="s">
        <v>282</v>
      </c>
      <c r="AA6" s="1" t="s">
        <v>283</v>
      </c>
      <c r="AB6" s="1">
        <v>9632430934</v>
      </c>
      <c r="AC6" s="1" t="s">
        <v>189</v>
      </c>
      <c r="AD6" s="1" t="s">
        <v>284</v>
      </c>
      <c r="AE6" s="44">
        <v>4005763150</v>
      </c>
      <c r="AF6" s="1" t="s">
        <v>285</v>
      </c>
      <c r="AG6" s="13">
        <v>38631</v>
      </c>
      <c r="AI6" s="13"/>
    </row>
    <row r="7" spans="1:35">
      <c r="A7" s="1" t="s">
        <v>186</v>
      </c>
      <c r="B7" s="1" t="s">
        <v>190</v>
      </c>
      <c r="C7" s="1" t="s">
        <v>188</v>
      </c>
      <c r="E7" s="1">
        <v>1</v>
      </c>
      <c r="F7" s="1">
        <v>1</v>
      </c>
      <c r="H7" s="1">
        <v>1</v>
      </c>
      <c r="I7" s="1">
        <v>1</v>
      </c>
      <c r="M7" s="1">
        <v>1</v>
      </c>
      <c r="O7" s="1" t="s">
        <v>286</v>
      </c>
      <c r="P7" s="13">
        <v>40579</v>
      </c>
      <c r="Q7" s="1" t="s">
        <v>287</v>
      </c>
      <c r="R7" s="13">
        <v>40595</v>
      </c>
      <c r="S7" s="1">
        <v>12</v>
      </c>
      <c r="T7" s="1">
        <v>6</v>
      </c>
      <c r="U7" s="1">
        <v>655</v>
      </c>
      <c r="V7" s="1" t="s">
        <v>280</v>
      </c>
      <c r="W7" s="1">
        <v>9602540838</v>
      </c>
      <c r="X7" s="1" t="s">
        <v>250</v>
      </c>
      <c r="Y7" s="1" t="s">
        <v>281</v>
      </c>
      <c r="Z7" s="1" t="s">
        <v>282</v>
      </c>
      <c r="AA7" s="1" t="s">
        <v>283</v>
      </c>
      <c r="AB7" s="1">
        <v>9632430934</v>
      </c>
      <c r="AC7" s="1" t="s">
        <v>189</v>
      </c>
      <c r="AD7" s="1" t="s">
        <v>284</v>
      </c>
      <c r="AE7" s="44">
        <v>4005763150</v>
      </c>
      <c r="AF7" s="1" t="s">
        <v>285</v>
      </c>
      <c r="AG7" s="13">
        <v>38631</v>
      </c>
      <c r="AI7" s="13"/>
    </row>
    <row r="8" spans="1:35">
      <c r="A8" s="1" t="s">
        <v>288</v>
      </c>
      <c r="B8" s="1" t="s">
        <v>289</v>
      </c>
      <c r="C8" s="1" t="s">
        <v>290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M8" s="1">
        <v>1</v>
      </c>
      <c r="N8" s="1">
        <v>7000</v>
      </c>
      <c r="O8" s="1" t="s">
        <v>291</v>
      </c>
      <c r="P8" s="13">
        <v>39849</v>
      </c>
      <c r="Q8" s="44">
        <v>4022381251</v>
      </c>
      <c r="R8" s="17" t="s">
        <v>292</v>
      </c>
      <c r="S8" s="1">
        <v>14</v>
      </c>
      <c r="T8" s="1">
        <v>8</v>
      </c>
      <c r="U8" s="1">
        <v>56</v>
      </c>
      <c r="V8" s="45" t="s">
        <v>293</v>
      </c>
      <c r="W8" s="1">
        <v>89291040939</v>
      </c>
      <c r="X8" s="1" t="s">
        <v>294</v>
      </c>
      <c r="Y8" s="1" t="s">
        <v>295</v>
      </c>
      <c r="Z8" s="1" t="s">
        <v>296</v>
      </c>
      <c r="AA8" s="1" t="s">
        <v>297</v>
      </c>
      <c r="AB8" s="1">
        <v>89052622652</v>
      </c>
      <c r="AC8" s="1" t="s">
        <v>298</v>
      </c>
      <c r="AD8" s="50" t="s">
        <v>299</v>
      </c>
      <c r="AE8" s="50" t="s">
        <v>300</v>
      </c>
      <c r="AF8" s="50" t="s">
        <v>301</v>
      </c>
      <c r="AG8" s="13">
        <v>39323</v>
      </c>
      <c r="AI8" s="13"/>
    </row>
    <row r="9" spans="1:35">
      <c r="A9" s="1" t="s">
        <v>302</v>
      </c>
      <c r="B9" s="1" t="s">
        <v>303</v>
      </c>
      <c r="C9" s="1" t="s">
        <v>107</v>
      </c>
      <c r="E9" s="1">
        <v>1</v>
      </c>
      <c r="G9" s="1">
        <v>1</v>
      </c>
      <c r="H9" s="1">
        <v>1</v>
      </c>
      <c r="I9" s="1">
        <v>1</v>
      </c>
      <c r="M9" s="1">
        <v>1</v>
      </c>
      <c r="N9" s="1">
        <v>3500</v>
      </c>
      <c r="O9" s="1" t="s">
        <v>304</v>
      </c>
      <c r="P9" s="13">
        <v>39462</v>
      </c>
      <c r="Q9" s="1" t="s">
        <v>305</v>
      </c>
      <c r="R9" s="17" t="s">
        <v>306</v>
      </c>
      <c r="S9" s="1">
        <v>15</v>
      </c>
      <c r="T9" s="1">
        <v>8</v>
      </c>
      <c r="U9" s="1">
        <v>597</v>
      </c>
      <c r="V9" s="1" t="s">
        <v>268</v>
      </c>
      <c r="W9" s="1">
        <v>89112625350</v>
      </c>
      <c r="X9" s="1" t="s">
        <v>250</v>
      </c>
      <c r="Y9" s="1" t="s">
        <v>307</v>
      </c>
      <c r="Z9" s="1" t="s">
        <v>308</v>
      </c>
      <c r="AA9" s="1" t="s">
        <v>309</v>
      </c>
      <c r="AB9" s="1">
        <v>89219703060</v>
      </c>
      <c r="AC9" s="1" t="s">
        <v>310</v>
      </c>
      <c r="AD9" s="50" t="s">
        <v>311</v>
      </c>
      <c r="AE9" s="50" t="s">
        <v>312</v>
      </c>
      <c r="AF9" s="50" t="s">
        <v>313</v>
      </c>
      <c r="AG9" s="13">
        <v>42769</v>
      </c>
      <c r="AI9" s="13"/>
    </row>
    <row r="10" spans="1:35">
      <c r="A10" s="1" t="s">
        <v>110</v>
      </c>
      <c r="B10" s="1" t="s">
        <v>111</v>
      </c>
      <c r="C10" s="1" t="s">
        <v>112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  <c r="O10" s="1" t="s">
        <v>314</v>
      </c>
      <c r="P10" s="17">
        <v>39166</v>
      </c>
      <c r="Q10" s="1" t="s">
        <v>115</v>
      </c>
      <c r="R10" s="17" t="s">
        <v>315</v>
      </c>
      <c r="S10" s="1">
        <v>16</v>
      </c>
      <c r="T10" s="1">
        <v>9</v>
      </c>
      <c r="U10" s="1">
        <v>441</v>
      </c>
      <c r="V10" s="1" t="s">
        <v>316</v>
      </c>
      <c r="W10" s="1">
        <v>9522270284</v>
      </c>
      <c r="X10" s="1" t="s">
        <v>317</v>
      </c>
      <c r="Y10" s="1" t="s">
        <v>110</v>
      </c>
      <c r="Z10" s="1" t="s">
        <v>282</v>
      </c>
      <c r="AA10" s="1" t="s">
        <v>112</v>
      </c>
      <c r="AB10" s="1">
        <v>9213354865</v>
      </c>
      <c r="AC10" s="1" t="s">
        <v>113</v>
      </c>
      <c r="AD10" s="1" t="s">
        <v>246</v>
      </c>
      <c r="AE10" s="51">
        <v>4022173758</v>
      </c>
      <c r="AF10" s="50" t="s">
        <v>275</v>
      </c>
      <c r="AG10" s="13">
        <v>44714</v>
      </c>
      <c r="AH10" s="1" t="s">
        <v>318</v>
      </c>
      <c r="AI10" s="17" t="s">
        <v>319</v>
      </c>
    </row>
    <row r="11" s="1" customFormat="1" spans="1:35">
      <c r="A11" s="1" t="s">
        <v>191</v>
      </c>
      <c r="B11" s="1" t="s">
        <v>192</v>
      </c>
      <c r="C11" s="1" t="s">
        <v>193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M11" s="1">
        <v>1</v>
      </c>
      <c r="N11" s="1">
        <v>7000</v>
      </c>
      <c r="O11" s="1" t="s">
        <v>320</v>
      </c>
      <c r="P11" s="17">
        <v>40621</v>
      </c>
      <c r="Q11" s="1" t="s">
        <v>321</v>
      </c>
      <c r="R11" s="13" t="s">
        <v>322</v>
      </c>
      <c r="S11" s="1">
        <v>12</v>
      </c>
      <c r="T11" s="1">
        <v>5</v>
      </c>
      <c r="U11" s="1" t="s">
        <v>194</v>
      </c>
      <c r="V11" s="46" t="s">
        <v>323</v>
      </c>
      <c r="W11" s="1">
        <v>89957126192</v>
      </c>
      <c r="X11" s="1" t="s">
        <v>324</v>
      </c>
      <c r="Y11" s="1" t="s">
        <v>191</v>
      </c>
      <c r="Z11" s="1" t="s">
        <v>325</v>
      </c>
      <c r="AA11" s="1" t="s">
        <v>297</v>
      </c>
      <c r="AB11" s="1">
        <v>89112327024</v>
      </c>
      <c r="AC11" s="1" t="s">
        <v>195</v>
      </c>
      <c r="AD11" s="1" t="s">
        <v>246</v>
      </c>
      <c r="AE11" s="51">
        <v>4022167979</v>
      </c>
      <c r="AF11" s="50" t="s">
        <v>275</v>
      </c>
      <c r="AG11" s="13">
        <v>44719</v>
      </c>
      <c r="AH11" s="1" t="s">
        <v>321</v>
      </c>
      <c r="AI11" s="13" t="s">
        <v>322</v>
      </c>
    </row>
    <row r="12" spans="1:35">
      <c r="A12" s="1" t="s">
        <v>326</v>
      </c>
      <c r="B12" s="1" t="s">
        <v>327</v>
      </c>
      <c r="C12" s="1" t="s">
        <v>328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M12" s="1">
        <v>1</v>
      </c>
      <c r="O12" s="1" t="s">
        <v>329</v>
      </c>
      <c r="P12" s="13">
        <v>38917</v>
      </c>
      <c r="Q12" s="22">
        <v>4002634542</v>
      </c>
      <c r="R12" s="13"/>
      <c r="S12" s="15">
        <v>16</v>
      </c>
      <c r="T12" s="15">
        <v>9</v>
      </c>
      <c r="U12" s="1">
        <v>56</v>
      </c>
      <c r="V12" s="1" t="s">
        <v>268</v>
      </c>
      <c r="W12" s="1">
        <v>89214136722</v>
      </c>
      <c r="X12" s="1" t="s">
        <v>330</v>
      </c>
      <c r="Y12" s="1" t="s">
        <v>331</v>
      </c>
      <c r="Z12" s="1" t="s">
        <v>259</v>
      </c>
      <c r="AA12" s="1" t="s">
        <v>332</v>
      </c>
      <c r="AB12" s="1">
        <v>89217427984</v>
      </c>
      <c r="AC12" s="1" t="s">
        <v>333</v>
      </c>
      <c r="AD12" s="50" t="s">
        <v>334</v>
      </c>
      <c r="AE12" s="51">
        <v>4023435996</v>
      </c>
      <c r="AF12" s="50" t="s">
        <v>335</v>
      </c>
      <c r="AG12" s="13">
        <v>44985</v>
      </c>
      <c r="AH12" s="1" t="s">
        <v>336</v>
      </c>
      <c r="AI12" s="13" t="s">
        <v>337</v>
      </c>
    </row>
    <row r="13" spans="1:35">
      <c r="A13" s="1" t="s">
        <v>116</v>
      </c>
      <c r="B13" s="1" t="s">
        <v>117</v>
      </c>
      <c r="C13" s="1" t="s">
        <v>118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L13" s="1">
        <v>1</v>
      </c>
      <c r="N13" s="1">
        <v>7000</v>
      </c>
      <c r="O13" s="1" t="s">
        <v>338</v>
      </c>
      <c r="P13" s="13">
        <v>40363</v>
      </c>
      <c r="Q13" s="1" t="s">
        <v>121</v>
      </c>
      <c r="R13" s="13"/>
      <c r="S13" s="1">
        <v>12</v>
      </c>
      <c r="T13" s="1">
        <v>6</v>
      </c>
      <c r="U13" s="1">
        <v>92</v>
      </c>
      <c r="V13" s="1" t="s">
        <v>339</v>
      </c>
      <c r="W13" s="1">
        <v>9219845986</v>
      </c>
      <c r="X13" s="1" t="s">
        <v>340</v>
      </c>
      <c r="Y13" s="1" t="s">
        <v>341</v>
      </c>
      <c r="Z13" s="1" t="s">
        <v>342</v>
      </c>
      <c r="AA13" s="1" t="s">
        <v>343</v>
      </c>
      <c r="AB13" s="1">
        <v>9213323160</v>
      </c>
      <c r="AC13" s="1" t="s">
        <v>119</v>
      </c>
      <c r="AD13" s="50" t="s">
        <v>344</v>
      </c>
      <c r="AE13" s="50" t="s">
        <v>345</v>
      </c>
      <c r="AF13" s="50" t="s">
        <v>346</v>
      </c>
      <c r="AG13" s="13">
        <v>39582</v>
      </c>
      <c r="AH13" s="1" t="s">
        <v>121</v>
      </c>
      <c r="AI13" s="13" t="s">
        <v>347</v>
      </c>
    </row>
    <row r="14" spans="1:35">
      <c r="A14" s="1" t="s">
        <v>122</v>
      </c>
      <c r="B14" s="1" t="s">
        <v>123</v>
      </c>
      <c r="C14" s="1" t="s">
        <v>112</v>
      </c>
      <c r="E14" s="1" t="s">
        <v>348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L14" s="1">
        <v>1</v>
      </c>
      <c r="N14" s="1">
        <v>7000</v>
      </c>
      <c r="O14" s="1" t="s">
        <v>349</v>
      </c>
      <c r="P14" s="17">
        <v>39581</v>
      </c>
      <c r="Q14" s="47" t="s">
        <v>126</v>
      </c>
      <c r="R14" s="17"/>
      <c r="S14" s="1">
        <v>15</v>
      </c>
      <c r="T14" s="1">
        <v>8</v>
      </c>
      <c r="U14" s="1">
        <v>204</v>
      </c>
      <c r="V14" s="1" t="s">
        <v>350</v>
      </c>
      <c r="W14" s="1">
        <v>9259175393</v>
      </c>
      <c r="X14" s="1" t="s">
        <v>294</v>
      </c>
      <c r="Y14" s="1" t="s">
        <v>351</v>
      </c>
      <c r="Z14" s="1" t="s">
        <v>352</v>
      </c>
      <c r="AA14" s="1" t="s">
        <v>353</v>
      </c>
      <c r="AB14" s="1">
        <v>9217427984</v>
      </c>
      <c r="AC14" s="1" t="s">
        <v>124</v>
      </c>
      <c r="AD14" s="50" t="s">
        <v>354</v>
      </c>
      <c r="AE14" s="50" t="s">
        <v>355</v>
      </c>
      <c r="AF14" s="50" t="s">
        <v>356</v>
      </c>
      <c r="AG14" s="13">
        <v>37239</v>
      </c>
      <c r="AH14" s="1" t="s">
        <v>126</v>
      </c>
      <c r="AI14" s="13" t="s">
        <v>357</v>
      </c>
    </row>
    <row r="15" spans="1:35">
      <c r="A15" s="1" t="s">
        <v>127</v>
      </c>
      <c r="B15" s="1" t="s">
        <v>128</v>
      </c>
      <c r="C15" s="1" t="s">
        <v>107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L15" s="1">
        <v>1</v>
      </c>
      <c r="O15" s="1" t="s">
        <v>358</v>
      </c>
      <c r="P15" s="13">
        <v>39916</v>
      </c>
      <c r="Q15" s="1" t="s">
        <v>131</v>
      </c>
      <c r="R15" s="13" t="s">
        <v>359</v>
      </c>
      <c r="S15" s="1">
        <v>13</v>
      </c>
      <c r="T15" s="1">
        <v>7</v>
      </c>
      <c r="U15" s="1">
        <v>533</v>
      </c>
      <c r="V15" s="1" t="s">
        <v>360</v>
      </c>
      <c r="W15" s="1">
        <v>9218718088</v>
      </c>
      <c r="X15" s="1" t="s">
        <v>361</v>
      </c>
      <c r="Y15" s="1" t="s">
        <v>362</v>
      </c>
      <c r="Z15" s="1" t="s">
        <v>151</v>
      </c>
      <c r="AA15" s="1" t="s">
        <v>332</v>
      </c>
      <c r="AB15" s="1">
        <v>9213290657</v>
      </c>
      <c r="AC15" s="1" t="s">
        <v>129</v>
      </c>
      <c r="AD15" s="50" t="s">
        <v>363</v>
      </c>
      <c r="AE15" s="50" t="s">
        <v>364</v>
      </c>
      <c r="AF15" s="50" t="s">
        <v>365</v>
      </c>
      <c r="AG15" s="13">
        <v>38819</v>
      </c>
      <c r="AH15" s="1" t="s">
        <v>131</v>
      </c>
      <c r="AI15" s="13" t="s">
        <v>359</v>
      </c>
    </row>
    <row r="16" spans="1:35">
      <c r="A16" s="1" t="s">
        <v>197</v>
      </c>
      <c r="B16" s="1" t="s">
        <v>198</v>
      </c>
      <c r="C16" s="1" t="s">
        <v>112</v>
      </c>
      <c r="E16" s="1">
        <v>1</v>
      </c>
      <c r="F16" s="1">
        <v>1</v>
      </c>
      <c r="H16" s="1">
        <v>1</v>
      </c>
      <c r="I16" s="1">
        <v>1</v>
      </c>
      <c r="M16" s="1">
        <v>1</v>
      </c>
      <c r="O16" s="1" t="s">
        <v>366</v>
      </c>
      <c r="P16" s="13">
        <v>40421</v>
      </c>
      <c r="Q16" s="1" t="s">
        <v>367</v>
      </c>
      <c r="R16" s="13"/>
      <c r="S16" s="1">
        <v>12</v>
      </c>
      <c r="T16" s="1">
        <v>6</v>
      </c>
      <c r="U16" s="1">
        <v>63</v>
      </c>
      <c r="V16" s="1" t="s">
        <v>368</v>
      </c>
      <c r="W16" s="1">
        <v>89312784188</v>
      </c>
      <c r="X16" s="1" t="s">
        <v>250</v>
      </c>
      <c r="Y16" s="1" t="s">
        <v>369</v>
      </c>
      <c r="Z16" s="1" t="s">
        <v>282</v>
      </c>
      <c r="AA16" s="1" t="s">
        <v>260</v>
      </c>
      <c r="AB16" s="1">
        <v>9219572227</v>
      </c>
      <c r="AC16" s="1" t="s">
        <v>199</v>
      </c>
      <c r="AD16" s="50" t="s">
        <v>354</v>
      </c>
      <c r="AE16" s="44">
        <v>4002341319</v>
      </c>
      <c r="AF16" s="1" t="s">
        <v>370</v>
      </c>
      <c r="AG16" s="13">
        <v>37392</v>
      </c>
      <c r="AH16" s="1" t="s">
        <v>137</v>
      </c>
      <c r="AI16" s="13"/>
    </row>
    <row r="17" spans="1:35">
      <c r="A17" s="1" t="s">
        <v>132</v>
      </c>
      <c r="B17" s="1" t="s">
        <v>133</v>
      </c>
      <c r="C17" s="1" t="s">
        <v>134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s="1">
        <v>7000</v>
      </c>
      <c r="O17" s="1" t="s">
        <v>371</v>
      </c>
      <c r="P17" s="17">
        <v>40070</v>
      </c>
      <c r="Q17" s="1" t="s">
        <v>137</v>
      </c>
      <c r="R17" s="17"/>
      <c r="S17" s="1">
        <v>13</v>
      </c>
      <c r="T17" s="1">
        <v>7</v>
      </c>
      <c r="U17" s="1">
        <v>518</v>
      </c>
      <c r="V17" s="1" t="s">
        <v>372</v>
      </c>
      <c r="W17" s="1">
        <v>9213409406</v>
      </c>
      <c r="X17" s="1" t="s">
        <v>340</v>
      </c>
      <c r="Y17" s="50" t="s">
        <v>132</v>
      </c>
      <c r="Z17" s="50" t="s">
        <v>373</v>
      </c>
      <c r="AA17" s="50" t="s">
        <v>374</v>
      </c>
      <c r="AB17" s="50">
        <v>9817075769</v>
      </c>
      <c r="AC17" s="1" t="s">
        <v>135</v>
      </c>
      <c r="AD17" s="50" t="s">
        <v>375</v>
      </c>
      <c r="AE17" s="50" t="s">
        <v>376</v>
      </c>
      <c r="AF17" s="50" t="s">
        <v>377</v>
      </c>
      <c r="AG17" s="13">
        <v>43207</v>
      </c>
      <c r="AH17" s="1" t="s">
        <v>378</v>
      </c>
      <c r="AI17" s="17">
        <v>40077</v>
      </c>
    </row>
    <row r="18" spans="1:35">
      <c r="A18" s="1" t="s">
        <v>379</v>
      </c>
      <c r="B18" s="1" t="s">
        <v>380</v>
      </c>
      <c r="C18" s="1" t="s">
        <v>381</v>
      </c>
      <c r="F18" s="1">
        <v>1</v>
      </c>
      <c r="H18" s="1">
        <v>1</v>
      </c>
      <c r="I18" s="1">
        <v>1</v>
      </c>
      <c r="J18" s="1">
        <v>1</v>
      </c>
      <c r="M18" s="1">
        <v>1</v>
      </c>
      <c r="O18" s="1" t="s">
        <v>382</v>
      </c>
      <c r="P18" s="13">
        <v>40046</v>
      </c>
      <c r="Q18" s="1" t="s">
        <v>378</v>
      </c>
      <c r="R18" s="13" t="s">
        <v>383</v>
      </c>
      <c r="S18" s="1">
        <v>13</v>
      </c>
      <c r="T18" s="1">
        <v>7</v>
      </c>
      <c r="U18" s="1">
        <v>171</v>
      </c>
      <c r="V18" s="1" t="s">
        <v>384</v>
      </c>
      <c r="W18" s="1">
        <v>9643417896</v>
      </c>
      <c r="X18" s="1" t="s">
        <v>243</v>
      </c>
      <c r="Y18" s="1" t="s">
        <v>379</v>
      </c>
      <c r="Z18" s="1" t="s">
        <v>172</v>
      </c>
      <c r="AA18" s="1" t="s">
        <v>385</v>
      </c>
      <c r="AB18" s="1">
        <v>9062497559</v>
      </c>
      <c r="AC18" s="1" t="s">
        <v>386</v>
      </c>
      <c r="AD18" s="50" t="s">
        <v>246</v>
      </c>
      <c r="AE18" s="44">
        <v>4021927600</v>
      </c>
      <c r="AF18" s="17" t="s">
        <v>254</v>
      </c>
      <c r="AG18" s="13">
        <v>44418</v>
      </c>
      <c r="AH18" s="1" t="s">
        <v>149</v>
      </c>
      <c r="AI18" s="13" t="s">
        <v>383</v>
      </c>
    </row>
    <row r="19" s="27" customFormat="1" spans="1:35">
      <c r="A19" s="3" t="s">
        <v>387</v>
      </c>
      <c r="B19" s="3" t="s">
        <v>259</v>
      </c>
      <c r="C19" s="3" t="s">
        <v>332</v>
      </c>
      <c r="D19" s="3"/>
      <c r="E19" s="3">
        <v>1</v>
      </c>
      <c r="F19" s="3">
        <v>1</v>
      </c>
      <c r="G19" s="3">
        <v>1</v>
      </c>
      <c r="H19" s="27">
        <v>1</v>
      </c>
      <c r="I19" s="27">
        <v>1</v>
      </c>
      <c r="J19" s="27">
        <v>1</v>
      </c>
      <c r="K19" s="27">
        <v>1</v>
      </c>
      <c r="M19" s="27">
        <v>1</v>
      </c>
      <c r="O19" s="3" t="s">
        <v>388</v>
      </c>
      <c r="P19" s="29">
        <v>38982</v>
      </c>
      <c r="Q19" s="4">
        <v>4020691039</v>
      </c>
      <c r="R19" s="29"/>
      <c r="S19" s="3">
        <v>16</v>
      </c>
      <c r="T19" s="3">
        <v>9</v>
      </c>
      <c r="U19" s="27">
        <v>586</v>
      </c>
      <c r="V19" s="27" t="s">
        <v>268</v>
      </c>
      <c r="W19" s="27">
        <v>89818723635</v>
      </c>
      <c r="X19" s="27" t="s">
        <v>340</v>
      </c>
      <c r="Y19" s="27" t="s">
        <v>387</v>
      </c>
      <c r="Z19" s="27" t="s">
        <v>111</v>
      </c>
      <c r="AA19" s="27" t="s">
        <v>245</v>
      </c>
      <c r="AB19" s="27">
        <v>89818723635</v>
      </c>
      <c r="AC19" s="27" t="s">
        <v>389</v>
      </c>
      <c r="AH19" s="1" t="s">
        <v>390</v>
      </c>
      <c r="AI19" s="29"/>
    </row>
    <row r="20" spans="1:35">
      <c r="A20" s="1" t="s">
        <v>144</v>
      </c>
      <c r="B20" s="1" t="s">
        <v>145</v>
      </c>
      <c r="C20" s="1" t="s">
        <v>146</v>
      </c>
      <c r="E20" s="1">
        <v>1</v>
      </c>
      <c r="F20" s="1">
        <v>1</v>
      </c>
      <c r="H20" s="1">
        <v>1</v>
      </c>
      <c r="I20" s="1">
        <v>1</v>
      </c>
      <c r="J20" s="1">
        <v>1</v>
      </c>
      <c r="L20" s="1">
        <v>1</v>
      </c>
      <c r="O20" s="1" t="s">
        <v>391</v>
      </c>
      <c r="P20" s="13">
        <v>40081</v>
      </c>
      <c r="Q20" s="1" t="s">
        <v>149</v>
      </c>
      <c r="R20" s="13" t="s">
        <v>392</v>
      </c>
      <c r="S20" s="1">
        <v>13</v>
      </c>
      <c r="T20" s="1">
        <v>7</v>
      </c>
      <c r="U20" s="1">
        <v>279</v>
      </c>
      <c r="V20" s="1" t="s">
        <v>393</v>
      </c>
      <c r="W20" s="1">
        <v>9119020705</v>
      </c>
      <c r="X20" s="1" t="s">
        <v>394</v>
      </c>
      <c r="Y20" s="1" t="s">
        <v>395</v>
      </c>
      <c r="Z20" s="1" t="s">
        <v>396</v>
      </c>
      <c r="AA20" s="1" t="s">
        <v>397</v>
      </c>
      <c r="AB20" s="1">
        <v>9119020705</v>
      </c>
      <c r="AC20" s="1" t="s">
        <v>147</v>
      </c>
      <c r="AD20" s="1" t="s">
        <v>398</v>
      </c>
      <c r="AE20" s="44">
        <v>4022352102</v>
      </c>
      <c r="AF20" s="50" t="s">
        <v>399</v>
      </c>
      <c r="AG20" s="13">
        <v>44894</v>
      </c>
      <c r="AH20" s="1" t="s">
        <v>161</v>
      </c>
      <c r="AI20" s="13" t="s">
        <v>392</v>
      </c>
    </row>
    <row r="21" spans="1:35">
      <c r="A21" s="1" t="s">
        <v>200</v>
      </c>
      <c r="B21" s="1" t="s">
        <v>201</v>
      </c>
      <c r="C21" s="1" t="s">
        <v>202</v>
      </c>
      <c r="E21" s="1">
        <v>1</v>
      </c>
      <c r="F21" s="1">
        <v>1</v>
      </c>
      <c r="H21" s="1">
        <v>1</v>
      </c>
      <c r="I21" s="1">
        <v>1</v>
      </c>
      <c r="J21" s="1">
        <v>1</v>
      </c>
      <c r="M21" s="1">
        <v>1</v>
      </c>
      <c r="O21" s="1" t="s">
        <v>400</v>
      </c>
      <c r="P21" s="13">
        <v>39902</v>
      </c>
      <c r="Q21" s="1" t="s">
        <v>390</v>
      </c>
      <c r="R21" s="13" t="s">
        <v>401</v>
      </c>
      <c r="S21" s="1">
        <v>13</v>
      </c>
      <c r="T21" s="1">
        <v>7</v>
      </c>
      <c r="U21" s="1">
        <v>692</v>
      </c>
      <c r="V21" s="43" t="s">
        <v>402</v>
      </c>
      <c r="W21" s="1">
        <v>9313636214</v>
      </c>
      <c r="X21" s="1" t="s">
        <v>394</v>
      </c>
      <c r="Y21" s="52" t="s">
        <v>200</v>
      </c>
      <c r="Z21" s="52" t="s">
        <v>100</v>
      </c>
      <c r="AA21" s="52" t="s">
        <v>403</v>
      </c>
      <c r="AB21" s="1">
        <v>9219925503</v>
      </c>
      <c r="AC21" s="1" t="s">
        <v>203</v>
      </c>
      <c r="AD21" s="52"/>
      <c r="AE21" s="44">
        <v>4019369451</v>
      </c>
      <c r="AF21" s="52" t="s">
        <v>254</v>
      </c>
      <c r="AG21" s="13">
        <v>43661</v>
      </c>
      <c r="AH21" s="1" t="s">
        <v>390</v>
      </c>
      <c r="AI21" s="13" t="s">
        <v>401</v>
      </c>
    </row>
    <row r="22" spans="1:35">
      <c r="A22" s="1" t="s">
        <v>156</v>
      </c>
      <c r="B22" s="1" t="s">
        <v>157</v>
      </c>
      <c r="C22" s="1" t="s">
        <v>158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N22" s="1">
        <v>7000</v>
      </c>
      <c r="O22" s="1" t="s">
        <v>404</v>
      </c>
      <c r="P22" s="13">
        <v>40469</v>
      </c>
      <c r="Q22" s="1" t="s">
        <v>161</v>
      </c>
      <c r="S22" s="1">
        <v>12</v>
      </c>
      <c r="T22" s="1">
        <v>5</v>
      </c>
      <c r="U22" s="1">
        <v>617</v>
      </c>
      <c r="V22" s="43" t="s">
        <v>405</v>
      </c>
      <c r="W22" s="1">
        <v>9045564762</v>
      </c>
      <c r="X22" s="1" t="s">
        <v>250</v>
      </c>
      <c r="Y22" s="1" t="s">
        <v>406</v>
      </c>
      <c r="Z22" s="1" t="s">
        <v>308</v>
      </c>
      <c r="AA22" s="1" t="s">
        <v>252</v>
      </c>
      <c r="AB22" s="1">
        <v>9030941182</v>
      </c>
      <c r="AC22" s="1" t="s">
        <v>159</v>
      </c>
      <c r="AD22" s="1" t="s">
        <v>407</v>
      </c>
      <c r="AE22" s="44">
        <v>4017753196</v>
      </c>
      <c r="AF22" s="1" t="s">
        <v>408</v>
      </c>
      <c r="AG22" s="13">
        <v>42838</v>
      </c>
      <c r="AH22" s="1" t="s">
        <v>161</v>
      </c>
      <c r="AI22" s="13" t="s">
        <v>409</v>
      </c>
    </row>
    <row r="23" s="1" customFormat="1" spans="1:35">
      <c r="A23" s="1" t="s">
        <v>150</v>
      </c>
      <c r="B23" s="1" t="s">
        <v>151</v>
      </c>
      <c r="C23" s="1" t="s">
        <v>152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L23" s="1">
        <v>1</v>
      </c>
      <c r="N23" s="1">
        <v>7000</v>
      </c>
      <c r="O23" s="1" t="s">
        <v>410</v>
      </c>
      <c r="P23" s="17">
        <v>40195</v>
      </c>
      <c r="Q23" s="24" t="s">
        <v>155</v>
      </c>
      <c r="R23" s="17"/>
      <c r="S23" s="1">
        <v>12</v>
      </c>
      <c r="T23" s="1">
        <v>7</v>
      </c>
      <c r="U23" s="1">
        <v>64</v>
      </c>
      <c r="V23" s="1" t="s">
        <v>411</v>
      </c>
      <c r="W23" s="1">
        <v>9657737525</v>
      </c>
      <c r="X23" s="1" t="s">
        <v>250</v>
      </c>
      <c r="Y23" s="1" t="s">
        <v>150</v>
      </c>
      <c r="Z23" s="1" t="s">
        <v>342</v>
      </c>
      <c r="AA23" s="1" t="s">
        <v>252</v>
      </c>
      <c r="AB23" s="1">
        <v>9657737525</v>
      </c>
      <c r="AC23" s="1" t="s">
        <v>153</v>
      </c>
      <c r="AI23" s="17"/>
    </row>
    <row r="24" spans="1:35">
      <c r="A24" s="1" t="s">
        <v>162</v>
      </c>
      <c r="B24" s="1" t="s">
        <v>163</v>
      </c>
      <c r="C24" s="1" t="s">
        <v>164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O24" s="1" t="s">
        <v>412</v>
      </c>
      <c r="P24" s="13">
        <v>39821</v>
      </c>
      <c r="Q24" s="1">
        <v>4022398654</v>
      </c>
      <c r="R24" s="17" t="s">
        <v>413</v>
      </c>
      <c r="S24" s="1">
        <v>14</v>
      </c>
      <c r="T24" s="1">
        <v>7</v>
      </c>
      <c r="U24" s="1">
        <v>631</v>
      </c>
      <c r="V24" s="1" t="s">
        <v>414</v>
      </c>
      <c r="W24" s="1">
        <v>9602689892</v>
      </c>
      <c r="X24" s="1" t="s">
        <v>250</v>
      </c>
      <c r="Y24" s="1" t="s">
        <v>415</v>
      </c>
      <c r="Z24" s="1" t="s">
        <v>396</v>
      </c>
      <c r="AA24" s="1" t="s">
        <v>416</v>
      </c>
      <c r="AB24" s="1">
        <v>9219221848</v>
      </c>
      <c r="AC24" s="1" t="s">
        <v>165</v>
      </c>
      <c r="AD24" s="1" t="s">
        <v>417</v>
      </c>
      <c r="AE24" s="44">
        <v>4010130504</v>
      </c>
      <c r="AF24" s="1" t="s">
        <v>418</v>
      </c>
      <c r="AG24" s="13">
        <v>40470</v>
      </c>
      <c r="AH24" s="1" t="s">
        <v>419</v>
      </c>
      <c r="AI24" s="13" t="s">
        <v>420</v>
      </c>
    </row>
    <row r="25" spans="1:35">
      <c r="A25" s="1" t="s">
        <v>167</v>
      </c>
      <c r="B25" s="1" t="s">
        <v>168</v>
      </c>
      <c r="C25" s="1" t="s">
        <v>152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N25" s="1">
        <v>7000</v>
      </c>
      <c r="O25" s="1" t="s">
        <v>421</v>
      </c>
      <c r="P25" s="13">
        <v>39529</v>
      </c>
      <c r="Q25" s="44">
        <v>4022149794</v>
      </c>
      <c r="R25" s="17" t="s">
        <v>422</v>
      </c>
      <c r="S25" s="1">
        <v>14</v>
      </c>
      <c r="T25" s="1">
        <v>8</v>
      </c>
      <c r="U25" s="1">
        <v>471</v>
      </c>
      <c r="V25" s="1" t="s">
        <v>423</v>
      </c>
      <c r="W25" s="1">
        <v>9817032760</v>
      </c>
      <c r="X25" s="1" t="s">
        <v>424</v>
      </c>
      <c r="Y25" s="1" t="s">
        <v>167</v>
      </c>
      <c r="Z25" s="1" t="s">
        <v>425</v>
      </c>
      <c r="AA25" s="1" t="s">
        <v>272</v>
      </c>
      <c r="AB25" s="1">
        <v>9111407222</v>
      </c>
      <c r="AC25" s="1" t="s">
        <v>169</v>
      </c>
      <c r="AD25" s="50" t="s">
        <v>426</v>
      </c>
      <c r="AE25" s="50" t="s">
        <v>427</v>
      </c>
      <c r="AF25" s="17" t="s">
        <v>254</v>
      </c>
      <c r="AG25" s="13">
        <v>44170</v>
      </c>
      <c r="AH25" s="1" t="s">
        <v>428</v>
      </c>
      <c r="AI25" s="13" t="s">
        <v>429</v>
      </c>
    </row>
    <row r="26" s="27" customFormat="1" spans="1:35">
      <c r="A26" s="3" t="s">
        <v>430</v>
      </c>
      <c r="B26" s="3" t="s">
        <v>431</v>
      </c>
      <c r="C26" s="3" t="s">
        <v>432</v>
      </c>
      <c r="D26" s="3">
        <v>1</v>
      </c>
      <c r="E26" s="3">
        <v>1</v>
      </c>
      <c r="F26" s="3">
        <v>1</v>
      </c>
      <c r="G26" s="3">
        <v>1</v>
      </c>
      <c r="I26" s="27">
        <v>1</v>
      </c>
      <c r="J26" s="27">
        <v>1</v>
      </c>
      <c r="M26" s="27">
        <v>1</v>
      </c>
      <c r="N26" s="27">
        <v>7000</v>
      </c>
      <c r="O26" s="3" t="s">
        <v>433</v>
      </c>
      <c r="P26" s="30">
        <v>38989</v>
      </c>
      <c r="Q26" s="19">
        <v>4020684651</v>
      </c>
      <c r="R26" s="30"/>
      <c r="S26" s="3">
        <v>16</v>
      </c>
      <c r="T26" s="3">
        <v>8</v>
      </c>
      <c r="U26" s="27">
        <v>452</v>
      </c>
      <c r="V26" s="48" t="s">
        <v>339</v>
      </c>
      <c r="W26" s="27">
        <v>89213026506</v>
      </c>
      <c r="X26" s="27" t="s">
        <v>269</v>
      </c>
      <c r="Y26" s="27" t="s">
        <v>434</v>
      </c>
      <c r="Z26" s="27" t="s">
        <v>111</v>
      </c>
      <c r="AA26" s="27" t="s">
        <v>252</v>
      </c>
      <c r="AB26" s="27">
        <v>89213026506</v>
      </c>
      <c r="AC26" s="27" t="s">
        <v>435</v>
      </c>
      <c r="AD26" s="53" t="s">
        <v>436</v>
      </c>
      <c r="AE26" s="53">
        <v>4015447975</v>
      </c>
      <c r="AF26" s="53" t="s">
        <v>437</v>
      </c>
      <c r="AH26" s="1"/>
      <c r="AI26" s="30"/>
    </row>
    <row r="27" spans="1:35">
      <c r="A27" s="1" t="s">
        <v>171</v>
      </c>
      <c r="B27" s="1" t="s">
        <v>172</v>
      </c>
      <c r="C27" s="1" t="s">
        <v>173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N27" s="1">
        <v>7000</v>
      </c>
      <c r="O27" s="1" t="s">
        <v>438</v>
      </c>
      <c r="P27" s="13">
        <v>39987</v>
      </c>
      <c r="Q27" s="1" t="s">
        <v>176</v>
      </c>
      <c r="R27" s="13"/>
      <c r="S27" s="1">
        <v>13</v>
      </c>
      <c r="T27" s="1">
        <v>7</v>
      </c>
      <c r="U27" s="1">
        <v>43</v>
      </c>
      <c r="V27" s="1" t="s">
        <v>439</v>
      </c>
      <c r="W27" s="1">
        <v>9819793731</v>
      </c>
      <c r="X27" s="1" t="s">
        <v>250</v>
      </c>
      <c r="Y27" s="52" t="s">
        <v>440</v>
      </c>
      <c r="Z27" s="52" t="s">
        <v>441</v>
      </c>
      <c r="AA27" s="52" t="s">
        <v>442</v>
      </c>
      <c r="AB27" s="1">
        <v>9118110171</v>
      </c>
      <c r="AC27" s="1" t="s">
        <v>174</v>
      </c>
      <c r="AD27" s="52" t="s">
        <v>443</v>
      </c>
      <c r="AE27" s="44">
        <v>4004820373</v>
      </c>
      <c r="AF27" s="52" t="s">
        <v>444</v>
      </c>
      <c r="AG27" s="13">
        <v>37903</v>
      </c>
      <c r="AH27" s="1" t="s">
        <v>176</v>
      </c>
      <c r="AI27" s="57">
        <v>40004</v>
      </c>
    </row>
    <row r="28" s="27" customFormat="1" spans="1:35">
      <c r="A28" s="4" t="s">
        <v>445</v>
      </c>
      <c r="B28" s="4" t="s">
        <v>303</v>
      </c>
      <c r="C28" s="4" t="s">
        <v>446</v>
      </c>
      <c r="D28" s="4"/>
      <c r="E28" s="4">
        <v>1</v>
      </c>
      <c r="F28" s="4">
        <v>1</v>
      </c>
      <c r="G28" s="4">
        <v>1</v>
      </c>
      <c r="M28" s="27">
        <v>1</v>
      </c>
      <c r="N28" s="27">
        <v>7000</v>
      </c>
      <c r="P28" s="40">
        <v>38933</v>
      </c>
      <c r="Q28" s="5">
        <v>4020668443</v>
      </c>
      <c r="S28" s="27">
        <v>16</v>
      </c>
      <c r="T28" s="27">
        <v>10</v>
      </c>
      <c r="U28" s="27">
        <v>30</v>
      </c>
      <c r="W28" s="32">
        <v>89219583612</v>
      </c>
      <c r="Y28" s="54" t="s">
        <v>447</v>
      </c>
      <c r="Z28" s="54" t="s">
        <v>448</v>
      </c>
      <c r="AA28" s="54" t="s">
        <v>173</v>
      </c>
      <c r="AB28" s="55">
        <v>9213827100</v>
      </c>
      <c r="AC28" s="54" t="s">
        <v>449</v>
      </c>
      <c r="AH28" s="40"/>
      <c r="AI28" s="40"/>
    </row>
    <row r="29" s="27" customFormat="1" spans="1:35">
      <c r="A29" s="5" t="s">
        <v>450</v>
      </c>
      <c r="B29" s="5" t="s">
        <v>451</v>
      </c>
      <c r="C29" s="5" t="s">
        <v>374</v>
      </c>
      <c r="D29" s="5"/>
      <c r="E29" s="5">
        <v>1</v>
      </c>
      <c r="F29" s="5">
        <v>1</v>
      </c>
      <c r="G29" s="5"/>
      <c r="H29" s="27">
        <v>1</v>
      </c>
      <c r="I29" s="27">
        <v>1</v>
      </c>
      <c r="M29" s="27">
        <v>1</v>
      </c>
      <c r="N29" s="27">
        <v>7000</v>
      </c>
      <c r="P29" s="34">
        <v>39810</v>
      </c>
      <c r="S29" s="27">
        <v>14</v>
      </c>
      <c r="T29" s="27">
        <v>7</v>
      </c>
      <c r="U29" s="27">
        <v>555</v>
      </c>
      <c r="W29" s="5">
        <v>89200043637</v>
      </c>
      <c r="Y29" s="5" t="s">
        <v>452</v>
      </c>
      <c r="Z29" s="5" t="s">
        <v>453</v>
      </c>
      <c r="AA29" s="5" t="s">
        <v>454</v>
      </c>
      <c r="AB29" s="56">
        <v>9914876053</v>
      </c>
      <c r="AC29" s="5" t="s">
        <v>455</v>
      </c>
      <c r="AH29" s="34"/>
      <c r="AI29" s="34"/>
    </row>
    <row r="30" s="39" customFormat="1" spans="1:35">
      <c r="A30" s="5" t="s">
        <v>456</v>
      </c>
      <c r="B30" s="5" t="s">
        <v>457</v>
      </c>
      <c r="C30" s="5" t="s">
        <v>458</v>
      </c>
      <c r="D30" s="5"/>
      <c r="E30" s="5">
        <v>1</v>
      </c>
      <c r="F30" s="5">
        <v>1</v>
      </c>
      <c r="G30" s="5">
        <v>1</v>
      </c>
      <c r="H30" s="27">
        <v>1</v>
      </c>
      <c r="I30" s="27">
        <v>1</v>
      </c>
      <c r="M30" s="27">
        <v>1</v>
      </c>
      <c r="N30" s="27"/>
      <c r="O30" s="27"/>
      <c r="P30" s="34">
        <v>40627</v>
      </c>
      <c r="Q30" s="39" t="s">
        <v>459</v>
      </c>
      <c r="S30" s="39">
        <v>12</v>
      </c>
      <c r="T30" s="27">
        <v>5</v>
      </c>
      <c r="U30" s="27">
        <v>64</v>
      </c>
      <c r="V30" s="27"/>
      <c r="W30" s="5">
        <v>9310039023</v>
      </c>
      <c r="X30" s="27"/>
      <c r="Y30" s="5" t="s">
        <v>460</v>
      </c>
      <c r="Z30" s="5" t="s">
        <v>461</v>
      </c>
      <c r="AA30" s="5" t="s">
        <v>283</v>
      </c>
      <c r="AB30" s="56">
        <v>9117539023</v>
      </c>
      <c r="AC30" s="5" t="s">
        <v>462</v>
      </c>
      <c r="AE30" s="39">
        <v>4021954156</v>
      </c>
      <c r="AH30" s="34"/>
      <c r="AI30" s="34">
        <v>40644</v>
      </c>
    </row>
    <row r="31" spans="1:35">
      <c r="A31" s="1" t="s">
        <v>463</v>
      </c>
      <c r="B31" s="1" t="s">
        <v>201</v>
      </c>
      <c r="C31" s="1" t="s">
        <v>464</v>
      </c>
      <c r="F31" s="1">
        <v>1</v>
      </c>
      <c r="M31" s="1">
        <v>1</v>
      </c>
      <c r="O31" s="1">
        <v>17688469550</v>
      </c>
      <c r="P31" s="13">
        <v>40840</v>
      </c>
      <c r="S31" s="1">
        <v>10</v>
      </c>
      <c r="T31" s="1">
        <v>4</v>
      </c>
      <c r="U31" s="1">
        <v>269</v>
      </c>
      <c r="V31" s="1" t="s">
        <v>465</v>
      </c>
      <c r="W31" s="1">
        <v>9206704460</v>
      </c>
      <c r="X31" s="1" t="s">
        <v>269</v>
      </c>
      <c r="Y31" s="1" t="s">
        <v>466</v>
      </c>
      <c r="Z31" s="1" t="s">
        <v>168</v>
      </c>
      <c r="AA31" s="1" t="s">
        <v>252</v>
      </c>
      <c r="AB31" s="1">
        <v>9112524414</v>
      </c>
      <c r="AC31" s="1" t="s">
        <v>467</v>
      </c>
      <c r="AH31" s="13"/>
      <c r="AI31" s="13"/>
    </row>
    <row r="32" spans="1:35">
      <c r="A32" s="1" t="s">
        <v>468</v>
      </c>
      <c r="B32" s="1" t="s">
        <v>469</v>
      </c>
      <c r="C32" s="1" t="s">
        <v>164</v>
      </c>
      <c r="F32" s="1">
        <v>1</v>
      </c>
      <c r="G32" s="1">
        <v>1</v>
      </c>
      <c r="J32" s="24"/>
      <c r="K32" s="41"/>
      <c r="M32" s="1">
        <v>1</v>
      </c>
      <c r="O32" s="1">
        <v>20535139329</v>
      </c>
      <c r="P32" s="13">
        <v>40954</v>
      </c>
      <c r="S32" s="1">
        <v>10</v>
      </c>
      <c r="T32" s="1">
        <v>4</v>
      </c>
      <c r="U32" s="1">
        <v>693</v>
      </c>
      <c r="V32" s="1" t="s">
        <v>470</v>
      </c>
      <c r="W32" s="1">
        <v>9216469348</v>
      </c>
      <c r="X32" s="1" t="s">
        <v>471</v>
      </c>
      <c r="Y32" s="1" t="s">
        <v>472</v>
      </c>
      <c r="Z32" s="1" t="s">
        <v>473</v>
      </c>
      <c r="AA32" s="1" t="s">
        <v>474</v>
      </c>
      <c r="AB32" s="1">
        <v>9219509892</v>
      </c>
      <c r="AC32" s="1" t="s">
        <v>475</v>
      </c>
      <c r="AH32" s="13"/>
      <c r="AI32" s="13"/>
    </row>
    <row r="33" spans="1:35">
      <c r="A33" s="1" t="s">
        <v>476</v>
      </c>
      <c r="B33" s="1" t="s">
        <v>477</v>
      </c>
      <c r="C33" s="1" t="s">
        <v>158</v>
      </c>
      <c r="F33" s="1">
        <v>1</v>
      </c>
      <c r="M33" s="1">
        <v>1</v>
      </c>
      <c r="O33" s="1">
        <v>18060583058</v>
      </c>
      <c r="P33" s="13">
        <v>40978</v>
      </c>
      <c r="S33" s="1">
        <v>10</v>
      </c>
      <c r="T33" s="1">
        <v>4</v>
      </c>
      <c r="U33" s="1">
        <v>408</v>
      </c>
      <c r="V33" s="1" t="s">
        <v>478</v>
      </c>
      <c r="W33" s="1">
        <v>9956241056</v>
      </c>
      <c r="X33" s="1" t="s">
        <v>479</v>
      </c>
      <c r="Y33" s="1" t="s">
        <v>480</v>
      </c>
      <c r="Z33" s="1" t="s">
        <v>325</v>
      </c>
      <c r="AA33" s="1" t="s">
        <v>481</v>
      </c>
      <c r="AB33" s="1">
        <v>9219411781</v>
      </c>
      <c r="AC33" s="1" t="s">
        <v>482</v>
      </c>
      <c r="AH33" s="13"/>
      <c r="AI33" s="13"/>
    </row>
    <row r="34" spans="1:35">
      <c r="A34" s="1" t="s">
        <v>483</v>
      </c>
      <c r="B34" s="1" t="s">
        <v>100</v>
      </c>
      <c r="C34" s="1" t="s">
        <v>118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M34" s="1">
        <v>1</v>
      </c>
      <c r="N34" s="1">
        <v>3000</v>
      </c>
      <c r="O34" s="1">
        <v>17201703926</v>
      </c>
      <c r="P34" s="13">
        <v>41016</v>
      </c>
      <c r="S34" s="1">
        <v>10</v>
      </c>
      <c r="T34" s="1">
        <v>3</v>
      </c>
      <c r="U34" s="1">
        <v>59</v>
      </c>
      <c r="V34" s="1" t="s">
        <v>484</v>
      </c>
      <c r="W34" s="1">
        <v>9046031493</v>
      </c>
      <c r="X34" s="1" t="s">
        <v>250</v>
      </c>
      <c r="Y34" s="1" t="s">
        <v>485</v>
      </c>
      <c r="Z34" s="1" t="s">
        <v>448</v>
      </c>
      <c r="AA34" s="1" t="s">
        <v>297</v>
      </c>
      <c r="AB34" s="1">
        <v>9046031493</v>
      </c>
      <c r="AC34" s="1" t="s">
        <v>486</v>
      </c>
      <c r="AH34" s="13"/>
      <c r="AI34" s="13"/>
    </row>
    <row r="35" spans="1:35">
      <c r="A35" s="1" t="s">
        <v>487</v>
      </c>
      <c r="B35" s="1" t="s">
        <v>192</v>
      </c>
      <c r="C35" s="1" t="s">
        <v>488</v>
      </c>
      <c r="F35" s="1">
        <v>1</v>
      </c>
      <c r="G35" s="1">
        <v>1</v>
      </c>
      <c r="I35" s="1">
        <v>1</v>
      </c>
      <c r="M35" s="1">
        <v>1</v>
      </c>
      <c r="N35" s="1">
        <v>3000</v>
      </c>
      <c r="O35" s="1">
        <v>18870614307</v>
      </c>
      <c r="P35" s="13">
        <v>41062</v>
      </c>
      <c r="S35" s="1">
        <v>9</v>
      </c>
      <c r="T35" s="1">
        <v>3</v>
      </c>
      <c r="U35" s="1">
        <v>320</v>
      </c>
      <c r="V35" s="1" t="s">
        <v>489</v>
      </c>
      <c r="W35" s="1">
        <v>9522043973</v>
      </c>
      <c r="X35" s="1" t="s">
        <v>250</v>
      </c>
      <c r="Y35" s="1" t="s">
        <v>487</v>
      </c>
      <c r="Z35" s="1" t="s">
        <v>308</v>
      </c>
      <c r="AA35" s="1" t="s">
        <v>454</v>
      </c>
      <c r="AB35" s="1">
        <v>9522043973</v>
      </c>
      <c r="AC35" s="1" t="s">
        <v>490</v>
      </c>
      <c r="AH35" s="13"/>
      <c r="AI35" s="13"/>
    </row>
    <row r="36" spans="1:10">
      <c r="A36" s="1" t="s">
        <v>491</v>
      </c>
      <c r="B36" s="1" t="s">
        <v>259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>
      <c r="A37" s="1" t="s">
        <v>491</v>
      </c>
      <c r="B37" s="1" t="s">
        <v>172</v>
      </c>
      <c r="F37" s="1">
        <v>1</v>
      </c>
      <c r="H37" s="1">
        <v>1</v>
      </c>
      <c r="I37" s="1">
        <v>1</v>
      </c>
      <c r="J37" s="1">
        <v>1</v>
      </c>
    </row>
  </sheetData>
  <autoFilter ref="H1:M35">
    <extLst/>
  </autoFilter>
  <conditionalFormatting sqref="O31">
    <cfRule type="duplicateValues" dxfId="0" priority="5"/>
  </conditionalFormatting>
  <conditionalFormatting sqref="O34">
    <cfRule type="duplicateValues" dxfId="0" priority="2"/>
  </conditionalFormatting>
  <conditionalFormatting sqref="O35">
    <cfRule type="duplicateValues" dxfId="0" priority="1"/>
  </conditionalFormatting>
  <conditionalFormatting sqref="O32:O33">
    <cfRule type="duplicateValues" dxfId="0" priority="3"/>
  </conditionalFormatting>
  <hyperlinks>
    <hyperlink ref="V8" r:id="rId1" display="alexbritik@gmail.com"/>
    <hyperlink ref="V4" r:id="rId2" display="mbatakov@mail.ru"/>
    <hyperlink ref="V22" r:id="rId3" display="neva-most@yandex.ru"/>
    <hyperlink ref="V21" r:id="rId4" display="konstantin.svitkov@gmail.com"/>
    <hyperlink ref="V11" r:id="rId5" display="9112327024@mail.ru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36" t="s">
        <v>99</v>
      </c>
      <c r="B1" s="36" t="s">
        <v>100</v>
      </c>
    </row>
    <row r="2" spans="1:2">
      <c r="A2" s="24" t="s">
        <v>105</v>
      </c>
      <c r="B2" s="24" t="s">
        <v>106</v>
      </c>
    </row>
    <row r="3" spans="1:2">
      <c r="A3" s="24" t="s">
        <v>492</v>
      </c>
      <c r="B3" s="24" t="s">
        <v>493</v>
      </c>
    </row>
    <row r="4" spans="1:3">
      <c r="A4" s="24" t="s">
        <v>288</v>
      </c>
      <c r="B4" s="24" t="s">
        <v>289</v>
      </c>
      <c r="C4" t="s">
        <v>494</v>
      </c>
    </row>
    <row r="5" spans="1:3">
      <c r="A5" s="24" t="s">
        <v>302</v>
      </c>
      <c r="B5" s="24" t="s">
        <v>303</v>
      </c>
      <c r="C5" t="s">
        <v>494</v>
      </c>
    </row>
    <row r="6" spans="1:2">
      <c r="A6" s="24" t="s">
        <v>110</v>
      </c>
      <c r="B6" s="24" t="s">
        <v>111</v>
      </c>
    </row>
    <row r="7" spans="1:2">
      <c r="A7" s="37" t="s">
        <v>326</v>
      </c>
      <c r="B7" s="37" t="s">
        <v>327</v>
      </c>
    </row>
    <row r="8" spans="1:3">
      <c r="A8" s="24" t="s">
        <v>116</v>
      </c>
      <c r="B8" s="24" t="s">
        <v>117</v>
      </c>
      <c r="C8" t="s">
        <v>495</v>
      </c>
    </row>
    <row r="9" spans="1:2">
      <c r="A9" s="24" t="s">
        <v>122</v>
      </c>
      <c r="B9" s="24" t="s">
        <v>123</v>
      </c>
    </row>
    <row r="10" spans="1:3">
      <c r="A10" s="24" t="s">
        <v>127</v>
      </c>
      <c r="B10" s="24" t="s">
        <v>128</v>
      </c>
      <c r="C10" t="s">
        <v>496</v>
      </c>
    </row>
    <row r="11" spans="1:2">
      <c r="A11" s="22" t="s">
        <v>445</v>
      </c>
      <c r="B11" s="22" t="s">
        <v>303</v>
      </c>
    </row>
    <row r="12" spans="1:2">
      <c r="A12" s="24" t="s">
        <v>132</v>
      </c>
      <c r="B12" s="24" t="s">
        <v>133</v>
      </c>
    </row>
    <row r="13" spans="1:2">
      <c r="A13" s="24" t="s">
        <v>497</v>
      </c>
      <c r="B13" s="24" t="s">
        <v>498</v>
      </c>
    </row>
    <row r="14" spans="1:3">
      <c r="A14" s="22" t="s">
        <v>387</v>
      </c>
      <c r="B14" s="22" t="s">
        <v>259</v>
      </c>
      <c r="C14" t="s">
        <v>499</v>
      </c>
    </row>
    <row r="15" spans="1:3">
      <c r="A15" s="24" t="s">
        <v>450</v>
      </c>
      <c r="B15" s="24" t="s">
        <v>451</v>
      </c>
      <c r="C15" t="s">
        <v>500</v>
      </c>
    </row>
    <row r="16" spans="1:2">
      <c r="A16" s="24" t="s">
        <v>150</v>
      </c>
      <c r="B16" s="24" t="s">
        <v>151</v>
      </c>
    </row>
    <row r="17" spans="1:3">
      <c r="A17" s="24" t="s">
        <v>167</v>
      </c>
      <c r="B17" s="24" t="s">
        <v>168</v>
      </c>
      <c r="C17" t="s">
        <v>499</v>
      </c>
    </row>
    <row r="18" spans="1:2">
      <c r="A18" s="38" t="s">
        <v>430</v>
      </c>
      <c r="B18" s="38" t="s">
        <v>431</v>
      </c>
    </row>
    <row r="19" spans="1:2">
      <c r="A19" s="24" t="s">
        <v>171</v>
      </c>
      <c r="B19" s="24" t="s">
        <v>172</v>
      </c>
    </row>
    <row r="20" spans="2:3">
      <c r="B20" t="s">
        <v>163</v>
      </c>
      <c r="C20" t="s">
        <v>501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17" activePane="bottomRight" state="frozenSplit"/>
      <selection/>
      <selection pane="topRight"/>
      <selection pane="bottomLeft"/>
      <selection pane="bottomRight" activeCell="D35" sqref="D35"/>
    </sheetView>
  </sheetViews>
  <sheetFormatPr defaultColWidth="9.66666666666667" defaultRowHeight="15.6" outlineLevelCol="5"/>
  <cols>
    <col min="1" max="1" width="40.6666666666667" style="1" customWidth="1"/>
    <col min="2" max="3" width="13" style="1" customWidth="1"/>
    <col min="4" max="4" width="35.5555555555556" style="1" customWidth="1"/>
    <col min="5" max="16360" width="9.66666666666667" style="1"/>
  </cols>
  <sheetData>
    <row r="1" ht="57.6" spans="1:6">
      <c r="A1" s="2" t="s">
        <v>206</v>
      </c>
      <c r="B1" s="28" t="s">
        <v>222</v>
      </c>
      <c r="C1" s="28" t="s">
        <v>227</v>
      </c>
      <c r="D1" s="28" t="s">
        <v>233</v>
      </c>
      <c r="E1" s="15"/>
      <c r="F1" s="15"/>
    </row>
    <row r="2" spans="1:4">
      <c r="A2" s="1" t="s">
        <v>502</v>
      </c>
      <c r="B2" s="13">
        <v>40100</v>
      </c>
      <c r="C2" s="1">
        <v>9119433692</v>
      </c>
      <c r="D2" s="1" t="s">
        <v>96</v>
      </c>
    </row>
    <row r="3" s="15" customFormat="1" spans="1:6">
      <c r="A3" s="1" t="s">
        <v>503</v>
      </c>
      <c r="B3" s="13">
        <v>40306</v>
      </c>
      <c r="C3" s="1">
        <v>9811328422</v>
      </c>
      <c r="D3" s="1" t="s">
        <v>141</v>
      </c>
      <c r="E3" s="1"/>
      <c r="F3" s="1"/>
    </row>
    <row r="4" spans="1:4">
      <c r="A4" s="1" t="s">
        <v>504</v>
      </c>
      <c r="B4" s="13">
        <v>39367</v>
      </c>
      <c r="C4" s="1">
        <v>9817122479</v>
      </c>
      <c r="D4" s="1" t="s">
        <v>102</v>
      </c>
    </row>
    <row r="5" spans="1:4">
      <c r="A5" s="1" t="s">
        <v>505</v>
      </c>
      <c r="B5" s="13">
        <v>39857</v>
      </c>
      <c r="C5" s="1">
        <v>9818295984</v>
      </c>
      <c r="D5" s="1" t="s">
        <v>108</v>
      </c>
    </row>
    <row r="6" spans="1:4">
      <c r="A6" s="1" t="s">
        <v>506</v>
      </c>
      <c r="B6" s="13">
        <v>39646</v>
      </c>
      <c r="C6" s="1">
        <v>9602540838</v>
      </c>
      <c r="D6" s="1" t="s">
        <v>189</v>
      </c>
    </row>
    <row r="7" spans="1:4">
      <c r="A7" s="1" t="s">
        <v>507</v>
      </c>
      <c r="B7" s="13">
        <v>40579</v>
      </c>
      <c r="C7" s="1">
        <v>9602540838</v>
      </c>
      <c r="D7" s="1" t="s">
        <v>189</v>
      </c>
    </row>
    <row r="8" spans="1:4">
      <c r="A8" s="1" t="s">
        <v>508</v>
      </c>
      <c r="B8" s="13">
        <v>39849</v>
      </c>
      <c r="C8" s="1">
        <v>9291040939</v>
      </c>
      <c r="D8" s="1" t="s">
        <v>298</v>
      </c>
    </row>
    <row r="9" spans="1:4">
      <c r="A9" s="1" t="s">
        <v>509</v>
      </c>
      <c r="B9" s="13">
        <v>39462</v>
      </c>
      <c r="C9" s="1">
        <v>9112625350</v>
      </c>
      <c r="D9" s="1" t="s">
        <v>310</v>
      </c>
    </row>
    <row r="10" spans="1:4">
      <c r="A10" s="1" t="s">
        <v>510</v>
      </c>
      <c r="B10" s="17">
        <v>39166</v>
      </c>
      <c r="C10" s="1">
        <v>9522270284</v>
      </c>
      <c r="D10" s="1" t="s">
        <v>113</v>
      </c>
    </row>
    <row r="11" spans="1:4">
      <c r="A11" s="1" t="s">
        <v>511</v>
      </c>
      <c r="B11" s="13">
        <v>38917</v>
      </c>
      <c r="C11" s="1">
        <v>9214136722</v>
      </c>
      <c r="D11" s="1" t="s">
        <v>333</v>
      </c>
    </row>
    <row r="12" spans="1:4">
      <c r="A12" s="1" t="s">
        <v>512</v>
      </c>
      <c r="B12" s="13">
        <v>39874</v>
      </c>
      <c r="C12" s="1">
        <v>9817864400</v>
      </c>
      <c r="D12" s="1" t="s">
        <v>513</v>
      </c>
    </row>
    <row r="13" spans="1:4">
      <c r="A13" s="1" t="s">
        <v>514</v>
      </c>
      <c r="B13" s="13">
        <v>40363</v>
      </c>
      <c r="C13" s="1">
        <v>9219845986</v>
      </c>
      <c r="D13" s="1" t="s">
        <v>119</v>
      </c>
    </row>
    <row r="14" spans="1:4">
      <c r="A14" s="1" t="s">
        <v>515</v>
      </c>
      <c r="B14" s="17">
        <v>39581</v>
      </c>
      <c r="C14" s="1">
        <v>9259175393</v>
      </c>
      <c r="D14" s="1" t="s">
        <v>124</v>
      </c>
    </row>
    <row r="15" spans="1:4">
      <c r="A15" s="1" t="s">
        <v>516</v>
      </c>
      <c r="B15" s="13">
        <v>39916</v>
      </c>
      <c r="C15" s="1">
        <v>9218718088</v>
      </c>
      <c r="D15" s="1" t="s">
        <v>129</v>
      </c>
    </row>
    <row r="16" spans="1:4">
      <c r="A16" s="1" t="s">
        <v>517</v>
      </c>
      <c r="B16" s="13">
        <v>40421</v>
      </c>
      <c r="C16" s="1">
        <v>9312784188</v>
      </c>
      <c r="D16" s="1" t="s">
        <v>199</v>
      </c>
    </row>
    <row r="17" spans="1:4">
      <c r="A17" s="1" t="s">
        <v>518</v>
      </c>
      <c r="B17" s="17">
        <v>40070</v>
      </c>
      <c r="C17" s="1">
        <v>9213409406</v>
      </c>
      <c r="D17" s="1" t="s">
        <v>135</v>
      </c>
    </row>
    <row r="18" spans="1:4">
      <c r="A18" s="1" t="s">
        <v>519</v>
      </c>
      <c r="B18" s="13">
        <v>40046</v>
      </c>
      <c r="C18" s="1">
        <v>9643417896</v>
      </c>
      <c r="D18" s="1" t="s">
        <v>386</v>
      </c>
    </row>
    <row r="19" s="27" customFormat="1" spans="1:4">
      <c r="A19" s="1" t="s">
        <v>520</v>
      </c>
      <c r="B19" s="29">
        <v>38982</v>
      </c>
      <c r="C19" s="27">
        <v>9818723635</v>
      </c>
      <c r="D19" s="27" t="s">
        <v>389</v>
      </c>
    </row>
    <row r="20" spans="1:4">
      <c r="A20" s="1" t="s">
        <v>521</v>
      </c>
      <c r="B20" s="13">
        <v>40081</v>
      </c>
      <c r="C20" s="1">
        <v>9119020705</v>
      </c>
      <c r="D20" s="1" t="s">
        <v>147</v>
      </c>
    </row>
    <row r="21" spans="1:4">
      <c r="A21" s="1" t="s">
        <v>522</v>
      </c>
      <c r="B21" s="13">
        <v>39902</v>
      </c>
      <c r="C21" s="1">
        <v>9313636214</v>
      </c>
      <c r="D21" s="1" t="s">
        <v>203</v>
      </c>
    </row>
    <row r="22" spans="1:4">
      <c r="A22" s="1" t="s">
        <v>523</v>
      </c>
      <c r="B22" s="13">
        <v>40469</v>
      </c>
      <c r="C22" s="1">
        <v>9045564762</v>
      </c>
      <c r="D22" s="1" t="s">
        <v>159</v>
      </c>
    </row>
    <row r="23" s="1" customFormat="1" spans="1:4">
      <c r="A23" s="1" t="s">
        <v>524</v>
      </c>
      <c r="B23" s="17">
        <v>40195</v>
      </c>
      <c r="C23" s="1">
        <v>9657737525</v>
      </c>
      <c r="D23" s="1" t="s">
        <v>153</v>
      </c>
    </row>
    <row r="24" spans="1:4">
      <c r="A24" s="1" t="s">
        <v>525</v>
      </c>
      <c r="B24" s="13">
        <v>39821</v>
      </c>
      <c r="C24" s="1">
        <v>9602689892</v>
      </c>
      <c r="D24" s="1" t="s">
        <v>165</v>
      </c>
    </row>
    <row r="25" spans="1:4">
      <c r="A25" s="1" t="s">
        <v>526</v>
      </c>
      <c r="B25" s="13">
        <v>39529</v>
      </c>
      <c r="C25" s="1">
        <v>9817032760</v>
      </c>
      <c r="D25" s="1" t="s">
        <v>169</v>
      </c>
    </row>
    <row r="26" s="27" customFormat="1" spans="1:4">
      <c r="A26" s="1" t="s">
        <v>527</v>
      </c>
      <c r="B26" s="30">
        <v>38989</v>
      </c>
      <c r="C26" s="27">
        <v>9213026506</v>
      </c>
      <c r="D26" s="27" t="s">
        <v>435</v>
      </c>
    </row>
    <row r="27" spans="1:4">
      <c r="A27" s="1" t="s">
        <v>528</v>
      </c>
      <c r="B27" s="13">
        <v>39987</v>
      </c>
      <c r="C27" s="1">
        <v>9819793731</v>
      </c>
      <c r="D27" s="1" t="s">
        <v>529</v>
      </c>
    </row>
    <row r="28" s="27" customFormat="1" spans="1:4">
      <c r="A28" s="1" t="s">
        <v>530</v>
      </c>
      <c r="B28" s="31">
        <v>38933</v>
      </c>
      <c r="C28" s="32">
        <v>9219583612</v>
      </c>
      <c r="D28" s="33" t="s">
        <v>449</v>
      </c>
    </row>
    <row r="29" s="27" customFormat="1" spans="1:4">
      <c r="A29" s="1" t="s">
        <v>531</v>
      </c>
      <c r="B29" s="34">
        <v>39810</v>
      </c>
      <c r="C29" s="5">
        <v>9200043637</v>
      </c>
      <c r="D29" s="5" t="s">
        <v>455</v>
      </c>
    </row>
    <row r="30" spans="1:4">
      <c r="A30" s="1" t="s">
        <v>532</v>
      </c>
      <c r="B30" s="35">
        <v>40840</v>
      </c>
      <c r="C30" s="6">
        <v>9206704460</v>
      </c>
      <c r="D30" s="6" t="s">
        <v>467</v>
      </c>
    </row>
    <row r="31" spans="1:4">
      <c r="A31" s="1" t="s">
        <v>533</v>
      </c>
      <c r="B31" s="35">
        <v>40821</v>
      </c>
      <c r="C31" s="6">
        <v>9219428923</v>
      </c>
      <c r="D31" s="6" t="s">
        <v>534</v>
      </c>
    </row>
    <row r="32" spans="1:4">
      <c r="A32" s="1" t="s">
        <v>535</v>
      </c>
      <c r="B32" s="35">
        <v>40954</v>
      </c>
      <c r="C32" s="6">
        <v>9216469348</v>
      </c>
      <c r="D32" s="6" t="s">
        <v>475</v>
      </c>
    </row>
    <row r="33" spans="1:4">
      <c r="A33" s="1" t="s">
        <v>536</v>
      </c>
      <c r="B33" s="35">
        <v>40978</v>
      </c>
      <c r="C33" s="6">
        <v>9956241056</v>
      </c>
      <c r="D33" s="6" t="s">
        <v>482</v>
      </c>
    </row>
    <row r="34" spans="1:4">
      <c r="A34" s="1" t="s">
        <v>537</v>
      </c>
      <c r="B34" s="35">
        <v>41016</v>
      </c>
      <c r="C34" s="6">
        <v>9046031493</v>
      </c>
      <c r="D34" s="6" t="s">
        <v>486</v>
      </c>
    </row>
    <row r="35" spans="1:4">
      <c r="A35" s="1" t="s">
        <v>538</v>
      </c>
      <c r="B35" s="35">
        <v>41062</v>
      </c>
      <c r="C35" s="6">
        <v>9522043973</v>
      </c>
      <c r="D35" s="6" t="s">
        <v>490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C5" sqref="C5"/>
    </sheetView>
  </sheetViews>
  <sheetFormatPr defaultColWidth="8.88888888888889" defaultRowHeight="14.4"/>
  <cols>
    <col min="1" max="1" width="18.8888888888889" style="8" customWidth="1"/>
    <col min="2" max="2" width="17.4444444444444" style="8" customWidth="1"/>
    <col min="3" max="3" width="19.4444444444444" style="8" customWidth="1"/>
    <col min="4" max="4" width="19.3333333333333" style="8" customWidth="1"/>
    <col min="5" max="5" width="21.2222222222222" style="8" customWidth="1"/>
    <col min="6" max="6" width="19.1111111111111" style="10" customWidth="1"/>
    <col min="7" max="16384" width="8.88888888888889" style="8"/>
  </cols>
  <sheetData>
    <row r="1" s="8" customFormat="1" spans="1:6">
      <c r="A1" s="11" t="s">
        <v>79</v>
      </c>
      <c r="B1" s="11" t="s">
        <v>80</v>
      </c>
      <c r="C1" s="11" t="s">
        <v>81</v>
      </c>
      <c r="D1" s="11" t="s">
        <v>539</v>
      </c>
      <c r="E1" s="11" t="s">
        <v>540</v>
      </c>
      <c r="F1" s="12" t="s">
        <v>541</v>
      </c>
    </row>
    <row r="2" spans="1:6">
      <c r="A2" s="11" t="s">
        <v>542</v>
      </c>
      <c r="B2" s="11"/>
      <c r="C2" s="11"/>
      <c r="D2" s="11"/>
      <c r="E2" s="11"/>
      <c r="F2" s="12"/>
    </row>
    <row r="3" ht="15.6" spans="1:9">
      <c r="A3" s="1" t="s">
        <v>93</v>
      </c>
      <c r="B3" s="1" t="s">
        <v>94</v>
      </c>
      <c r="C3" s="1" t="s">
        <v>95</v>
      </c>
      <c r="D3" s="13">
        <v>40100</v>
      </c>
      <c r="E3" s="1" t="s">
        <v>543</v>
      </c>
      <c r="F3" s="14" t="s">
        <v>98</v>
      </c>
      <c r="G3" s="1"/>
      <c r="H3" s="1"/>
      <c r="I3" s="1"/>
    </row>
    <row r="4" ht="15.6" spans="1:9">
      <c r="A4" s="1" t="s">
        <v>138</v>
      </c>
      <c r="B4" s="1" t="s">
        <v>139</v>
      </c>
      <c r="C4" s="1" t="s">
        <v>140</v>
      </c>
      <c r="D4" s="13">
        <v>40306</v>
      </c>
      <c r="E4" s="1" t="s">
        <v>543</v>
      </c>
      <c r="F4" s="14" t="s">
        <v>143</v>
      </c>
      <c r="G4" s="15"/>
      <c r="H4" s="1"/>
      <c r="I4" s="15"/>
    </row>
    <row r="5" ht="15.6" spans="1:9">
      <c r="A5" s="1" t="s">
        <v>99</v>
      </c>
      <c r="B5" s="1" t="s">
        <v>100</v>
      </c>
      <c r="C5" s="1" t="s">
        <v>101</v>
      </c>
      <c r="D5" s="13">
        <v>39367</v>
      </c>
      <c r="E5" s="1" t="s">
        <v>544</v>
      </c>
      <c r="F5" s="14" t="s">
        <v>104</v>
      </c>
      <c r="G5" s="1"/>
      <c r="H5" s="1"/>
      <c r="I5" s="1"/>
    </row>
    <row r="6" ht="15.6" spans="1:9">
      <c r="A6" s="1" t="s">
        <v>105</v>
      </c>
      <c r="B6" s="1" t="s">
        <v>106</v>
      </c>
      <c r="C6" s="1" t="s">
        <v>107</v>
      </c>
      <c r="D6" s="13">
        <v>39857</v>
      </c>
      <c r="E6" s="1" t="s">
        <v>544</v>
      </c>
      <c r="F6" s="16">
        <v>4023439220</v>
      </c>
      <c r="G6" s="1"/>
      <c r="H6" s="1"/>
      <c r="I6" s="1"/>
    </row>
    <row r="7" ht="15.6" spans="1:9">
      <c r="A7" s="1" t="s">
        <v>110</v>
      </c>
      <c r="B7" s="1" t="s">
        <v>111</v>
      </c>
      <c r="C7" s="1" t="s">
        <v>112</v>
      </c>
      <c r="D7" s="17">
        <v>39166</v>
      </c>
      <c r="E7" s="1" t="s">
        <v>544</v>
      </c>
      <c r="F7" s="14" t="s">
        <v>115</v>
      </c>
      <c r="G7" s="1"/>
      <c r="H7" s="1"/>
      <c r="I7" s="1"/>
    </row>
    <row r="8" ht="15.6" spans="1:9">
      <c r="A8" s="1" t="s">
        <v>116</v>
      </c>
      <c r="B8" s="1" t="s">
        <v>117</v>
      </c>
      <c r="C8" s="1" t="s">
        <v>118</v>
      </c>
      <c r="D8" s="13">
        <v>40363</v>
      </c>
      <c r="E8" s="1" t="s">
        <v>543</v>
      </c>
      <c r="F8" s="14" t="s">
        <v>121</v>
      </c>
      <c r="G8" s="1"/>
      <c r="H8" s="1"/>
      <c r="I8" s="1"/>
    </row>
    <row r="9" ht="15.6" spans="1:9">
      <c r="A9" s="1" t="s">
        <v>122</v>
      </c>
      <c r="B9" s="1" t="s">
        <v>123</v>
      </c>
      <c r="C9" s="1" t="s">
        <v>112</v>
      </c>
      <c r="D9" s="17">
        <v>39581</v>
      </c>
      <c r="E9" s="1" t="s">
        <v>543</v>
      </c>
      <c r="F9" s="18" t="s">
        <v>126</v>
      </c>
      <c r="G9" s="1"/>
      <c r="H9" s="1"/>
      <c r="I9" s="1"/>
    </row>
    <row r="10" ht="15.6" spans="1:9">
      <c r="A10" s="1" t="s">
        <v>127</v>
      </c>
      <c r="B10" s="1" t="s">
        <v>128</v>
      </c>
      <c r="C10" s="1" t="s">
        <v>107</v>
      </c>
      <c r="D10" s="13">
        <v>39916</v>
      </c>
      <c r="E10" s="1" t="s">
        <v>543</v>
      </c>
      <c r="F10" s="14" t="s">
        <v>131</v>
      </c>
      <c r="G10" s="1"/>
      <c r="H10" s="1"/>
      <c r="I10" s="1"/>
    </row>
    <row r="11" ht="15.6" spans="1:9">
      <c r="A11" s="1" t="s">
        <v>132</v>
      </c>
      <c r="B11" s="1" t="s">
        <v>133</v>
      </c>
      <c r="C11" s="1" t="s">
        <v>134</v>
      </c>
      <c r="D11" s="17">
        <v>40070</v>
      </c>
      <c r="E11" s="1" t="s">
        <v>543</v>
      </c>
      <c r="F11" s="14" t="s">
        <v>137</v>
      </c>
      <c r="G11" s="1"/>
      <c r="H11" s="1"/>
      <c r="I11" s="1"/>
    </row>
    <row r="12" ht="15.6" spans="1:9">
      <c r="A12" s="1" t="s">
        <v>379</v>
      </c>
      <c r="B12" s="1" t="s">
        <v>380</v>
      </c>
      <c r="C12" s="1" t="s">
        <v>381</v>
      </c>
      <c r="D12" s="13">
        <v>40046</v>
      </c>
      <c r="E12" s="1" t="s">
        <v>543</v>
      </c>
      <c r="F12" s="14" t="s">
        <v>378</v>
      </c>
      <c r="G12" s="1"/>
      <c r="H12" s="1"/>
      <c r="I12" s="1"/>
    </row>
    <row r="13" ht="15.6" spans="1:9">
      <c r="A13" s="1" t="s">
        <v>144</v>
      </c>
      <c r="B13" s="1" t="s">
        <v>145</v>
      </c>
      <c r="C13" s="1" t="s">
        <v>146</v>
      </c>
      <c r="D13" s="13">
        <v>40081</v>
      </c>
      <c r="E13" s="1" t="s">
        <v>543</v>
      </c>
      <c r="F13" s="14" t="s">
        <v>149</v>
      </c>
      <c r="G13" s="1"/>
      <c r="H13" s="1"/>
      <c r="I13" s="1"/>
    </row>
    <row r="14" ht="15.6" spans="1:9">
      <c r="A14" s="1" t="s">
        <v>156</v>
      </c>
      <c r="B14" s="1" t="s">
        <v>157</v>
      </c>
      <c r="C14" s="1" t="s">
        <v>158</v>
      </c>
      <c r="D14" s="13">
        <v>40469</v>
      </c>
      <c r="E14" s="1" t="s">
        <v>543</v>
      </c>
      <c r="F14" s="14" t="s">
        <v>161</v>
      </c>
      <c r="G14" s="1"/>
      <c r="H14" s="1"/>
      <c r="I14" s="1"/>
    </row>
    <row r="15" ht="15.6" spans="1:9">
      <c r="A15" s="1" t="s">
        <v>150</v>
      </c>
      <c r="B15" s="1" t="s">
        <v>151</v>
      </c>
      <c r="C15" s="1" t="s">
        <v>152</v>
      </c>
      <c r="D15" s="17">
        <v>40195</v>
      </c>
      <c r="E15" s="1" t="s">
        <v>543</v>
      </c>
      <c r="F15" s="19" t="s">
        <v>155</v>
      </c>
      <c r="G15" s="1"/>
      <c r="H15" s="1"/>
      <c r="I15" s="1"/>
    </row>
    <row r="16" ht="15.6" spans="1:9">
      <c r="A16" s="1" t="s">
        <v>162</v>
      </c>
      <c r="B16" s="1" t="s">
        <v>163</v>
      </c>
      <c r="C16" s="1" t="s">
        <v>164</v>
      </c>
      <c r="D16" s="13">
        <v>39821</v>
      </c>
      <c r="E16" s="1" t="s">
        <v>544</v>
      </c>
      <c r="F16" s="14">
        <v>4022398654</v>
      </c>
      <c r="G16" s="1"/>
      <c r="H16" s="1"/>
      <c r="I16" s="1"/>
    </row>
    <row r="17" ht="15.6" spans="1:9">
      <c r="A17" s="1" t="s">
        <v>167</v>
      </c>
      <c r="B17" s="1" t="s">
        <v>168</v>
      </c>
      <c r="C17" s="1" t="s">
        <v>152</v>
      </c>
      <c r="D17" s="13">
        <v>39529</v>
      </c>
      <c r="E17" s="1" t="s">
        <v>544</v>
      </c>
      <c r="F17" s="16">
        <v>4022149794</v>
      </c>
      <c r="G17" s="1"/>
      <c r="H17" s="1"/>
      <c r="I17" s="1"/>
    </row>
    <row r="18" ht="15.6" spans="1:6">
      <c r="A18" s="1" t="s">
        <v>171</v>
      </c>
      <c r="B18" s="1" t="s">
        <v>172</v>
      </c>
      <c r="C18" s="1" t="s">
        <v>173</v>
      </c>
      <c r="D18" s="13">
        <v>39987</v>
      </c>
      <c r="E18" s="1" t="s">
        <v>543</v>
      </c>
      <c r="F18" s="14" t="s">
        <v>176</v>
      </c>
    </row>
    <row r="21" s="9" customFormat="1" ht="13.2" spans="4:4">
      <c r="D21" s="20"/>
    </row>
    <row r="22" s="9" customFormat="1" ht="13.2" spans="4:4">
      <c r="D22" s="20"/>
    </row>
    <row r="23" s="9" customFormat="1" ht="13.2" spans="4:4">
      <c r="D23" s="20"/>
    </row>
    <row r="24" spans="1:1">
      <c r="A24" s="21" t="s">
        <v>545</v>
      </c>
    </row>
    <row r="25" spans="1:6">
      <c r="A25" s="11" t="s">
        <v>79</v>
      </c>
      <c r="B25" s="11" t="s">
        <v>80</v>
      </c>
      <c r="C25" s="11" t="s">
        <v>81</v>
      </c>
      <c r="D25" s="11" t="s">
        <v>539</v>
      </c>
      <c r="E25" s="11" t="s">
        <v>540</v>
      </c>
      <c r="F25" s="12" t="s">
        <v>541</v>
      </c>
    </row>
    <row r="26" ht="15.6" spans="1:6">
      <c r="A26" s="1" t="s">
        <v>186</v>
      </c>
      <c r="B26" s="1" t="s">
        <v>187</v>
      </c>
      <c r="C26" s="1" t="s">
        <v>188</v>
      </c>
      <c r="D26" s="13">
        <v>39646</v>
      </c>
      <c r="E26" s="1" t="s">
        <v>544</v>
      </c>
      <c r="F26" s="16">
        <v>4022245584</v>
      </c>
    </row>
    <row r="27" ht="15.6" spans="1:6">
      <c r="A27" s="1" t="s">
        <v>186</v>
      </c>
      <c r="B27" s="1" t="s">
        <v>190</v>
      </c>
      <c r="C27" s="1" t="s">
        <v>188</v>
      </c>
      <c r="D27" s="13">
        <v>40579</v>
      </c>
      <c r="E27" s="1" t="s">
        <v>543</v>
      </c>
      <c r="F27" s="14" t="s">
        <v>287</v>
      </c>
    </row>
    <row r="28" ht="15.6" spans="1:6">
      <c r="A28" s="1" t="s">
        <v>288</v>
      </c>
      <c r="B28" s="1" t="s">
        <v>289</v>
      </c>
      <c r="C28" s="1" t="s">
        <v>290</v>
      </c>
      <c r="D28" s="13">
        <v>39849</v>
      </c>
      <c r="E28" s="1" t="s">
        <v>544</v>
      </c>
      <c r="F28" s="16">
        <v>4022381251</v>
      </c>
    </row>
    <row r="29" ht="15.6" spans="1:6">
      <c r="A29" s="1" t="s">
        <v>302</v>
      </c>
      <c r="B29" s="1" t="s">
        <v>303</v>
      </c>
      <c r="C29" s="1" t="s">
        <v>107</v>
      </c>
      <c r="D29" s="13">
        <v>39462</v>
      </c>
      <c r="E29" s="1" t="s">
        <v>544</v>
      </c>
      <c r="F29" s="14" t="s">
        <v>305</v>
      </c>
    </row>
    <row r="30" ht="15.6" spans="1:6">
      <c r="A30" s="1" t="s">
        <v>191</v>
      </c>
      <c r="B30" s="1" t="s">
        <v>192</v>
      </c>
      <c r="C30" s="1" t="s">
        <v>193</v>
      </c>
      <c r="D30" s="17">
        <v>40621</v>
      </c>
      <c r="E30" s="1" t="s">
        <v>543</v>
      </c>
      <c r="F30" s="14" t="s">
        <v>321</v>
      </c>
    </row>
    <row r="31" ht="15.6" spans="1:6">
      <c r="A31" s="1" t="s">
        <v>326</v>
      </c>
      <c r="B31" s="1" t="s">
        <v>327</v>
      </c>
      <c r="C31" s="1" t="s">
        <v>328</v>
      </c>
      <c r="D31" s="13">
        <v>38917</v>
      </c>
      <c r="E31" s="1" t="s">
        <v>544</v>
      </c>
      <c r="F31" s="10">
        <v>4002634542</v>
      </c>
    </row>
    <row r="32" ht="15.6" spans="1:6">
      <c r="A32" s="1" t="s">
        <v>197</v>
      </c>
      <c r="B32" s="1" t="s">
        <v>198</v>
      </c>
      <c r="C32" s="1" t="s">
        <v>112</v>
      </c>
      <c r="D32" s="13">
        <v>40421</v>
      </c>
      <c r="E32" s="1" t="s">
        <v>543</v>
      </c>
      <c r="F32" s="14" t="s">
        <v>367</v>
      </c>
    </row>
    <row r="33" ht="15.6" spans="1:6">
      <c r="A33" s="15" t="s">
        <v>387</v>
      </c>
      <c r="B33" s="15" t="s">
        <v>259</v>
      </c>
      <c r="C33" s="15" t="s">
        <v>332</v>
      </c>
      <c r="D33" s="13">
        <v>38982</v>
      </c>
      <c r="E33" s="1" t="s">
        <v>544</v>
      </c>
      <c r="F33" s="10">
        <v>4020691039</v>
      </c>
    </row>
    <row r="34" ht="15.6" spans="1:6">
      <c r="A34" s="1" t="s">
        <v>200</v>
      </c>
      <c r="B34" s="1" t="s">
        <v>201</v>
      </c>
      <c r="C34" s="1" t="s">
        <v>202</v>
      </c>
      <c r="D34" s="13">
        <v>39902</v>
      </c>
      <c r="E34" s="1" t="s">
        <v>543</v>
      </c>
      <c r="F34" s="14" t="s">
        <v>390</v>
      </c>
    </row>
    <row r="35" ht="15.6" spans="1:6">
      <c r="A35" s="15" t="s">
        <v>430</v>
      </c>
      <c r="B35" s="15" t="s">
        <v>431</v>
      </c>
      <c r="C35" s="15" t="s">
        <v>432</v>
      </c>
      <c r="D35" s="17">
        <v>38989</v>
      </c>
      <c r="E35" s="1" t="s">
        <v>544</v>
      </c>
      <c r="F35" s="19">
        <v>4020684651</v>
      </c>
    </row>
    <row r="36" ht="15.6" spans="1:6">
      <c r="A36" s="22" t="s">
        <v>445</v>
      </c>
      <c r="B36" s="22" t="s">
        <v>303</v>
      </c>
      <c r="C36" s="22" t="s">
        <v>446</v>
      </c>
      <c r="D36" s="23">
        <v>38933</v>
      </c>
      <c r="E36" s="1" t="s">
        <v>544</v>
      </c>
      <c r="F36" s="19">
        <v>4020668443</v>
      </c>
    </row>
    <row r="37" spans="1:4">
      <c r="A37" s="22"/>
      <c r="B37" s="22"/>
      <c r="C37" s="22"/>
      <c r="D37" s="23"/>
    </row>
    <row r="38" spans="1:4">
      <c r="A38" s="24"/>
      <c r="B38" s="24"/>
      <c r="C38" s="24"/>
      <c r="D38" s="25"/>
    </row>
    <row r="39" ht="15.6" spans="1:4">
      <c r="A39" s="26" t="s">
        <v>546</v>
      </c>
      <c r="B39" s="9"/>
      <c r="C39" s="9"/>
      <c r="D39" s="13"/>
    </row>
    <row r="40" ht="15.6" spans="1:4">
      <c r="A40" s="9" t="s">
        <v>547</v>
      </c>
      <c r="B40" s="9" t="s">
        <v>548</v>
      </c>
      <c r="C40" s="9" t="s">
        <v>549</v>
      </c>
      <c r="D40" s="13"/>
    </row>
    <row r="41" ht="15.6" spans="1:4">
      <c r="A41" s="9">
        <v>89217427984</v>
      </c>
      <c r="B41" s="9"/>
      <c r="C41" s="9"/>
      <c r="D41" s="13"/>
    </row>
    <row r="42" ht="15.6" spans="1:4">
      <c r="A42" s="1"/>
      <c r="B42" s="1"/>
      <c r="C42" s="1"/>
      <c r="D42" s="13"/>
    </row>
    <row r="43" ht="15.6" spans="1:4">
      <c r="A43" s="1"/>
      <c r="B43" s="1"/>
      <c r="C43" s="1"/>
      <c r="D43" s="13"/>
    </row>
    <row r="44" ht="15.6" spans="1:4">
      <c r="A44" s="1"/>
      <c r="B44" s="1"/>
      <c r="C44" s="1"/>
      <c r="D44" s="1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E16" sqref="E16"/>
    </sheetView>
  </sheetViews>
  <sheetFormatPr defaultColWidth="8.88888888888889" defaultRowHeight="15.6" outlineLevelCol="5"/>
  <cols>
    <col min="1" max="1" width="15.7777777777778" style="1" customWidth="1"/>
    <col min="2" max="2" width="14.4444444444444" style="1" customWidth="1"/>
    <col min="3" max="3" width="15.2222222222222" style="1" customWidth="1"/>
    <col min="4" max="6" width="10.4444444444444" customWidth="1"/>
  </cols>
  <sheetData>
    <row r="1" ht="14.4" spans="1:6">
      <c r="A1" s="2" t="s">
        <v>79</v>
      </c>
      <c r="B1" s="2" t="s">
        <v>80</v>
      </c>
      <c r="C1" s="2" t="s">
        <v>550</v>
      </c>
      <c r="D1" s="2" t="s">
        <v>551</v>
      </c>
      <c r="E1" s="2" t="s">
        <v>552</v>
      </c>
      <c r="F1" s="2" t="s">
        <v>553</v>
      </c>
    </row>
    <row r="2" spans="1:3">
      <c r="A2" s="1" t="s">
        <v>93</v>
      </c>
      <c r="B2" s="1" t="s">
        <v>94</v>
      </c>
      <c r="C2" s="1">
        <v>1</v>
      </c>
    </row>
    <row r="3" spans="1:6">
      <c r="A3" s="1" t="s">
        <v>138</v>
      </c>
      <c r="B3" s="1" t="s">
        <v>139</v>
      </c>
      <c r="C3" s="1">
        <v>1</v>
      </c>
      <c r="F3">
        <v>1</v>
      </c>
    </row>
    <row r="4" spans="1:6">
      <c r="A4" s="1" t="s">
        <v>99</v>
      </c>
      <c r="B4" s="1" t="s">
        <v>100</v>
      </c>
      <c r="E4">
        <v>1</v>
      </c>
      <c r="F4">
        <v>1</v>
      </c>
    </row>
    <row r="5" spans="1:5">
      <c r="A5" s="1" t="s">
        <v>105</v>
      </c>
      <c r="B5" s="1" t="s">
        <v>106</v>
      </c>
      <c r="C5" s="1">
        <v>1</v>
      </c>
      <c r="E5">
        <v>1</v>
      </c>
    </row>
    <row r="6" spans="1:5">
      <c r="A6" s="1" t="s">
        <v>186</v>
      </c>
      <c r="B6" s="1" t="s">
        <v>187</v>
      </c>
      <c r="C6" s="1">
        <v>1</v>
      </c>
      <c r="D6">
        <v>1</v>
      </c>
      <c r="E6">
        <v>1</v>
      </c>
    </row>
    <row r="7" spans="1:3">
      <c r="A7" s="1" t="s">
        <v>186</v>
      </c>
      <c r="B7" s="1" t="s">
        <v>190</v>
      </c>
      <c r="C7" s="1">
        <v>1</v>
      </c>
    </row>
    <row r="8" spans="1:5">
      <c r="A8" s="1" t="s">
        <v>288</v>
      </c>
      <c r="B8" s="1" t="s">
        <v>289</v>
      </c>
      <c r="C8" s="1">
        <v>1</v>
      </c>
      <c r="D8">
        <v>1</v>
      </c>
      <c r="E8">
        <v>1</v>
      </c>
    </row>
    <row r="9" spans="1:5">
      <c r="A9" s="1" t="s">
        <v>302</v>
      </c>
      <c r="B9" s="1" t="s">
        <v>303</v>
      </c>
      <c r="D9">
        <v>1</v>
      </c>
      <c r="E9">
        <v>1</v>
      </c>
    </row>
    <row r="10" spans="1:4">
      <c r="A10" s="1" t="s">
        <v>110</v>
      </c>
      <c r="B10" s="1" t="s">
        <v>111</v>
      </c>
      <c r="C10" s="1">
        <v>1</v>
      </c>
      <c r="D10">
        <v>1</v>
      </c>
    </row>
    <row r="11" spans="1:3">
      <c r="A11" s="1" t="s">
        <v>191</v>
      </c>
      <c r="B11" s="1" t="s">
        <v>192</v>
      </c>
      <c r="C11" s="1">
        <v>1</v>
      </c>
    </row>
    <row r="12" spans="1:2">
      <c r="A12" s="1" t="s">
        <v>326</v>
      </c>
      <c r="B12" s="1" t="s">
        <v>327</v>
      </c>
    </row>
    <row r="13" spans="1:6">
      <c r="A13" s="1" t="s">
        <v>116</v>
      </c>
      <c r="B13" s="1" t="s">
        <v>117</v>
      </c>
      <c r="D13">
        <v>1</v>
      </c>
      <c r="E13">
        <v>1</v>
      </c>
      <c r="F13">
        <v>1</v>
      </c>
    </row>
    <row r="14" spans="1:5">
      <c r="A14" s="1" t="s">
        <v>122</v>
      </c>
      <c r="B14" s="1" t="s">
        <v>123</v>
      </c>
      <c r="D14">
        <v>1</v>
      </c>
      <c r="E14">
        <v>1</v>
      </c>
    </row>
    <row r="15" spans="1:6">
      <c r="A15" s="1" t="s">
        <v>127</v>
      </c>
      <c r="B15" s="1" t="s">
        <v>128</v>
      </c>
      <c r="D15">
        <v>1</v>
      </c>
      <c r="E15">
        <v>1</v>
      </c>
      <c r="F15">
        <v>1</v>
      </c>
    </row>
    <row r="16" spans="1:3">
      <c r="A16" s="1" t="s">
        <v>197</v>
      </c>
      <c r="B16" s="1" t="s">
        <v>198</v>
      </c>
      <c r="C16" s="1">
        <v>1</v>
      </c>
    </row>
    <row r="17" spans="1:6">
      <c r="A17" s="1" t="s">
        <v>132</v>
      </c>
      <c r="B17" s="1" t="s">
        <v>133</v>
      </c>
      <c r="C17" s="1">
        <v>1</v>
      </c>
      <c r="F17">
        <v>1</v>
      </c>
    </row>
    <row r="18" spans="1:2">
      <c r="A18" s="1" t="s">
        <v>379</v>
      </c>
      <c r="B18" s="1" t="s">
        <v>380</v>
      </c>
    </row>
    <row r="19" spans="1:5">
      <c r="A19" s="3" t="s">
        <v>387</v>
      </c>
      <c r="B19" s="3" t="s">
        <v>259</v>
      </c>
      <c r="C19" s="3"/>
      <c r="D19">
        <v>1</v>
      </c>
      <c r="E19">
        <v>1</v>
      </c>
    </row>
    <row r="20" spans="1:3">
      <c r="A20" s="1" t="s">
        <v>144</v>
      </c>
      <c r="B20" s="1" t="s">
        <v>145</v>
      </c>
      <c r="C20" s="1">
        <v>1</v>
      </c>
    </row>
    <row r="21" spans="1:3">
      <c r="A21" s="1" t="s">
        <v>200</v>
      </c>
      <c r="B21" s="1" t="s">
        <v>201</v>
      </c>
      <c r="C21" s="1">
        <v>1</v>
      </c>
    </row>
    <row r="22" spans="1:3">
      <c r="A22" s="1" t="s">
        <v>156</v>
      </c>
      <c r="B22" s="1" t="s">
        <v>157</v>
      </c>
      <c r="C22" s="1">
        <v>1</v>
      </c>
    </row>
    <row r="23" spans="1:5">
      <c r="A23" s="1" t="s">
        <v>150</v>
      </c>
      <c r="B23" s="1" t="s">
        <v>151</v>
      </c>
      <c r="E23">
        <v>1</v>
      </c>
    </row>
    <row r="24" spans="1:4">
      <c r="A24" s="1" t="s">
        <v>162</v>
      </c>
      <c r="B24" s="1" t="s">
        <v>163</v>
      </c>
      <c r="D24">
        <v>1</v>
      </c>
    </row>
    <row r="25" spans="1:5">
      <c r="A25" s="1" t="s">
        <v>167</v>
      </c>
      <c r="B25" s="1" t="s">
        <v>168</v>
      </c>
      <c r="D25">
        <v>1</v>
      </c>
      <c r="E25">
        <v>1</v>
      </c>
    </row>
    <row r="26" spans="1:6">
      <c r="A26" s="3" t="s">
        <v>430</v>
      </c>
      <c r="B26" s="3" t="s">
        <v>431</v>
      </c>
      <c r="C26" s="3"/>
      <c r="D26">
        <v>1</v>
      </c>
      <c r="E26">
        <v>1</v>
      </c>
      <c r="F26">
        <v>1</v>
      </c>
    </row>
    <row r="27" spans="1:5">
      <c r="A27" s="1" t="s">
        <v>171</v>
      </c>
      <c r="B27" s="1" t="s">
        <v>172</v>
      </c>
      <c r="D27">
        <v>1</v>
      </c>
      <c r="E27">
        <v>1</v>
      </c>
    </row>
    <row r="28" ht="14.4" spans="1:4">
      <c r="A28" s="4" t="s">
        <v>445</v>
      </c>
      <c r="B28" s="4" t="s">
        <v>303</v>
      </c>
      <c r="C28" s="4">
        <v>1</v>
      </c>
      <c r="D28">
        <v>1</v>
      </c>
    </row>
    <row r="29" ht="14.4" spans="1:5">
      <c r="A29" s="5" t="s">
        <v>450</v>
      </c>
      <c r="B29" s="5" t="s">
        <v>451</v>
      </c>
      <c r="C29" s="5"/>
      <c r="E29">
        <v>1</v>
      </c>
    </row>
    <row r="30" ht="14.4" spans="1:5">
      <c r="A30" s="5" t="s">
        <v>460</v>
      </c>
      <c r="B30" s="5" t="s">
        <v>457</v>
      </c>
      <c r="C30" s="5"/>
      <c r="E30">
        <v>1</v>
      </c>
    </row>
    <row r="31" spans="1:3">
      <c r="A31" s="6" t="s">
        <v>463</v>
      </c>
      <c r="B31" s="6" t="s">
        <v>201</v>
      </c>
      <c r="C31" s="6"/>
    </row>
    <row r="32" spans="1:3">
      <c r="A32" s="6" t="s">
        <v>554</v>
      </c>
      <c r="B32" s="6" t="s">
        <v>259</v>
      </c>
      <c r="C32" s="6">
        <v>1</v>
      </c>
    </row>
    <row r="33" spans="1:6">
      <c r="A33" s="6" t="s">
        <v>468</v>
      </c>
      <c r="B33" s="6" t="s">
        <v>469</v>
      </c>
      <c r="C33" s="6">
        <v>1</v>
      </c>
      <c r="F33">
        <v>1</v>
      </c>
    </row>
    <row r="34" spans="1:3">
      <c r="A34" s="6" t="s">
        <v>476</v>
      </c>
      <c r="B34" s="6" t="s">
        <v>477</v>
      </c>
      <c r="C34" s="6"/>
    </row>
    <row r="35" spans="1:3">
      <c r="A35" s="6" t="s">
        <v>483</v>
      </c>
      <c r="B35" s="6" t="s">
        <v>100</v>
      </c>
      <c r="C35" s="6"/>
    </row>
    <row r="36" spans="1:3">
      <c r="A36" s="7" t="s">
        <v>487</v>
      </c>
      <c r="B36" s="7" t="s">
        <v>192</v>
      </c>
      <c r="C36" s="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Лист9</vt:lpstr>
      <vt:lpstr>Лист10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2023-04-11T12:50:00Z</dcterms:created>
  <dcterms:modified xsi:type="dcterms:W3CDTF">2023-04-19T17:12:46Z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