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9" activeTab="11"/>
  </bookViews>
  <sheets>
    <sheet name="Touchtred_2022" sheetId="1" r:id="rId1"/>
    <sheet name="Gastropoda feaces" sheetId="2" r:id="rId2"/>
    <sheet name="BysTrEd2022 Force" sheetId="3" r:id="rId3"/>
    <sheet name="BysTrEd2022 N_bys" sheetId="4" r:id="rId4"/>
    <sheet name="BysTrEd2022 Кормовые мидии" sheetId="5" r:id="rId5"/>
    <sheet name="Crangon crangon" sheetId="7" r:id="rId6"/>
    <sheet name="Crangon размерная структура" sheetId="9" r:id="rId7"/>
    <sheet name="ROPH" sheetId="8" r:id="rId8"/>
    <sheet name="Информация в дневниках" sheetId="6" r:id="rId9"/>
    <sheet name="Метагеномы мид.банок координаты" sheetId="10" r:id="rId10"/>
    <sheet name="Метагеномы мид.банок морфотипы" sheetId="11" r:id="rId11"/>
    <sheet name="Метагеномы почв участки" sheetId="12" r:id="rId12"/>
  </sheets>
  <definedNames>
    <definedName name="_xlnm._FilterDatabase" localSheetId="2" hidden="1">'BysTrEd2022 Force'!$A$1:$F$292</definedName>
    <definedName name="_xlnm._FilterDatabase" localSheetId="3" hidden="1">'BysTrEd2022 N_bys'!$A$1:$F$168</definedName>
    <definedName name="_xlnm._FilterDatabase" localSheetId="5" hidden="1">'Crangon crangon'!$A$1:$E$41</definedName>
    <definedName name="_xlnm._FilterDatabase" localSheetId="10" hidden="1">'Метагеномы мид.банок морфотипы'!$A$1:$F$81</definedName>
  </definedNames>
  <calcPr calcId="144525"/>
</workbook>
</file>

<file path=xl/sharedStrings.xml><?xml version="1.0" encoding="utf-8"?>
<sst xmlns="http://schemas.openxmlformats.org/spreadsheetml/2006/main" count="6225" uniqueCount="1357">
  <si>
    <t>Experiment</t>
  </si>
  <si>
    <t>Date_of_Begin</t>
  </si>
  <si>
    <t>Date_of_End</t>
  </si>
  <si>
    <t>Cage</t>
  </si>
  <si>
    <t>Plate</t>
  </si>
  <si>
    <t>ID</t>
  </si>
  <si>
    <t>Expected_Donor</t>
  </si>
  <si>
    <t>True_Donor</t>
  </si>
  <si>
    <t>Expected_Recipient</t>
  </si>
  <si>
    <t>True_Recipient</t>
  </si>
  <si>
    <t>Byss_to_Substrate</t>
  </si>
  <si>
    <t>Byss_to_Recipient</t>
  </si>
  <si>
    <t>t</t>
  </si>
  <si>
    <t>e</t>
  </si>
  <si>
    <t>NA</t>
  </si>
  <si>
    <t>?</t>
  </si>
  <si>
    <t>Sample</t>
  </si>
  <si>
    <t>Well</t>
  </si>
  <si>
    <t>Species</t>
  </si>
  <si>
    <t>Type</t>
  </si>
  <si>
    <t>N_pellets</t>
  </si>
  <si>
    <t>Size</t>
  </si>
  <si>
    <t>Status</t>
  </si>
  <si>
    <t>дата постановки</t>
  </si>
  <si>
    <t>дата съемки</t>
  </si>
  <si>
    <t>Пилотный сбор</t>
  </si>
  <si>
    <t>Littorina</t>
  </si>
  <si>
    <t>Free</t>
  </si>
  <si>
    <t>Alive</t>
  </si>
  <si>
    <t>Attached</t>
  </si>
  <si>
    <t>Dead</t>
  </si>
  <si>
    <t>Hydrobia</t>
  </si>
  <si>
    <t>0.9</t>
  </si>
  <si>
    <t>0.6</t>
  </si>
  <si>
    <t>0.5</t>
  </si>
  <si>
    <t>0.7</t>
  </si>
  <si>
    <t>0.8</t>
  </si>
  <si>
    <t>1.100</t>
  </si>
  <si>
    <t>1.20000</t>
  </si>
  <si>
    <t>1.1000</t>
  </si>
  <si>
    <t>1.10000</t>
  </si>
  <si>
    <t>13.08/14:30</t>
  </si>
  <si>
    <t>14.008/11:15</t>
  </si>
  <si>
    <t>Нет</t>
  </si>
  <si>
    <t>Treatment</t>
  </si>
  <si>
    <t>Force</t>
  </si>
  <si>
    <t>W</t>
  </si>
  <si>
    <t>Morphotype</t>
  </si>
  <si>
    <t>AT</t>
  </si>
  <si>
    <t>AT1</t>
  </si>
  <si>
    <t>PE</t>
  </si>
  <si>
    <t>1.125</t>
  </si>
  <si>
    <t>0.693</t>
  </si>
  <si>
    <t>PT</t>
  </si>
  <si>
    <t>1.110</t>
  </si>
  <si>
    <t>1.441</t>
  </si>
  <si>
    <t>2.248</t>
  </si>
  <si>
    <t>0.774</t>
  </si>
  <si>
    <t>1.0210</t>
  </si>
  <si>
    <t>1.0280</t>
  </si>
  <si>
    <t>1.131</t>
  </si>
  <si>
    <t>0.782</t>
  </si>
  <si>
    <t>0.714</t>
  </si>
  <si>
    <t>1.922</t>
  </si>
  <si>
    <t>1.485</t>
  </si>
  <si>
    <t>0.797</t>
  </si>
  <si>
    <t>1.135</t>
  </si>
  <si>
    <t>1.300</t>
  </si>
  <si>
    <t>1.304</t>
  </si>
  <si>
    <t>0.976</t>
  </si>
  <si>
    <t>2.783</t>
  </si>
  <si>
    <t>0.954</t>
  </si>
  <si>
    <t>2.194</t>
  </si>
  <si>
    <t>1.992</t>
  </si>
  <si>
    <t>0.784</t>
  </si>
  <si>
    <t>1.807</t>
  </si>
  <si>
    <t>1.103</t>
  </si>
  <si>
    <t>1.766</t>
  </si>
  <si>
    <t>1.0750</t>
  </si>
  <si>
    <t>1.081</t>
  </si>
  <si>
    <t>1.127</t>
  </si>
  <si>
    <t>2.109</t>
  </si>
  <si>
    <t>1.964</t>
  </si>
  <si>
    <t>1.071</t>
  </si>
  <si>
    <t>3.139</t>
  </si>
  <si>
    <t>1.020</t>
  </si>
  <si>
    <t>1.428</t>
  </si>
  <si>
    <t>1.668</t>
  </si>
  <si>
    <t>2.703</t>
  </si>
  <si>
    <t>1.283</t>
  </si>
  <si>
    <t>AE</t>
  </si>
  <si>
    <t>AE1</t>
  </si>
  <si>
    <t>1.791</t>
  </si>
  <si>
    <t>2.113</t>
  </si>
  <si>
    <t>0.294</t>
  </si>
  <si>
    <t>1.599</t>
  </si>
  <si>
    <t>2.891</t>
  </si>
  <si>
    <t>0.485</t>
  </si>
  <si>
    <t>1.874</t>
  </si>
  <si>
    <t>0.723</t>
  </si>
  <si>
    <t>0.685</t>
  </si>
  <si>
    <t>1.915</t>
  </si>
  <si>
    <t>1.875</t>
  </si>
  <si>
    <t>0.735</t>
  </si>
  <si>
    <t>1.241</t>
  </si>
  <si>
    <t>1.705</t>
  </si>
  <si>
    <t>0.814</t>
  </si>
  <si>
    <t>0.618</t>
  </si>
  <si>
    <t>0.250</t>
  </si>
  <si>
    <t>1.808</t>
  </si>
  <si>
    <t>1.383</t>
  </si>
  <si>
    <t>1.366</t>
  </si>
  <si>
    <t>1.130</t>
  </si>
  <si>
    <t>2.094</t>
  </si>
  <si>
    <t>1.607</t>
  </si>
  <si>
    <t>0.727</t>
  </si>
  <si>
    <t>0.277</t>
  </si>
  <si>
    <t>2.032</t>
  </si>
  <si>
    <t>1.038</t>
  </si>
  <si>
    <t>0.640</t>
  </si>
  <si>
    <t>0.553</t>
  </si>
  <si>
    <t>2.073</t>
  </si>
  <si>
    <t>2.894</t>
  </si>
  <si>
    <t>1.185</t>
  </si>
  <si>
    <t>0.566</t>
  </si>
  <si>
    <t>1.776</t>
  </si>
  <si>
    <t>1.368</t>
  </si>
  <si>
    <t>0.513</t>
  </si>
  <si>
    <t>1.414</t>
  </si>
  <si>
    <t>2.277</t>
  </si>
  <si>
    <t>1.788</t>
  </si>
  <si>
    <t>0.593</t>
  </si>
  <si>
    <t>0.449</t>
  </si>
  <si>
    <t>1.885</t>
  </si>
  <si>
    <t>0.798</t>
  </si>
  <si>
    <t>0.739</t>
  </si>
  <si>
    <t>AH</t>
  </si>
  <si>
    <t>AH1</t>
  </si>
  <si>
    <t>0.468</t>
  </si>
  <si>
    <t>2.014</t>
  </si>
  <si>
    <t>1.227</t>
  </si>
  <si>
    <t>0.702</t>
  </si>
  <si>
    <t>0.786</t>
  </si>
  <si>
    <t>2.007</t>
  </si>
  <si>
    <t>2.286</t>
  </si>
  <si>
    <t>1.114</t>
  </si>
  <si>
    <t>0.145</t>
  </si>
  <si>
    <t>2.860</t>
  </si>
  <si>
    <t>3.257</t>
  </si>
  <si>
    <t>1.305</t>
  </si>
  <si>
    <t>0.909</t>
  </si>
  <si>
    <t>2.120</t>
  </si>
  <si>
    <t>1.218</t>
  </si>
  <si>
    <t>0.967</t>
  </si>
  <si>
    <t>0.882</t>
  </si>
  <si>
    <t>1.758</t>
  </si>
  <si>
    <t>1.206</t>
  </si>
  <si>
    <t>0.809</t>
  </si>
  <si>
    <t>1.397</t>
  </si>
  <si>
    <t>1.658</t>
  </si>
  <si>
    <t>0.838</t>
  </si>
  <si>
    <t>0.950</t>
  </si>
  <si>
    <t>1.460</t>
  </si>
  <si>
    <t>1.221</t>
  </si>
  <si>
    <t>1.361</t>
  </si>
  <si>
    <t>1.942</t>
  </si>
  <si>
    <t>2.693</t>
  </si>
  <si>
    <t>0.744</t>
  </si>
  <si>
    <t>0.713</t>
  </si>
  <si>
    <t>1.983</t>
  </si>
  <si>
    <t>4.574</t>
  </si>
  <si>
    <t>1.371</t>
  </si>
  <si>
    <t>0.295</t>
  </si>
  <si>
    <t>1.076</t>
  </si>
  <si>
    <t>0.726</t>
  </si>
  <si>
    <t>3.016</t>
  </si>
  <si>
    <t>1.490</t>
  </si>
  <si>
    <t>0.795</t>
  </si>
  <si>
    <t>1.609</t>
  </si>
  <si>
    <t>2.452</t>
  </si>
  <si>
    <t>1.290</t>
  </si>
  <si>
    <t>0.956</t>
  </si>
  <si>
    <t>1.625</t>
  </si>
  <si>
    <t>1.409</t>
  </si>
  <si>
    <t>0</t>
  </si>
  <si>
    <t>O1</t>
  </si>
  <si>
    <t>1</t>
  </si>
  <si>
    <t>2</t>
  </si>
  <si>
    <t>1.169</t>
  </si>
  <si>
    <t>0.828</t>
  </si>
  <si>
    <t>3</t>
  </si>
  <si>
    <t>1.214</t>
  </si>
  <si>
    <t>4</t>
  </si>
  <si>
    <t>2.412</t>
  </si>
  <si>
    <t>2.025</t>
  </si>
  <si>
    <t>5</t>
  </si>
  <si>
    <t>0.556</t>
  </si>
  <si>
    <t>2.778</t>
  </si>
  <si>
    <t>6</t>
  </si>
  <si>
    <t>1.335</t>
  </si>
  <si>
    <t>1.235</t>
  </si>
  <si>
    <t>7</t>
  </si>
  <si>
    <t>0.980</t>
  </si>
  <si>
    <t>1.434</t>
  </si>
  <si>
    <t>8</t>
  </si>
  <si>
    <t>0.450</t>
  </si>
  <si>
    <t>1.217</t>
  </si>
  <si>
    <t>9</t>
  </si>
  <si>
    <t>2.704</t>
  </si>
  <si>
    <t>10</t>
  </si>
  <si>
    <t>3.239</t>
  </si>
  <si>
    <t>1.481</t>
  </si>
  <si>
    <t>11</t>
  </si>
  <si>
    <t>0.913</t>
  </si>
  <si>
    <t>1.877</t>
  </si>
  <si>
    <t>12</t>
  </si>
  <si>
    <t>2.861</t>
  </si>
  <si>
    <t>0.948</t>
  </si>
  <si>
    <t>13</t>
  </si>
  <si>
    <t>14</t>
  </si>
  <si>
    <t>15</t>
  </si>
  <si>
    <t>0.402</t>
  </si>
  <si>
    <t>2.144</t>
  </si>
  <si>
    <t>16</t>
  </si>
  <si>
    <t>1.372</t>
  </si>
  <si>
    <t>17</t>
  </si>
  <si>
    <t>0.626</t>
  </si>
  <si>
    <t>1.742</t>
  </si>
  <si>
    <t>18</t>
  </si>
  <si>
    <t>0.337</t>
  </si>
  <si>
    <t>1.513</t>
  </si>
  <si>
    <t>19</t>
  </si>
  <si>
    <t>0.896</t>
  </si>
  <si>
    <t>2.323</t>
  </si>
  <si>
    <t>20</t>
  </si>
  <si>
    <t>2.423</t>
  </si>
  <si>
    <t>1.246</t>
  </si>
  <si>
    <t>21</t>
  </si>
  <si>
    <t>0.772</t>
  </si>
  <si>
    <t>1.737</t>
  </si>
  <si>
    <t>22</t>
  </si>
  <si>
    <t>23</t>
  </si>
  <si>
    <t>0.323</t>
  </si>
  <si>
    <t>2.320</t>
  </si>
  <si>
    <t>24</t>
  </si>
  <si>
    <t>2.188</t>
  </si>
  <si>
    <t>0.612</t>
  </si>
  <si>
    <t>AE2</t>
  </si>
  <si>
    <t>2.389</t>
  </si>
  <si>
    <t>1.701</t>
  </si>
  <si>
    <t>0.831</t>
  </si>
  <si>
    <t>0.692</t>
  </si>
  <si>
    <t>1.111</t>
  </si>
  <si>
    <t>2.060</t>
  </si>
  <si>
    <t>0.736</t>
  </si>
  <si>
    <t>1.025</t>
  </si>
  <si>
    <t>0.548</t>
  </si>
  <si>
    <t>1.099</t>
  </si>
  <si>
    <t>0.740</t>
  </si>
  <si>
    <t>0.523</t>
  </si>
  <si>
    <t>1.234</t>
  </si>
  <si>
    <t>0.703</t>
  </si>
  <si>
    <t>2.311</t>
  </si>
  <si>
    <t>1.041</t>
  </si>
  <si>
    <t>0.898</t>
  </si>
  <si>
    <t>0.644</t>
  </si>
  <si>
    <t>1.626</t>
  </si>
  <si>
    <t>0.968</t>
  </si>
  <si>
    <t>2.461</t>
  </si>
  <si>
    <t>0.842</t>
  </si>
  <si>
    <t>3.131</t>
  </si>
  <si>
    <t>2.558</t>
  </si>
  <si>
    <t>1.356</t>
  </si>
  <si>
    <t>0.906</t>
  </si>
  <si>
    <t>0.820</t>
  </si>
  <si>
    <t>1.753</t>
  </si>
  <si>
    <t>1.000</t>
  </si>
  <si>
    <t>1.953</t>
  </si>
  <si>
    <t>1.501</t>
  </si>
  <si>
    <t>1.565</t>
  </si>
  <si>
    <t>0.248</t>
  </si>
  <si>
    <t>0.613</t>
  </si>
  <si>
    <t>1.297</t>
  </si>
  <si>
    <t>1.720</t>
  </si>
  <si>
    <t>0.833</t>
  </si>
  <si>
    <t>0.559</t>
  </si>
  <si>
    <t>AH2</t>
  </si>
  <si>
    <t>2.687</t>
  </si>
  <si>
    <t>1.920</t>
  </si>
  <si>
    <t>0.624</t>
  </si>
  <si>
    <t>0.722</t>
  </si>
  <si>
    <t>0.113</t>
  </si>
  <si>
    <t>2.580</t>
  </si>
  <si>
    <t>1.859</t>
  </si>
  <si>
    <t>2.769</t>
  </si>
  <si>
    <t>1.173</t>
  </si>
  <si>
    <t>0.324</t>
  </si>
  <si>
    <t>2.056</t>
  </si>
  <si>
    <t>2.557</t>
  </si>
  <si>
    <t>1.681</t>
  </si>
  <si>
    <t>0.763</t>
  </si>
  <si>
    <t>2.125</t>
  </si>
  <si>
    <t>0.861</t>
  </si>
  <si>
    <t>1.905</t>
  </si>
  <si>
    <t>0.647</t>
  </si>
  <si>
    <t>1.395</t>
  </si>
  <si>
    <t>0.221</t>
  </si>
  <si>
    <t>1.516</t>
  </si>
  <si>
    <t>1.012</t>
  </si>
  <si>
    <t>0.785</t>
  </si>
  <si>
    <t>0.382</t>
  </si>
  <si>
    <t>2.043</t>
  </si>
  <si>
    <t>0.834</t>
  </si>
  <si>
    <t>1.464</t>
  </si>
  <si>
    <t>O2</t>
  </si>
  <si>
    <t>0.235</t>
  </si>
  <si>
    <t>0.871</t>
  </si>
  <si>
    <t>0.550</t>
  </si>
  <si>
    <t>0.960</t>
  </si>
  <si>
    <t>1.991</t>
  </si>
  <si>
    <t>0.955</t>
  </si>
  <si>
    <t>0.919</t>
  </si>
  <si>
    <t>1.226</t>
  </si>
  <si>
    <t>0.787</t>
  </si>
  <si>
    <t>2.216</t>
  </si>
  <si>
    <t>0.900</t>
  </si>
  <si>
    <t>0.371</t>
  </si>
  <si>
    <t>1.514</t>
  </si>
  <si>
    <t>0.515</t>
  </si>
  <si>
    <t>2.012</t>
  </si>
  <si>
    <t>1.165</t>
  </si>
  <si>
    <t>0.510</t>
  </si>
  <si>
    <t>0.935</t>
  </si>
  <si>
    <t>0.682</t>
  </si>
  <si>
    <t>2.308</t>
  </si>
  <si>
    <t>2.973</t>
  </si>
  <si>
    <t>1.018</t>
  </si>
  <si>
    <t>0.325</t>
  </si>
  <si>
    <t>0.471</t>
  </si>
  <si>
    <t>2.619</t>
  </si>
  <si>
    <t>0.506</t>
  </si>
  <si>
    <t>0.880</t>
  </si>
  <si>
    <t>0.488</t>
  </si>
  <si>
    <t>1.056</t>
  </si>
  <si>
    <t>3.084</t>
  </si>
  <si>
    <t>1.047</t>
  </si>
  <si>
    <t>0.219</t>
  </si>
  <si>
    <t>2.227</t>
  </si>
  <si>
    <t>1.326</t>
  </si>
  <si>
    <t>2.149</t>
  </si>
  <si>
    <t>25</t>
  </si>
  <si>
    <t>0.368</t>
  </si>
  <si>
    <t>1.703</t>
  </si>
  <si>
    <t>AT2</t>
  </si>
  <si>
    <t>1.123</t>
  </si>
  <si>
    <t>1.804</t>
  </si>
  <si>
    <t>1.072</t>
  </si>
  <si>
    <t>1.359</t>
  </si>
  <si>
    <t>1.709</t>
  </si>
  <si>
    <t>2.631</t>
  </si>
  <si>
    <t>1.003</t>
  </si>
  <si>
    <t>1.600</t>
  </si>
  <si>
    <t>1.912</t>
  </si>
  <si>
    <t>0.875</t>
  </si>
  <si>
    <t>0.773</t>
  </si>
  <si>
    <t>1.706</t>
  </si>
  <si>
    <t>2.275</t>
  </si>
  <si>
    <t>1.394</t>
  </si>
  <si>
    <t>0.147</t>
  </si>
  <si>
    <t>1.190</t>
  </si>
  <si>
    <t>0.860</t>
  </si>
  <si>
    <t>1.693</t>
  </si>
  <si>
    <t>1.940</t>
  </si>
  <si>
    <t>0.961</t>
  </si>
  <si>
    <t>0.708</t>
  </si>
  <si>
    <t>1.479</t>
  </si>
  <si>
    <t>0.346</t>
  </si>
  <si>
    <t>1.707</t>
  </si>
  <si>
    <t>0.623</t>
  </si>
  <si>
    <t>2.177</t>
  </si>
  <si>
    <t>0.918</t>
  </si>
  <si>
    <t>0.975</t>
  </si>
  <si>
    <t>2.303</t>
  </si>
  <si>
    <t>1.486</t>
  </si>
  <si>
    <t>0.946</t>
  </si>
  <si>
    <t>1.605</t>
  </si>
  <si>
    <t>0.825</t>
  </si>
  <si>
    <t>AH3</t>
  </si>
  <si>
    <t>1.032</t>
  </si>
  <si>
    <t>1.166</t>
  </si>
  <si>
    <t>0.245</t>
  </si>
  <si>
    <t>0.629</t>
  </si>
  <si>
    <t>0.667</t>
  </si>
  <si>
    <t>1.749</t>
  </si>
  <si>
    <t>3.281</t>
  </si>
  <si>
    <t>1.733</t>
  </si>
  <si>
    <t>0.176</t>
  </si>
  <si>
    <t>1.493</t>
  </si>
  <si>
    <t>0.771</t>
  </si>
  <si>
    <t>0.652</t>
  </si>
  <si>
    <t>1.337</t>
  </si>
  <si>
    <t>0.668</t>
  </si>
  <si>
    <t>0.719</t>
  </si>
  <si>
    <t>1.370</t>
  </si>
  <si>
    <t>1.381</t>
  </si>
  <si>
    <t>0.855</t>
  </si>
  <si>
    <t>0.778</t>
  </si>
  <si>
    <t>1.525</t>
  </si>
  <si>
    <t>0.689</t>
  </si>
  <si>
    <t>0.766</t>
  </si>
  <si>
    <t>0.472</t>
  </si>
  <si>
    <t>1.695</t>
  </si>
  <si>
    <t>1.437</t>
  </si>
  <si>
    <t>0.908</t>
  </si>
  <si>
    <t>1.385</t>
  </si>
  <si>
    <t>2.369</t>
  </si>
  <si>
    <t>1.800</t>
  </si>
  <si>
    <t>1.066</t>
  </si>
  <si>
    <t>1.466</t>
  </si>
  <si>
    <t>1.926</t>
  </si>
  <si>
    <t>1.141</t>
  </si>
  <si>
    <t>0.947</t>
  </si>
  <si>
    <t>1.882</t>
  </si>
  <si>
    <t>2.026</t>
  </si>
  <si>
    <t>1.094</t>
  </si>
  <si>
    <t>1.423</t>
  </si>
  <si>
    <t>0.762</t>
  </si>
  <si>
    <t>1.608</t>
  </si>
  <si>
    <t>0.759</t>
  </si>
  <si>
    <t>O3</t>
  </si>
  <si>
    <t>0.645</t>
  </si>
  <si>
    <t>2.080</t>
  </si>
  <si>
    <t>0.280</t>
  </si>
  <si>
    <t>0.494</t>
  </si>
  <si>
    <t>0.440</t>
  </si>
  <si>
    <t>1.967</t>
  </si>
  <si>
    <t>0.129</t>
  </si>
  <si>
    <t>0.509</t>
  </si>
  <si>
    <t>1.899</t>
  </si>
  <si>
    <t>1.467</t>
  </si>
  <si>
    <t>2.107</t>
  </si>
  <si>
    <t>0.198</t>
  </si>
  <si>
    <t>2.077</t>
  </si>
  <si>
    <t>1.975</t>
  </si>
  <si>
    <t>0.110</t>
  </si>
  <si>
    <t>1.612</t>
  </si>
  <si>
    <t>0.081</t>
  </si>
  <si>
    <t>0.103</t>
  </si>
  <si>
    <t>2.535</t>
  </si>
  <si>
    <t>1.196</t>
  </si>
  <si>
    <t>1.420</t>
  </si>
  <si>
    <t>0.655</t>
  </si>
  <si>
    <t>0.240</t>
  </si>
  <si>
    <t>1.021</t>
  </si>
  <si>
    <t>0.489</t>
  </si>
  <si>
    <t>0.122</t>
  </si>
  <si>
    <t>AT3</t>
  </si>
  <si>
    <t>1.184</t>
  </si>
  <si>
    <t>0.650</t>
  </si>
  <si>
    <t>0.577</t>
  </si>
  <si>
    <t>0.287</t>
  </si>
  <si>
    <t>0.971</t>
  </si>
  <si>
    <t>1.512</t>
  </si>
  <si>
    <t>1.622</t>
  </si>
  <si>
    <t>0.731</t>
  </si>
  <si>
    <t>0.108</t>
  </si>
  <si>
    <t>2.453</t>
  </si>
  <si>
    <t>0.116</t>
  </si>
  <si>
    <t>0.927</t>
  </si>
  <si>
    <t>0.456</t>
  </si>
  <si>
    <t>0.453</t>
  </si>
  <si>
    <t>1.696</t>
  </si>
  <si>
    <t>0.728</t>
  </si>
  <si>
    <t>0.894</t>
  </si>
  <si>
    <t>0.104</t>
  </si>
  <si>
    <t>1.424</t>
  </si>
  <si>
    <t>0.270</t>
  </si>
  <si>
    <t>1.716</t>
  </si>
  <si>
    <t>0.101</t>
  </si>
  <si>
    <t>1.673</t>
  </si>
  <si>
    <t>1.027</t>
  </si>
  <si>
    <t>1.555</t>
  </si>
  <si>
    <t>0.912</t>
  </si>
  <si>
    <t>1.895</t>
  </si>
  <si>
    <t>1.144</t>
  </si>
  <si>
    <t>0.805</t>
  </si>
  <si>
    <t>2.112</t>
  </si>
  <si>
    <t>0.308</t>
  </si>
  <si>
    <t>1.582</t>
  </si>
  <si>
    <t>0.106</t>
  </si>
  <si>
    <t>1.578</t>
  </si>
  <si>
    <t>2.849</t>
  </si>
  <si>
    <t>1.680</t>
  </si>
  <si>
    <t>AE3</t>
  </si>
  <si>
    <t>1.986</t>
  </si>
  <si>
    <t>0.617</t>
  </si>
  <si>
    <t>3.435</t>
  </si>
  <si>
    <t>0.616</t>
  </si>
  <si>
    <t>1.113</t>
  </si>
  <si>
    <t>1.282</t>
  </si>
  <si>
    <t>0.590</t>
  </si>
  <si>
    <t>1.761</t>
  </si>
  <si>
    <t>0.573</t>
  </si>
  <si>
    <t>0.783</t>
  </si>
  <si>
    <t>0.242</t>
  </si>
  <si>
    <t>2.553</t>
  </si>
  <si>
    <t>0.579</t>
  </si>
  <si>
    <t>0.620</t>
  </si>
  <si>
    <t>1.491</t>
  </si>
  <si>
    <t>1.641</t>
  </si>
  <si>
    <t>1.645</t>
  </si>
  <si>
    <t>0.837</t>
  </si>
  <si>
    <t>0.131</t>
  </si>
  <si>
    <t>1.178</t>
  </si>
  <si>
    <t>2.205</t>
  </si>
  <si>
    <t>0.800</t>
  </si>
  <si>
    <t>0.552</t>
  </si>
  <si>
    <t>3.485</t>
  </si>
  <si>
    <t>0.354</t>
  </si>
  <si>
    <t>1.879</t>
  </si>
  <si>
    <t>0.567</t>
  </si>
  <si>
    <t>1.448</t>
  </si>
  <si>
    <t>1.826</t>
  </si>
  <si>
    <t>0.885</t>
  </si>
  <si>
    <t>0.942</t>
  </si>
  <si>
    <t>0.666</t>
  </si>
  <si>
    <t>N_bys_1</t>
  </si>
  <si>
    <t>N_bys_2</t>
  </si>
  <si>
    <t>O</t>
  </si>
  <si>
    <t>N_consumed</t>
  </si>
  <si>
    <t>Lat</t>
  </si>
  <si>
    <t>Lon</t>
  </si>
  <si>
    <t>N</t>
  </si>
  <si>
    <t>Date</t>
  </si>
  <si>
    <t>Crang_1</t>
  </si>
  <si>
    <t>Crang_2</t>
  </si>
  <si>
    <t>Crang_3</t>
  </si>
  <si>
    <t>Crang_4</t>
  </si>
  <si>
    <t>Crang_5</t>
  </si>
  <si>
    <t>Crang_6</t>
  </si>
  <si>
    <t>Crang_7</t>
  </si>
  <si>
    <t>Crang_8</t>
  </si>
  <si>
    <t>Crang_9</t>
  </si>
  <si>
    <t>Crang_10</t>
  </si>
  <si>
    <t>Crang_11</t>
  </si>
  <si>
    <t>Crang_12</t>
  </si>
  <si>
    <t>Crang_13</t>
  </si>
  <si>
    <t>Crang_14</t>
  </si>
  <si>
    <t>Crang_15</t>
  </si>
  <si>
    <t>Crang_16</t>
  </si>
  <si>
    <t>Crang_17</t>
  </si>
  <si>
    <t>Crang_18</t>
  </si>
  <si>
    <t>Crang_19</t>
  </si>
  <si>
    <t>Crang_20</t>
  </si>
  <si>
    <t>Crang_21</t>
  </si>
  <si>
    <t>Crang_22</t>
  </si>
  <si>
    <t>Crang_23</t>
  </si>
  <si>
    <t>Crang_24</t>
  </si>
  <si>
    <t>Crang_25</t>
  </si>
  <si>
    <t>Crang_26</t>
  </si>
  <si>
    <t>Crang_27</t>
  </si>
  <si>
    <t>Crang_28</t>
  </si>
  <si>
    <t>Crang_29</t>
  </si>
  <si>
    <t>Crang_30</t>
  </si>
  <si>
    <t>Crang_31</t>
  </si>
  <si>
    <t>Crang_32</t>
  </si>
  <si>
    <t>Crang_33</t>
  </si>
  <si>
    <t>Crang_34</t>
  </si>
  <si>
    <t>Crang_35</t>
  </si>
  <si>
    <t>Crang_36</t>
  </si>
  <si>
    <t>Crang_37</t>
  </si>
  <si>
    <t>Crang_38</t>
  </si>
  <si>
    <t>Crang_39</t>
  </si>
  <si>
    <t>Crang_40</t>
  </si>
  <si>
    <t>L_carapace</t>
  </si>
  <si>
    <t>Weight</t>
  </si>
  <si>
    <t>crang_1</t>
  </si>
  <si>
    <t>12,8</t>
  </si>
  <si>
    <t>1,560</t>
  </si>
  <si>
    <t>8,69</t>
  </si>
  <si>
    <t>0,609</t>
  </si>
  <si>
    <t>11,00</t>
  </si>
  <si>
    <t>1,0600</t>
  </si>
  <si>
    <t>crang_2</t>
  </si>
  <si>
    <t>10,45</t>
  </si>
  <si>
    <t>0,845</t>
  </si>
  <si>
    <t>12,45</t>
  </si>
  <si>
    <t>1,530</t>
  </si>
  <si>
    <t>10,28</t>
  </si>
  <si>
    <t>0,936</t>
  </si>
  <si>
    <t>crang_3</t>
  </si>
  <si>
    <t>9,88</t>
  </si>
  <si>
    <t>0,846</t>
  </si>
  <si>
    <t>8,07</t>
  </si>
  <si>
    <t>0,567</t>
  </si>
  <si>
    <t>crang_6</t>
  </si>
  <si>
    <t>3,40</t>
  </si>
  <si>
    <t>0,106</t>
  </si>
  <si>
    <t>crang_7</t>
  </si>
  <si>
    <t>0,680</t>
  </si>
  <si>
    <t>10,12</t>
  </si>
  <si>
    <t>0,879</t>
  </si>
  <si>
    <t>5,95</t>
  </si>
  <si>
    <t>0,165</t>
  </si>
  <si>
    <t>crang_9</t>
  </si>
  <si>
    <t>8,70</t>
  </si>
  <si>
    <t>0,719</t>
  </si>
  <si>
    <t>crang_10</t>
  </si>
  <si>
    <t>7,78</t>
  </si>
  <si>
    <t>crang_12</t>
  </si>
  <si>
    <t>7,27</t>
  </si>
  <si>
    <t>0,423</t>
  </si>
  <si>
    <t>crang_15</t>
  </si>
  <si>
    <t>3,96</t>
  </si>
  <si>
    <t>0,081</t>
  </si>
  <si>
    <t>crang_16</t>
  </si>
  <si>
    <t>9,36</t>
  </si>
  <si>
    <t>0,835</t>
  </si>
  <si>
    <t>9,86</t>
  </si>
  <si>
    <t>0,816</t>
  </si>
  <si>
    <t>crang_17</t>
  </si>
  <si>
    <t>9,12</t>
  </si>
  <si>
    <t>0,696</t>
  </si>
  <si>
    <t>8,59</t>
  </si>
  <si>
    <t>0,508</t>
  </si>
  <si>
    <t>crang_21</t>
  </si>
  <si>
    <t>5,87</t>
  </si>
  <si>
    <t>0,254</t>
  </si>
  <si>
    <t>8,63</t>
  </si>
  <si>
    <t>0,403</t>
  </si>
  <si>
    <t>crang_25</t>
  </si>
  <si>
    <t>7,96</t>
  </si>
  <si>
    <t>0,498</t>
  </si>
  <si>
    <t>crang_26</t>
  </si>
  <si>
    <t>8,31</t>
  </si>
  <si>
    <t>8,22</t>
  </si>
  <si>
    <t>0,614</t>
  </si>
  <si>
    <t>crang_20</t>
  </si>
  <si>
    <t>9,26</t>
  </si>
  <si>
    <t>0,713</t>
  </si>
  <si>
    <t>crang_28</t>
  </si>
  <si>
    <t>10,61</t>
  </si>
  <si>
    <t>1,227</t>
  </si>
  <si>
    <t>crang_30</t>
  </si>
  <si>
    <t>7,76</t>
  </si>
  <si>
    <t>0,589</t>
  </si>
  <si>
    <t>crang_31</t>
  </si>
  <si>
    <t>9,00</t>
  </si>
  <si>
    <t>0,866</t>
  </si>
  <si>
    <t>7,37</t>
  </si>
  <si>
    <t>0,383</t>
  </si>
  <si>
    <t>crang_35</t>
  </si>
  <si>
    <t>7,97</t>
  </si>
  <si>
    <t>0,705</t>
  </si>
  <si>
    <t>crang_37</t>
  </si>
  <si>
    <t>7,64</t>
  </si>
  <si>
    <t>0,551</t>
  </si>
  <si>
    <t>crang_38</t>
  </si>
  <si>
    <t>7,87</t>
  </si>
  <si>
    <t>0,532</t>
  </si>
  <si>
    <t>crang_39</t>
  </si>
  <si>
    <t>7,47</t>
  </si>
  <si>
    <t>0,490</t>
  </si>
  <si>
    <t>crang_18</t>
  </si>
  <si>
    <t>9,96</t>
  </si>
  <si>
    <t>0,869</t>
  </si>
  <si>
    <t>crang_19</t>
  </si>
  <si>
    <t>10,59</t>
  </si>
  <si>
    <t>1,104</t>
  </si>
  <si>
    <t>NAME</t>
  </si>
  <si>
    <t>L1</t>
  </si>
  <si>
    <t>L2</t>
  </si>
  <si>
    <t>H</t>
  </si>
  <si>
    <t>m</t>
  </si>
  <si>
    <t>PHYTO m</t>
  </si>
  <si>
    <t>OPHIURA</t>
  </si>
  <si>
    <t xml:space="preserve">    OPHIOPHOLIS</t>
  </si>
  <si>
    <t>ROPH1</t>
  </si>
  <si>
    <t>10,6</t>
  </si>
  <si>
    <t>9,0</t>
  </si>
  <si>
    <t>4,7</t>
  </si>
  <si>
    <t>27,255</t>
  </si>
  <si>
    <t>11,164</t>
  </si>
  <si>
    <t>ROPH2</t>
  </si>
  <si>
    <t>9,3</t>
  </si>
  <si>
    <t>6,9</t>
  </si>
  <si>
    <t>5,7</t>
  </si>
  <si>
    <t>15,764</t>
  </si>
  <si>
    <t>9,718</t>
  </si>
  <si>
    <t>ROPH3</t>
  </si>
  <si>
    <t>9,8</t>
  </si>
  <si>
    <t>7,5</t>
  </si>
  <si>
    <t>5,4</t>
  </si>
  <si>
    <t>18,596</t>
  </si>
  <si>
    <t>0,815</t>
  </si>
  <si>
    <t>ROPH4</t>
  </si>
  <si>
    <t>13,3</t>
  </si>
  <si>
    <t>8,2</t>
  </si>
  <si>
    <t>6,2</t>
  </si>
  <si>
    <t>27,368</t>
  </si>
  <si>
    <t>15,408</t>
  </si>
  <si>
    <t>ROPH5</t>
  </si>
  <si>
    <t>11,8</t>
  </si>
  <si>
    <t>6,4</t>
  </si>
  <si>
    <t>4,8</t>
  </si>
  <si>
    <t>17,889</t>
  </si>
  <si>
    <t>8,85</t>
  </si>
  <si>
    <t>ROPH6</t>
  </si>
  <si>
    <t>8,4</t>
  </si>
  <si>
    <t>5,9</t>
  </si>
  <si>
    <t>3,8</t>
  </si>
  <si>
    <t>12,805</t>
  </si>
  <si>
    <t>2,015</t>
  </si>
  <si>
    <t>ROPH7</t>
  </si>
  <si>
    <t>9,4</t>
  </si>
  <si>
    <t>6,7</t>
  </si>
  <si>
    <t>6,6</t>
  </si>
  <si>
    <t>34,196</t>
  </si>
  <si>
    <t>1,609</t>
  </si>
  <si>
    <t>ROPH8</t>
  </si>
  <si>
    <t>11,0</t>
  </si>
  <si>
    <t>8,6</t>
  </si>
  <si>
    <t>30,598</t>
  </si>
  <si>
    <t>1,014</t>
  </si>
  <si>
    <t>ROPH9</t>
  </si>
  <si>
    <t>10,1</t>
  </si>
  <si>
    <t>9,9</t>
  </si>
  <si>
    <t>7,2</t>
  </si>
  <si>
    <t>11,484</t>
  </si>
  <si>
    <t>0,497</t>
  </si>
  <si>
    <t>ROPH10</t>
  </si>
  <si>
    <t>7,1</t>
  </si>
  <si>
    <t>5,5</t>
  </si>
  <si>
    <t>8,0</t>
  </si>
  <si>
    <t>23,373</t>
  </si>
  <si>
    <t>0,101</t>
  </si>
  <si>
    <t>ROPH11</t>
  </si>
  <si>
    <t>12,2</t>
  </si>
  <si>
    <t>10,5</t>
  </si>
  <si>
    <t>30,753</t>
  </si>
  <si>
    <t>0,062</t>
  </si>
  <si>
    <t>ROPH12</t>
  </si>
  <si>
    <t>10,2</t>
  </si>
  <si>
    <t>6,5</t>
  </si>
  <si>
    <t>28,515</t>
  </si>
  <si>
    <t>0,088</t>
  </si>
  <si>
    <t>ROPH13</t>
  </si>
  <si>
    <t>6,3</t>
  </si>
  <si>
    <t>4,5</t>
  </si>
  <si>
    <t>18,418</t>
  </si>
  <si>
    <t>ROPH14</t>
  </si>
  <si>
    <t>4,6</t>
  </si>
  <si>
    <t>49,16</t>
  </si>
  <si>
    <t>0,033</t>
  </si>
  <si>
    <t>ROPH15</t>
  </si>
  <si>
    <t>9,6</t>
  </si>
  <si>
    <t>8,1</t>
  </si>
  <si>
    <t>21,042</t>
  </si>
  <si>
    <t>0,405</t>
  </si>
  <si>
    <t>ROPH16</t>
  </si>
  <si>
    <t>10,7</t>
  </si>
  <si>
    <t>3,6</t>
  </si>
  <si>
    <t>21,155</t>
  </si>
  <si>
    <t>4,219</t>
  </si>
  <si>
    <t>ROPH17</t>
  </si>
  <si>
    <t>9,5</t>
  </si>
  <si>
    <t>4,0</t>
  </si>
  <si>
    <t>15,437</t>
  </si>
  <si>
    <t>9,353</t>
  </si>
  <si>
    <t>ROPH18</t>
  </si>
  <si>
    <t>16,4</t>
  </si>
  <si>
    <t>34,585</t>
  </si>
  <si>
    <t>2,851</t>
  </si>
  <si>
    <t>ROPH19</t>
  </si>
  <si>
    <t>16,0</t>
  </si>
  <si>
    <t>11,4</t>
  </si>
  <si>
    <t>34,338</t>
  </si>
  <si>
    <t>11,224</t>
  </si>
  <si>
    <t>ROPH20</t>
  </si>
  <si>
    <t>3,1</t>
  </si>
  <si>
    <t>2,6</t>
  </si>
  <si>
    <t>5,185</t>
  </si>
  <si>
    <t>0,599</t>
  </si>
  <si>
    <t>ROPH21</t>
  </si>
  <si>
    <t>5,1</t>
  </si>
  <si>
    <t>8,5</t>
  </si>
  <si>
    <t>10,244</t>
  </si>
  <si>
    <t>0,883</t>
  </si>
  <si>
    <t>ROPH22</t>
  </si>
  <si>
    <t>5,6</t>
  </si>
  <si>
    <t>2,7</t>
  </si>
  <si>
    <t>6,0</t>
  </si>
  <si>
    <t>3,313</t>
  </si>
  <si>
    <t>0,009</t>
  </si>
  <si>
    <t>ROPH23</t>
  </si>
  <si>
    <t>4,3</t>
  </si>
  <si>
    <t>5,8</t>
  </si>
  <si>
    <t>16,325</t>
  </si>
  <si>
    <t>14,132</t>
  </si>
  <si>
    <t>ROPH24</t>
  </si>
  <si>
    <t>13,4</t>
  </si>
  <si>
    <t>9,2</t>
  </si>
  <si>
    <t>28,843</t>
  </si>
  <si>
    <t>3,114</t>
  </si>
  <si>
    <t>ROPH25</t>
  </si>
  <si>
    <t>11,5</t>
  </si>
  <si>
    <t>19,815</t>
  </si>
  <si>
    <t>19,096</t>
  </si>
  <si>
    <t>ROPH26</t>
  </si>
  <si>
    <t>3,2</t>
  </si>
  <si>
    <t>6,34</t>
  </si>
  <si>
    <t>0,543</t>
  </si>
  <si>
    <t>ROPH27</t>
  </si>
  <si>
    <t>8,7</t>
  </si>
  <si>
    <t>22,325</t>
  </si>
  <si>
    <t>2,491</t>
  </si>
  <si>
    <t>ROPH28</t>
  </si>
  <si>
    <t>12,4</t>
  </si>
  <si>
    <t>21,555</t>
  </si>
  <si>
    <t>4,08</t>
  </si>
  <si>
    <t>ROPH29</t>
  </si>
  <si>
    <t>14,9</t>
  </si>
  <si>
    <t>8,3</t>
  </si>
  <si>
    <t>37,854</t>
  </si>
  <si>
    <t>6,995</t>
  </si>
  <si>
    <t>ROPH30</t>
  </si>
  <si>
    <t>21,7</t>
  </si>
  <si>
    <t>13,9</t>
  </si>
  <si>
    <t>14,1</t>
  </si>
  <si>
    <t>70,85</t>
  </si>
  <si>
    <t>10,733</t>
  </si>
  <si>
    <t>ROPH31</t>
  </si>
  <si>
    <t>21,057</t>
  </si>
  <si>
    <t>0,472</t>
  </si>
  <si>
    <t>ROPH32</t>
  </si>
  <si>
    <t>9,1</t>
  </si>
  <si>
    <t>3,7</t>
  </si>
  <si>
    <t>30,559</t>
  </si>
  <si>
    <t>0,583</t>
  </si>
  <si>
    <t>ROPH33</t>
  </si>
  <si>
    <t>6,8</t>
  </si>
  <si>
    <t>4,4</t>
  </si>
  <si>
    <t>4,836</t>
  </si>
  <si>
    <t>0,0</t>
  </si>
  <si>
    <t>ROPH34</t>
  </si>
  <si>
    <t>2,4</t>
  </si>
  <si>
    <t>4,814</t>
  </si>
  <si>
    <t>0,401</t>
  </si>
  <si>
    <t>ROPH35</t>
  </si>
  <si>
    <t>7,8</t>
  </si>
  <si>
    <t>5,2</t>
  </si>
  <si>
    <t>7,405</t>
  </si>
  <si>
    <t>3,372</t>
  </si>
  <si>
    <t>ROPH36</t>
  </si>
  <si>
    <t>48,714</t>
  </si>
  <si>
    <t>2,585</t>
  </si>
  <si>
    <t>ROPH37</t>
  </si>
  <si>
    <t>8,8</t>
  </si>
  <si>
    <t>33,777</t>
  </si>
  <si>
    <t>1,042</t>
  </si>
  <si>
    <t>ROPH38</t>
  </si>
  <si>
    <t>7,6</t>
  </si>
  <si>
    <t>2,5</t>
  </si>
  <si>
    <t>20,971</t>
  </si>
  <si>
    <t>1,765</t>
  </si>
  <si>
    <t>ROPH39</t>
  </si>
  <si>
    <t>7,3</t>
  </si>
  <si>
    <t>16,553</t>
  </si>
  <si>
    <t>0,361</t>
  </si>
  <si>
    <t>ROPH40</t>
  </si>
  <si>
    <t>7,0</t>
  </si>
  <si>
    <t>19,536</t>
  </si>
  <si>
    <t>13,225</t>
  </si>
  <si>
    <t>ROPH41</t>
  </si>
  <si>
    <t>6,1</t>
  </si>
  <si>
    <t>4,1</t>
  </si>
  <si>
    <t>49,101</t>
  </si>
  <si>
    <t>6,435</t>
  </si>
  <si>
    <t>ROPH42</t>
  </si>
  <si>
    <t>30,669</t>
  </si>
  <si>
    <t>22,135</t>
  </si>
  <si>
    <t>ROPH43</t>
  </si>
  <si>
    <t>12,1</t>
  </si>
  <si>
    <t>26,689</t>
  </si>
  <si>
    <t>18,755</t>
  </si>
  <si>
    <t>ROPH44</t>
  </si>
  <si>
    <t>11,1</t>
  </si>
  <si>
    <t>22,205</t>
  </si>
  <si>
    <t>7,395</t>
  </si>
  <si>
    <t>ROPH45</t>
  </si>
  <si>
    <t>9,178</t>
  </si>
  <si>
    <t>3,872</t>
  </si>
  <si>
    <t>ROPH46</t>
  </si>
  <si>
    <t>43,518</t>
  </si>
  <si>
    <t>14,714</t>
  </si>
  <si>
    <t>ROPH47</t>
  </si>
  <si>
    <t>10,0</t>
  </si>
  <si>
    <t>8,987</t>
  </si>
  <si>
    <t>4,305</t>
  </si>
  <si>
    <t>ROPH48</t>
  </si>
  <si>
    <t>14,5</t>
  </si>
  <si>
    <t>11,3</t>
  </si>
  <si>
    <t>4,9</t>
  </si>
  <si>
    <t>26,296</t>
  </si>
  <si>
    <t>16,303</t>
  </si>
  <si>
    <t>ROPH49</t>
  </si>
  <si>
    <t>3,4</t>
  </si>
  <si>
    <t>8,062</t>
  </si>
  <si>
    <t>4,03</t>
  </si>
  <si>
    <t>ROPH50</t>
  </si>
  <si>
    <t>71,28</t>
  </si>
  <si>
    <t>4,293</t>
  </si>
  <si>
    <t>ROPH51</t>
  </si>
  <si>
    <t>15,5</t>
  </si>
  <si>
    <t>14,305</t>
  </si>
  <si>
    <t>3,827</t>
  </si>
  <si>
    <t>ROPH52</t>
  </si>
  <si>
    <t>26,117</t>
  </si>
  <si>
    <t>3,227</t>
  </si>
  <si>
    <t>ROPH53</t>
  </si>
  <si>
    <t>2,1</t>
  </si>
  <si>
    <t>19,185</t>
  </si>
  <si>
    <t>6,221</t>
  </si>
  <si>
    <t>ROPH54</t>
  </si>
  <si>
    <t>8,9</t>
  </si>
  <si>
    <t>1,2</t>
  </si>
  <si>
    <t>29,581</t>
  </si>
  <si>
    <t>6,353</t>
  </si>
  <si>
    <t>ROPH55</t>
  </si>
  <si>
    <t>7,9</t>
  </si>
  <si>
    <t>17,684</t>
  </si>
  <si>
    <t>2,774</t>
  </si>
  <si>
    <t>ROPH56</t>
  </si>
  <si>
    <t>7,7</t>
  </si>
  <si>
    <t>21,728</t>
  </si>
  <si>
    <t>6,18</t>
  </si>
  <si>
    <t>ROPH57</t>
  </si>
  <si>
    <t>27,319</t>
  </si>
  <si>
    <t>0,39</t>
  </si>
  <si>
    <t>ROPH58</t>
  </si>
  <si>
    <t>10,3</t>
  </si>
  <si>
    <t>20,534</t>
  </si>
  <si>
    <t>3,124</t>
  </si>
  <si>
    <t>ROPH59</t>
  </si>
  <si>
    <t>20,496</t>
  </si>
  <si>
    <t>4,07</t>
  </si>
  <si>
    <t>ROPH60</t>
  </si>
  <si>
    <t>12,9</t>
  </si>
  <si>
    <t>3,3</t>
  </si>
  <si>
    <t>11,6</t>
  </si>
  <si>
    <t>32,68</t>
  </si>
  <si>
    <t>22,435</t>
  </si>
  <si>
    <t>ROPH61</t>
  </si>
  <si>
    <t>30,270</t>
  </si>
  <si>
    <t>5,624</t>
  </si>
  <si>
    <t>ROPH62</t>
  </si>
  <si>
    <t>16,308</t>
  </si>
  <si>
    <t>3,38</t>
  </si>
  <si>
    <t>ROPH63</t>
  </si>
  <si>
    <t>10,729</t>
  </si>
  <si>
    <t>0,638</t>
  </si>
  <si>
    <t>ROPH64</t>
  </si>
  <si>
    <t>16,69</t>
  </si>
  <si>
    <t>4,981</t>
  </si>
  <si>
    <t>ROPH65</t>
  </si>
  <si>
    <t>22,661</t>
  </si>
  <si>
    <t>13,250</t>
  </si>
  <si>
    <t>ROPH66</t>
  </si>
  <si>
    <t>10,4</t>
  </si>
  <si>
    <t>26,605</t>
  </si>
  <si>
    <t>2,323</t>
  </si>
  <si>
    <t>ROPH67</t>
  </si>
  <si>
    <t>26,464</t>
  </si>
  <si>
    <t>11,735</t>
  </si>
  <si>
    <t>ROPH68</t>
  </si>
  <si>
    <t>12,438</t>
  </si>
  <si>
    <t>2,971</t>
  </si>
  <si>
    <t>ROPH69</t>
  </si>
  <si>
    <t>5,3</t>
  </si>
  <si>
    <t>15,08</t>
  </si>
  <si>
    <t>0,891</t>
  </si>
  <si>
    <t>ROPH70</t>
  </si>
  <si>
    <t>10,9</t>
  </si>
  <si>
    <t>16,44</t>
  </si>
  <si>
    <t>4,792</t>
  </si>
  <si>
    <t>Дневник</t>
  </si>
  <si>
    <t>Тип записи</t>
  </si>
  <si>
    <t>Место</t>
  </si>
  <si>
    <t>Описание</t>
  </si>
  <si>
    <t>Хайтов</t>
  </si>
  <si>
    <t>Полевая запись</t>
  </si>
  <si>
    <t>Олений</t>
  </si>
  <si>
    <t>Сбор мидий на фукоидах</t>
  </si>
  <si>
    <t>Tel</t>
  </si>
  <si>
    <t>Ведомость кадров</t>
  </si>
  <si>
    <t>Vebr</t>
  </si>
  <si>
    <t>Южная губа</t>
  </si>
  <si>
    <t>Постановка эксперимента Touchtred 2022</t>
  </si>
  <si>
    <t>Чистовая разборка</t>
  </si>
  <si>
    <t>Соотношение морфотипов</t>
  </si>
  <si>
    <t>Учёт кладок A.islandica</t>
  </si>
  <si>
    <t>Обработка эксперимента</t>
  </si>
  <si>
    <t>Touchtred 2022</t>
  </si>
  <si>
    <t>Эксперимент для выявления патогенеза мидий</t>
  </si>
  <si>
    <t>Юго-восточный мыс Ряжкова</t>
  </si>
  <si>
    <t>Поиск BTN</t>
  </si>
  <si>
    <t>Кут Южной губы</t>
  </si>
  <si>
    <t>Анализ гемолимфы мидий</t>
  </si>
  <si>
    <t>Охладительный канал на Нивской ГЭС</t>
  </si>
  <si>
    <t>Северная губа</t>
  </si>
  <si>
    <t>Западная Ряжкова салма</t>
  </si>
  <si>
    <t>Мыс Mytilus, западный берег Ряжкова</t>
  </si>
  <si>
    <t>Сбор мидий в точке кормления куликов-сорок</t>
  </si>
  <si>
    <t>Западный берег, Девичья луда</t>
  </si>
  <si>
    <t>Сбор мидий в точке исторических сборов (Шкляревич)</t>
  </si>
  <si>
    <t>Большой Медвежий</t>
  </si>
  <si>
    <t>VOR 2</t>
  </si>
  <si>
    <t>Оценка генотипов</t>
  </si>
  <si>
    <t>VOR 5</t>
  </si>
  <si>
    <t>VOR 4</t>
  </si>
  <si>
    <t>2R</t>
  </si>
  <si>
    <t xml:space="preserve">Korg </t>
  </si>
  <si>
    <t xml:space="preserve">Сбор мидий на банке Korg </t>
  </si>
  <si>
    <t>Korg 6-A</t>
  </si>
  <si>
    <t>Korg 3-A</t>
  </si>
  <si>
    <t>Korg 3-B</t>
  </si>
  <si>
    <t>Korg 6-B</t>
  </si>
  <si>
    <t>Korg 5-A</t>
  </si>
  <si>
    <t>Korg 4-A</t>
  </si>
  <si>
    <t>Илистая губа</t>
  </si>
  <si>
    <t>Pop 1</t>
  </si>
  <si>
    <t>Korg 2-A</t>
  </si>
  <si>
    <t>Korg 1-A</t>
  </si>
  <si>
    <t>Сбор мидий на банке VOR 4</t>
  </si>
  <si>
    <t>Сбор мидий на банке VOR 5</t>
  </si>
  <si>
    <t>Постановка эксперимента Touchtred 2022 Эксперимент 3</t>
  </si>
  <si>
    <t>Постановка эксперимента Bystred 2022</t>
  </si>
  <si>
    <t>Touchtred 2022 Эксперимент 3</t>
  </si>
  <si>
    <t>PESCH</t>
  </si>
  <si>
    <t>Взятие мониторниговых проб на соотношение морфотипов, веса пучков фукоидов и оставшейся части</t>
  </si>
  <si>
    <t>Bystred 2022 Измерение силы прикрепления мидий, вес крокодильчика</t>
  </si>
  <si>
    <t>Bystred 2022 Размер и вес A.rubens</t>
  </si>
  <si>
    <t>Bystred 2022 Кормовые мидии</t>
  </si>
  <si>
    <t xml:space="preserve">MAT </t>
  </si>
  <si>
    <t>Взятие проб МАТ 1 - МАТ 6, Ведомость кадров</t>
  </si>
  <si>
    <t>Взятие проб для анализа микробиомов</t>
  </si>
  <si>
    <t>Vlas</t>
  </si>
  <si>
    <t>Кудряшов</t>
  </si>
  <si>
    <t>Драгировка М1</t>
  </si>
  <si>
    <t>Драгировка М2</t>
  </si>
  <si>
    <t>Драгировка М3</t>
  </si>
  <si>
    <t>Драгировка М4</t>
  </si>
  <si>
    <t>Драгировка М5</t>
  </si>
  <si>
    <t>Драгировка М6</t>
  </si>
  <si>
    <t>Ряжков</t>
  </si>
  <si>
    <t>Сбор почвы для анализа микробиомов, Площадка 1</t>
  </si>
  <si>
    <t>Сбор почвы для анализа микробиомов, Площадка 2</t>
  </si>
  <si>
    <t>Сбор почвы для анализа микробиомов, Площадка 3</t>
  </si>
  <si>
    <t>Сбор почвы для анализа микробиомов, Площадка 4</t>
  </si>
  <si>
    <t>Сбор почвы для анализа микробиомов, Площадка 5</t>
  </si>
  <si>
    <t>Сбор почвы для анализа микробиомов, Площадка 6</t>
  </si>
  <si>
    <t>Сбор почвы для анализа микробиомов, Площадка 7</t>
  </si>
  <si>
    <t>Сбор почвы для анализа микробиомов, Площадка 8</t>
  </si>
  <si>
    <t>Сбор почвы для анализа микробиомов, Площадка 9</t>
  </si>
  <si>
    <t>Нужин</t>
  </si>
  <si>
    <t>VOR 2-1 B 2021</t>
  </si>
  <si>
    <t>VOR 2-2 B 2021</t>
  </si>
  <si>
    <t>VOR 2-3 B 2021</t>
  </si>
  <si>
    <t>VOR 2-4 B 2021</t>
  </si>
  <si>
    <t>VOR 2-5 B 2021</t>
  </si>
  <si>
    <t>VOR 2-6 B 2021</t>
  </si>
  <si>
    <t>Korg 1-B 2021</t>
  </si>
  <si>
    <t>Korg 2-B 2021</t>
  </si>
  <si>
    <t>Korg 3-B 2021</t>
  </si>
  <si>
    <t>Korg 4-B 2021</t>
  </si>
  <si>
    <t>Korg 5-B 2021</t>
  </si>
  <si>
    <t>Korg 6-B 2021</t>
  </si>
  <si>
    <t>VOR 4-1 B 2021</t>
  </si>
  <si>
    <t>VOR 4-2 B 2021</t>
  </si>
  <si>
    <t>VOR 4-3 B 2021</t>
  </si>
  <si>
    <t>VOR 4-4 B 2021</t>
  </si>
  <si>
    <t>VOR 4-5 B 2021</t>
  </si>
  <si>
    <t>VOR 4-6 B 2021</t>
  </si>
  <si>
    <t>MAT 1 B 2021</t>
  </si>
  <si>
    <t>MAT 2 B 2021</t>
  </si>
  <si>
    <t>MAT 3 B 2021</t>
  </si>
  <si>
    <t>MAT 4 B 2021</t>
  </si>
  <si>
    <t>MAT 5 B 2021</t>
  </si>
  <si>
    <t>MAT 6 B 2021</t>
  </si>
  <si>
    <t>VOR 5-1 B 2021</t>
  </si>
  <si>
    <t>VOR 5-2 B 2021</t>
  </si>
  <si>
    <t>VOR 5-3 B 2021</t>
  </si>
  <si>
    <t>VOR 5-4 B 2021</t>
  </si>
  <si>
    <t>VOR 5-5 B 2021</t>
  </si>
  <si>
    <t>VOR 5-6 B 2021</t>
  </si>
  <si>
    <t>VOR 2-1 B 2022</t>
  </si>
  <si>
    <t>VOR 2-2 B 2022</t>
  </si>
  <si>
    <t>VOR 2-3 B 2022</t>
  </si>
  <si>
    <t>VOR 2-4 B 2022</t>
  </si>
  <si>
    <t>VOR 2-5 B 2022</t>
  </si>
  <si>
    <t>VOR 2-6 B 2022</t>
  </si>
  <si>
    <t>VOR 2-2 A 2022</t>
  </si>
  <si>
    <t>VOR 2-5 A 2022</t>
  </si>
  <si>
    <t>VOR 2-4 A 2022</t>
  </si>
  <si>
    <t>MAT 1 B 2022</t>
  </si>
  <si>
    <t>MAT 2 B 2022</t>
  </si>
  <si>
    <t>MAT 3 B 2022</t>
  </si>
  <si>
    <t>MAT 4 B 2022</t>
  </si>
  <si>
    <t>MAT 5 B 2022</t>
  </si>
  <si>
    <t>MAT 6 B 2022</t>
  </si>
  <si>
    <t>MAT 3 A 2022</t>
  </si>
  <si>
    <t>Определение морфотипов МАТ 2021</t>
  </si>
  <si>
    <t>Определение морфотипов VOR 2 2021</t>
  </si>
  <si>
    <t>Определение морфотипов VOR 4 2021</t>
  </si>
  <si>
    <t>Определение морфотипов VOR 5 2021</t>
  </si>
  <si>
    <t>Определение морфотипов МАТ 2022</t>
  </si>
  <si>
    <t>Определение морфотипов Korg  2022</t>
  </si>
  <si>
    <t>ГИПС</t>
  </si>
  <si>
    <t>Снятие экспериментов ГИПС</t>
  </si>
  <si>
    <t>Плюснина</t>
  </si>
  <si>
    <t>Touchtred 2022 Эксперимент 2, размеры мидий</t>
  </si>
  <si>
    <t>Промывка проб</t>
  </si>
  <si>
    <t>Korg 6 2022</t>
  </si>
  <si>
    <t>Korg 3 2022</t>
  </si>
  <si>
    <t>Korg 5 2022</t>
  </si>
  <si>
    <t>Korg 4 2022</t>
  </si>
  <si>
    <t>Korg 2 2022</t>
  </si>
  <si>
    <t>Pop 1, пробы для анализа популяционной структуры T.borealis</t>
  </si>
  <si>
    <t>Pop 2, пробы для анализа популяционной структуры T.borealis</t>
  </si>
  <si>
    <t>Pop 3, пробы для анализа популяционной структуры T.borealis</t>
  </si>
  <si>
    <t>Pop 4, пробы для анализа популяционной структуры T.borealis</t>
  </si>
  <si>
    <t>Korg 1 2022</t>
  </si>
  <si>
    <t>Korg 1-B 2022</t>
  </si>
  <si>
    <t>Korg 2-B 2022</t>
  </si>
  <si>
    <t>Korg 4-B 2022</t>
  </si>
  <si>
    <t>Korg 5-B 2022</t>
  </si>
  <si>
    <t>Pop 2</t>
  </si>
  <si>
    <t>Pop 3</t>
  </si>
  <si>
    <t>Korg 1 2021</t>
  </si>
  <si>
    <t>Pop 4</t>
  </si>
  <si>
    <t>Korg 2 2021</t>
  </si>
  <si>
    <t>Korg 3 2021</t>
  </si>
  <si>
    <t>Korg 4 2021</t>
  </si>
  <si>
    <t>Korg 5 2021</t>
  </si>
  <si>
    <t>Korg 6 2021</t>
  </si>
  <si>
    <t>MAT 1 2021</t>
  </si>
  <si>
    <t>MAT 2 2021</t>
  </si>
  <si>
    <t>MAT 3 2021</t>
  </si>
  <si>
    <t>MAT 4 2021</t>
  </si>
  <si>
    <t>MAT 5 2021</t>
  </si>
  <si>
    <t>MAT 6 2021</t>
  </si>
  <si>
    <t>VOR 4-1 2021</t>
  </si>
  <si>
    <t>VOR 4-2 2021</t>
  </si>
  <si>
    <t>VOR 4-3 2021</t>
  </si>
  <si>
    <t>VOR 4-4 2021</t>
  </si>
  <si>
    <t>VOR 4-5 2021</t>
  </si>
  <si>
    <t>VOR 4-6 2021</t>
  </si>
  <si>
    <t>VOR 2-1 2021</t>
  </si>
  <si>
    <t>VOR 2-2 2022</t>
  </si>
  <si>
    <t>VOR 2-3 2023</t>
  </si>
  <si>
    <t>VOR 2-4 2024</t>
  </si>
  <si>
    <t>VOR 2-5 2025</t>
  </si>
  <si>
    <t>VOR 2-6 2026</t>
  </si>
  <si>
    <t>VOR 5-1 2021</t>
  </si>
  <si>
    <t>VOR 5-2 2021</t>
  </si>
  <si>
    <t>VOR 5-3 2021</t>
  </si>
  <si>
    <t>VOR 5-4 2021</t>
  </si>
  <si>
    <t>VOR 5-5 2021</t>
  </si>
  <si>
    <t>VOR 5-6 2021</t>
  </si>
  <si>
    <t>VOR 4-2 2022</t>
  </si>
  <si>
    <t>VOR 4-1 2022</t>
  </si>
  <si>
    <t>VOR 4-3 2022</t>
  </si>
  <si>
    <t>VOR 4-4 2022</t>
  </si>
  <si>
    <t>VOR 4-5 2022</t>
  </si>
  <si>
    <t>VOR 4-6 2022</t>
  </si>
  <si>
    <t>VOR 5-1 2022</t>
  </si>
  <si>
    <t>VOR 5-2 2022</t>
  </si>
  <si>
    <t>VOR 5-3 2022</t>
  </si>
  <si>
    <t>VOR 5-4 2022</t>
  </si>
  <si>
    <t>VOR 5-5 2022</t>
  </si>
  <si>
    <t>VOR 5-6 2022</t>
  </si>
  <si>
    <t>VOR 5-5 B 2022</t>
  </si>
  <si>
    <t>VOR 2-3 2022</t>
  </si>
  <si>
    <t>VOR 2-4 2022</t>
  </si>
  <si>
    <t>VOR 2-5 2022</t>
  </si>
  <si>
    <t>VOR 2-6 2022</t>
  </si>
  <si>
    <t>MAT 1 2022</t>
  </si>
  <si>
    <t>MAT 2 2022</t>
  </si>
  <si>
    <t>MAT 3 2022</t>
  </si>
  <si>
    <t>MAT 4 2022</t>
  </si>
  <si>
    <t>MAT 5 2022</t>
  </si>
  <si>
    <t>MAT 6 2022</t>
  </si>
  <si>
    <t>Мелентьева</t>
  </si>
  <si>
    <t>VOR 5-2 A 2021</t>
  </si>
  <si>
    <t>VOR 5-3 A 2021</t>
  </si>
  <si>
    <t>VOR 5-4 A 2021</t>
  </si>
  <si>
    <t>VOR 5-5 A 2021</t>
  </si>
  <si>
    <t>VOR 5-6 A 2021</t>
  </si>
  <si>
    <t>VOR 4-1 A 2022</t>
  </si>
  <si>
    <t>VOR 4-2 A 2022</t>
  </si>
  <si>
    <t>VOR 4-3 A 2022</t>
  </si>
  <si>
    <t>VOR 4-4 A 2022</t>
  </si>
  <si>
    <t>VOR 4-5 A 2022</t>
  </si>
  <si>
    <t>VOR 4-1 B 2022</t>
  </si>
  <si>
    <t>VOR 4-2 B 2022</t>
  </si>
  <si>
    <t>VOR 4-3 B 2022</t>
  </si>
  <si>
    <t>VOR 4-4 B 2022</t>
  </si>
  <si>
    <t>VOR 4-5 B 2022</t>
  </si>
  <si>
    <t>VOR 4-6 A 2022</t>
  </si>
  <si>
    <t>VOR 4-6 B 2022</t>
  </si>
  <si>
    <t>VOR 5-1 A 2022</t>
  </si>
  <si>
    <t>VOR 5-2 A 2022</t>
  </si>
  <si>
    <t>VOR 5-3 A 2022</t>
  </si>
  <si>
    <t>VOR 5-4 A 2022</t>
  </si>
  <si>
    <t>VOR 5-5 A 2022</t>
  </si>
  <si>
    <t>VOR 5-6 A 2022</t>
  </si>
  <si>
    <t>VOR 5-1 B 2022</t>
  </si>
  <si>
    <t>VOR 5-2 B 2022</t>
  </si>
  <si>
    <t>VOR 5-3 B 2022</t>
  </si>
  <si>
    <t>VOR 5-4 B 2022</t>
  </si>
  <si>
    <t>VOR 5-6 B 2022</t>
  </si>
  <si>
    <t>VOR 2-1 A 2022</t>
  </si>
  <si>
    <t>VOR 2-3 A 2022</t>
  </si>
  <si>
    <t>VOR 2-6 A 2022</t>
  </si>
  <si>
    <t>MAT 1 A 2022</t>
  </si>
  <si>
    <t>MAT 2 A 2022</t>
  </si>
  <si>
    <t>MAT 5 A 2022</t>
  </si>
  <si>
    <t>MAT 4 A 2022</t>
  </si>
  <si>
    <t>MAT 6 A 2022</t>
  </si>
  <si>
    <t>Иванов</t>
  </si>
  <si>
    <t>Взятие проб МАТ 1 - МАТ 6</t>
  </si>
  <si>
    <t>Башилов</t>
  </si>
  <si>
    <t>Bystred 2022 Подсчёт количества биссусных бляшек</t>
  </si>
  <si>
    <t>Островский</t>
  </si>
  <si>
    <t>Взятие мониторниговых проб на соотношение морфотипов, веса пучков фукоидов</t>
  </si>
  <si>
    <t>Остров Большой Лупчостров</t>
  </si>
  <si>
    <t>Взятие проб F1-F5</t>
  </si>
  <si>
    <t>Остров Малый</t>
  </si>
  <si>
    <t>Взятие проб F6-F10</t>
  </si>
  <si>
    <t>Остров Овечий</t>
  </si>
  <si>
    <t>Взятие проб F11-F15</t>
  </si>
  <si>
    <t>F1-F5 Вес фукоидов, солёность</t>
  </si>
  <si>
    <t>F6-F10 Вес фукоидов, солёность</t>
  </si>
  <si>
    <t>F11-F15 вес фукоидов, солёность</t>
  </si>
  <si>
    <t xml:space="preserve">Техника учёта обилия Crangon </t>
  </si>
  <si>
    <t xml:space="preserve">Учёт обилия Crangon </t>
  </si>
  <si>
    <t xml:space="preserve">Бритиков </t>
  </si>
  <si>
    <t>Пилотный эксперимент с Hydrobia и Littorina, учёт пелет</t>
  </si>
  <si>
    <t>Сайчик</t>
  </si>
  <si>
    <t>Черновая разборка</t>
  </si>
  <si>
    <t>ROPH</t>
  </si>
  <si>
    <t>Взятие проб ROPH 37-56</t>
  </si>
  <si>
    <t>Запись количества Ophiuridae в пробах ROPH</t>
  </si>
  <si>
    <t>Взятие проб ROPH 56-70</t>
  </si>
  <si>
    <t>Location</t>
  </si>
  <si>
    <t>Name</t>
  </si>
  <si>
    <t>E</t>
  </si>
  <si>
    <t>PTros</t>
  </si>
  <si>
    <t>Location_1</t>
  </si>
  <si>
    <t>MB_Vebr</t>
  </si>
  <si>
    <t>66.975253</t>
  </si>
  <si>
    <t>32.627562</t>
  </si>
  <si>
    <t>0.12</t>
  </si>
  <si>
    <t>Location_2</t>
  </si>
  <si>
    <t>MB_Tel</t>
  </si>
  <si>
    <t>67.106181</t>
  </si>
  <si>
    <t>32.323032</t>
  </si>
  <si>
    <t>0.82</t>
  </si>
  <si>
    <t>Location_3</t>
  </si>
  <si>
    <t>MB_Vlas</t>
  </si>
  <si>
    <t>67.085129</t>
  </si>
  <si>
    <t>32.705812</t>
  </si>
  <si>
    <t>0.08</t>
  </si>
  <si>
    <t>Location_4</t>
  </si>
  <si>
    <t>MB_Mat</t>
  </si>
  <si>
    <t>67.113341</t>
  </si>
  <si>
    <t>32.642851</t>
  </si>
  <si>
    <t>0.46</t>
  </si>
  <si>
    <t>Probability</t>
  </si>
  <si>
    <t>P(edu|E)</t>
  </si>
  <si>
    <t>Mytilus edulis</t>
  </si>
  <si>
    <t>P(tros|T)</t>
  </si>
  <si>
    <t>Mytilus trossulus</t>
  </si>
  <si>
    <t>Site</t>
  </si>
  <si>
    <t>Community</t>
  </si>
  <si>
    <t>N_degr</t>
  </si>
  <si>
    <t>N_minutes</t>
  </si>
  <si>
    <t>E_degr</t>
  </si>
  <si>
    <t>Site_1</t>
  </si>
  <si>
    <t>Сосняк сухой</t>
  </si>
  <si>
    <t>0.493</t>
  </si>
  <si>
    <t>34.718</t>
  </si>
  <si>
    <t>0.500</t>
  </si>
  <si>
    <t>34.758</t>
  </si>
  <si>
    <t>0.505</t>
  </si>
  <si>
    <t>34.780</t>
  </si>
  <si>
    <t>0.498</t>
  </si>
  <si>
    <t>34.800</t>
  </si>
  <si>
    <t>Site_2</t>
  </si>
  <si>
    <t>0.496</t>
  </si>
  <si>
    <t>35.200</t>
  </si>
  <si>
    <t>0.508</t>
  </si>
  <si>
    <t>35.185</t>
  </si>
  <si>
    <t>0.511</t>
  </si>
  <si>
    <t>35.219</t>
  </si>
  <si>
    <t>35.234</t>
  </si>
  <si>
    <t>Site_3</t>
  </si>
  <si>
    <t>34.730</t>
  </si>
  <si>
    <t>34.754</t>
  </si>
  <si>
    <t>34.774</t>
  </si>
  <si>
    <t>0.965</t>
  </si>
  <si>
    <t>34.756</t>
  </si>
  <si>
    <t>Site_4</t>
  </si>
  <si>
    <t>Приморский луг</t>
  </si>
  <si>
    <t>34.403</t>
  </si>
  <si>
    <t>34.398</t>
  </si>
  <si>
    <t>34.359</t>
  </si>
  <si>
    <t>0.562</t>
  </si>
  <si>
    <t>34.365</t>
  </si>
  <si>
    <t>Site_5</t>
  </si>
  <si>
    <t>0.570</t>
  </si>
  <si>
    <t>34.333</t>
  </si>
  <si>
    <t>0.574</t>
  </si>
  <si>
    <t>34.302</t>
  </si>
  <si>
    <t>34.328</t>
  </si>
  <si>
    <t>0.569</t>
  </si>
  <si>
    <t>34.298</t>
  </si>
  <si>
    <t>Site_6</t>
  </si>
  <si>
    <t>0.576</t>
  </si>
  <si>
    <t>34.301</t>
  </si>
  <si>
    <t>0.582</t>
  </si>
  <si>
    <t>34.269</t>
  </si>
  <si>
    <t>34.297</t>
  </si>
  <si>
    <t>34.260</t>
  </si>
  <si>
    <t>Site_7</t>
  </si>
  <si>
    <t>Сосняк заболочнный</t>
  </si>
  <si>
    <t>33.175</t>
  </si>
  <si>
    <t>1.134</t>
  </si>
  <si>
    <t>33.148</t>
  </si>
  <si>
    <t>1.128</t>
  </si>
  <si>
    <t>33.189</t>
  </si>
  <si>
    <t>1.122</t>
  </si>
  <si>
    <t>33.174</t>
  </si>
  <si>
    <t>Site_8</t>
  </si>
  <si>
    <t>1.118</t>
  </si>
  <si>
    <t>33.173</t>
  </si>
  <si>
    <t>1.108</t>
  </si>
  <si>
    <t>33.186</t>
  </si>
  <si>
    <t>1.115</t>
  </si>
  <si>
    <t>33.212</t>
  </si>
  <si>
    <t>33.194</t>
  </si>
  <si>
    <t>Site_9</t>
  </si>
  <si>
    <t>33.230</t>
  </si>
  <si>
    <t>33.254</t>
  </si>
  <si>
    <t>33.249</t>
  </si>
  <si>
    <t>1.117</t>
  </si>
  <si>
    <t>33.262</t>
  </si>
</sst>
</file>

<file path=xl/styles.xml><?xml version="1.0" encoding="utf-8"?>
<styleSheet xmlns="http://schemas.openxmlformats.org/spreadsheetml/2006/main">
  <numFmts count="8">
    <numFmt numFmtId="176" formatCode="dd\.mm\.yyyy"/>
    <numFmt numFmtId="177" formatCode="_-* #\,##0_-;\-* #\,##0_-;_-* &quot;-&quot;_-;_-@_-"/>
    <numFmt numFmtId="178" formatCode="_-* #\,##0.00\ &quot;₽&quot;_-;\-* #\,##0.00\ &quot;₽&quot;_-;_-* \-??\ &quot;₽&quot;_-;_-@_-"/>
    <numFmt numFmtId="179" formatCode="_-* #\,##0\ &quot;₽&quot;_-;\-* #\,##0\ &quot;₽&quot;_-;_-* &quot;-&quot;\ &quot;₽&quot;_-;_-@_-"/>
    <numFmt numFmtId="180" formatCode="_-* #\,##0.00_-;\-* #\,##0.00_-;_-* &quot;-&quot;??_-;_-@_-"/>
    <numFmt numFmtId="181" formatCode="0.00_ "/>
    <numFmt numFmtId="182" formatCode="0.000"/>
    <numFmt numFmtId="183" formatCode="dd\.mm\.yyyy\ h:mm"/>
  </numFmts>
  <fonts count="25">
    <font>
      <sz val="11"/>
      <color theme="1"/>
      <name val="Calibri"/>
      <charset val="134"/>
      <scheme val="minor"/>
    </font>
    <font>
      <sz val="9"/>
      <color rgb="FF5F6368"/>
      <name val="Arial"/>
      <charset val="134"/>
    </font>
    <font>
      <sz val="12"/>
      <color theme="1"/>
      <name val="Calibri"/>
      <charset val="204"/>
      <scheme val="minor"/>
    </font>
    <font>
      <sz val="12"/>
      <color rgb="FF00000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24" fillId="22" borderId="1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2" fillId="2" borderId="0" xfId="0" applyFont="1" applyFill="1" applyAlignment="1"/>
    <xf numFmtId="0" fontId="4" fillId="0" borderId="0" xfId="0" applyFont="1" applyFill="1" applyAlignment="1"/>
    <xf numFmtId="2" fontId="4" fillId="0" borderId="0" xfId="0" applyNumberFormat="1" applyFont="1" applyFill="1" applyAlignment="1"/>
    <xf numFmtId="49" fontId="0" fillId="0" borderId="0" xfId="0" applyNumberFormat="1">
      <alignment vertical="center"/>
    </xf>
    <xf numFmtId="182" fontId="4" fillId="0" borderId="0" xfId="0" applyNumberFormat="1" applyFont="1" applyFill="1" applyAlignment="1"/>
    <xf numFmtId="176" fontId="4" fillId="0" borderId="0" xfId="0" applyNumberFormat="1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83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395605</xdr:colOff>
      <xdr:row>1</xdr:row>
      <xdr:rowOff>62230</xdr:rowOff>
    </xdr:from>
    <xdr:to>
      <xdr:col>26</xdr:col>
      <xdr:colOff>215265</xdr:colOff>
      <xdr:row>20</xdr:row>
      <xdr:rowOff>2540</xdr:rowOff>
    </xdr:to>
    <xdr:sp>
      <xdr:nvSpPr>
        <xdr:cNvPr id="2" name="Текстовое поле 1"/>
        <xdr:cNvSpPr txBox="1"/>
      </xdr:nvSpPr>
      <xdr:spPr>
        <a:xfrm>
          <a:off x="12884785" y="245110"/>
          <a:ext cx="7134860" cy="3415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ru-RU" altLang="en-US" sz="1100"/>
            <a:t>Эксперимент по выявлению количества биссусныз прикррелений направленного на особей своего и чужого вида мидий. 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Experiment Эексперимент (первый эксперимент был в 2021 году)</a:t>
          </a:r>
          <a:endParaRPr lang="ru-RU" altLang="en-US" sz="1100"/>
        </a:p>
        <a:p>
          <a:pPr algn="l"/>
          <a:r>
            <a:rPr lang="ru-RU" altLang="en-US" sz="1100"/>
            <a:t>Date_of_Begin (Начало экспозиции)</a:t>
          </a:r>
          <a:endParaRPr lang="ru-RU" altLang="en-US" sz="1100"/>
        </a:p>
        <a:p>
          <a:pPr algn="l"/>
          <a:r>
            <a:rPr lang="ru-RU" altLang="en-US" sz="1100"/>
            <a:t>Date_of_End (конец экспозиции)</a:t>
          </a:r>
          <a:endParaRPr lang="ru-RU" altLang="en-US" sz="1100"/>
        </a:p>
        <a:p>
          <a:pPr algn="l"/>
          <a:r>
            <a:rPr lang="ru-RU" altLang="en-US" sz="1100"/>
            <a:t>Cage Садок</a:t>
          </a:r>
          <a:endParaRPr lang="ru-RU" altLang="en-US" sz="1100"/>
        </a:p>
        <a:p>
          <a:pPr algn="l"/>
          <a:r>
            <a:rPr lang="ru-RU" altLang="en-US" sz="1100"/>
            <a:t>Plate Пластина (в одном садке было несколько пластин)</a:t>
          </a:r>
          <a:endParaRPr lang="ru-RU" altLang="en-US" sz="1100"/>
        </a:p>
        <a:p>
          <a:pPr algn="l"/>
          <a:r>
            <a:rPr lang="ru-RU" altLang="en-US" sz="1100"/>
            <a:t>ID - индивидуальный номер пары мидий</a:t>
          </a:r>
          <a:endParaRPr lang="ru-RU" altLang="en-US" sz="1100"/>
        </a:p>
        <a:p>
          <a:pPr algn="l"/>
          <a:r>
            <a:rPr lang="ru-RU" altLang="en-US" sz="1100"/>
            <a:t>Expected_Donor Предполагаемы морфотип донора</a:t>
          </a:r>
          <a:endParaRPr lang="ru-RU" altLang="en-US" sz="1100"/>
        </a:p>
        <a:p>
          <a:pPr algn="l"/>
          <a:r>
            <a:rPr lang="ru-RU" altLang="en-US" sz="1100"/>
            <a:t>True_Donor  Морфотип донора после вскрытия</a:t>
          </a:r>
          <a:endParaRPr lang="ru-RU" altLang="en-US" sz="1100"/>
        </a:p>
        <a:p>
          <a:pPr algn="l"/>
          <a:r>
            <a:rPr lang="ru-RU" altLang="en-US" sz="1100"/>
            <a:t>Expected_Recipient Предпологаемый морфотип реципиента</a:t>
          </a:r>
          <a:endParaRPr lang="ru-RU" altLang="en-US" sz="1100"/>
        </a:p>
        <a:p>
          <a:pPr algn="l"/>
          <a:r>
            <a:rPr lang="ru-RU" altLang="en-US" sz="1100"/>
            <a:t>True_Recipient Морфотип рецепиенат после вскрытия</a:t>
          </a:r>
          <a:endParaRPr lang="ru-RU" altLang="en-US" sz="1100"/>
        </a:p>
        <a:p>
          <a:pPr algn="l"/>
          <a:r>
            <a:rPr lang="ru-RU" altLang="en-US" sz="1100"/>
            <a:t>Byss_to_Substrate - Количество биссуссных нитей от донора к субстрату</a:t>
          </a:r>
          <a:endParaRPr lang="ru-RU" altLang="en-US" sz="1100"/>
        </a:p>
        <a:p>
          <a:pPr algn="l"/>
          <a:r>
            <a:rPr lang="ru-RU" altLang="en-US" sz="1100"/>
            <a:t>Byss_to_Recipient 0 </a:t>
          </a:r>
          <a:r>
            <a:rPr lang="ru-RU" altLang="en-US">
              <a:sym typeface="+mn-ea"/>
            </a:rPr>
            <a:t>Количество биссуссных нитей от донора к раковине реципиента</a:t>
          </a:r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99060</xdr:colOff>
      <xdr:row>0</xdr:row>
      <xdr:rowOff>15240</xdr:rowOff>
    </xdr:from>
    <xdr:to>
      <xdr:col>20</xdr:col>
      <xdr:colOff>396240</xdr:colOff>
      <xdr:row>18</xdr:row>
      <xdr:rowOff>129540</xdr:rowOff>
    </xdr:to>
    <xdr:sp>
      <xdr:nvSpPr>
        <xdr:cNvPr id="2" name="Текстовое поле 1"/>
        <xdr:cNvSpPr txBox="1"/>
      </xdr:nvSpPr>
      <xdr:spPr>
        <a:xfrm>
          <a:off x="8717280" y="15240"/>
          <a:ext cx="517398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ru-RU" altLang="en-US" sz="1100"/>
            <a:t>Site</a:t>
          </a:r>
          <a:r>
            <a:rPr lang="en-US" altLang="ru-RU" sz="1100"/>
            <a:t> - </a:t>
          </a:r>
          <a:r>
            <a:rPr lang="ru-RU" altLang="en-US" sz="1100"/>
            <a:t>площадка</a:t>
          </a:r>
          <a:endParaRPr lang="ru-RU" altLang="en-US" sz="1100"/>
        </a:p>
        <a:p>
          <a:pPr algn="l"/>
          <a:r>
            <a:rPr lang="ru-RU" altLang="en-US" sz="1100"/>
            <a:t>Community - биогеоценоз</a:t>
          </a:r>
          <a:endParaRPr lang="ru-RU" altLang="en-US" sz="1100"/>
        </a:p>
        <a:p>
          <a:pPr algn="l"/>
          <a:r>
            <a:rPr lang="ru-RU" altLang="en-US" sz="1100"/>
            <a:t>Date - дата описания</a:t>
          </a:r>
          <a:endParaRPr lang="ru-RU" altLang="en-US" sz="1100"/>
        </a:p>
        <a:p>
          <a:pPr algn="l"/>
          <a:r>
            <a:rPr lang="ru-RU" altLang="en-US" sz="1100"/>
            <a:t>N_degr - градусы СШ</a:t>
          </a:r>
          <a:endParaRPr lang="ru-RU" altLang="en-US" sz="1100"/>
        </a:p>
        <a:p>
          <a:pPr algn="l"/>
          <a:r>
            <a:rPr lang="ru-RU" altLang="en-US" sz="1100"/>
            <a:t>N_minutes - минуты СШ</a:t>
          </a:r>
          <a:endParaRPr lang="ru-RU" altLang="en-US" sz="1100"/>
        </a:p>
        <a:p>
          <a:pPr algn="l"/>
          <a:r>
            <a:rPr lang="ru-RU" altLang="en-US" sz="1100"/>
            <a:t>E_degr - градусы ВД</a:t>
          </a:r>
          <a:endParaRPr lang="ru-RU" altLang="en-US" sz="1100"/>
        </a:p>
        <a:p>
          <a:pPr algn="l"/>
          <a:r>
            <a:rPr lang="ru-RU" altLang="en-US" sz="1100"/>
            <a:t>N_minutes - минуты ВД</a:t>
          </a:r>
          <a:endParaRPr lang="ru-RU" altLang="en-US" sz="1100"/>
        </a:p>
        <a:p>
          <a:pPr algn="l"/>
          <a:r>
            <a:rPr lang="ru-RU" altLang="en-US" sz="1100"/>
            <a:t>Lat - Широта</a:t>
          </a:r>
          <a:endParaRPr lang="ru-RU" altLang="en-US" sz="1100"/>
        </a:p>
        <a:p>
          <a:pPr algn="l"/>
          <a:r>
            <a:rPr lang="ru-RU" altLang="en-US" sz="1100"/>
            <a:t>Lon - Долгота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Приведены координаты точек, маркирующих границы площадки</a:t>
          </a:r>
          <a:endParaRPr lang="ru-RU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274320</xdr:colOff>
      <xdr:row>0</xdr:row>
      <xdr:rowOff>114300</xdr:rowOff>
    </xdr:from>
    <xdr:to>
      <xdr:col>19</xdr:col>
      <xdr:colOff>0</xdr:colOff>
      <xdr:row>18</xdr:row>
      <xdr:rowOff>129540</xdr:rowOff>
    </xdr:to>
    <xdr:sp>
      <xdr:nvSpPr>
        <xdr:cNvPr id="2" name="Текстовое поле 1"/>
        <xdr:cNvSpPr txBox="1"/>
      </xdr:nvSpPr>
      <xdr:spPr>
        <a:xfrm>
          <a:off x="7505700" y="114300"/>
          <a:ext cx="5821680" cy="3307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ru-RU" altLang="en-US" sz="1100"/>
            <a:t>Учет пеллет фекалий улиток, собранных в мидиевых друзах и на свободном грунте.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Sample - Сбор</a:t>
          </a:r>
          <a:endParaRPr lang="ru-RU" altLang="en-US" sz="1100"/>
        </a:p>
        <a:p>
          <a:pPr algn="l"/>
          <a:r>
            <a:rPr lang="ru-RU" altLang="en-US" sz="1100"/>
            <a:t>Well - ячейка в экспериментальной утановке</a:t>
          </a:r>
          <a:endParaRPr lang="ru-RU" altLang="en-US" sz="1100"/>
        </a:p>
        <a:p>
          <a:pPr algn="l"/>
          <a:r>
            <a:rPr lang="ru-RU" altLang="en-US" sz="1100"/>
            <a:t>Species = Вид улитки</a:t>
          </a:r>
          <a:endParaRPr lang="ru-RU" altLang="en-US" sz="1100"/>
        </a:p>
        <a:p>
          <a:pPr algn="l"/>
          <a:r>
            <a:rPr lang="ru-RU" altLang="en-US" sz="1100"/>
            <a:t>Type -  Тип: </a:t>
          </a:r>
          <a:r>
            <a:rPr lang="en-US" altLang="ru-RU" sz="1100"/>
            <a:t>Free - </a:t>
          </a:r>
          <a:r>
            <a:rPr lang="ru-RU" altLang="en-US" sz="1100"/>
            <a:t>свободная улитка, </a:t>
          </a:r>
          <a:r>
            <a:rPr lang="en-US" altLang="ru-RU" sz="1100"/>
            <a:t>Attached - </a:t>
          </a:r>
          <a:r>
            <a:rPr lang="ru-RU" altLang="en-US" sz="1100"/>
            <a:t>Улитка, прикрепленная биссуссом</a:t>
          </a:r>
          <a:endParaRPr lang="ru-RU" altLang="en-US" sz="1100"/>
        </a:p>
        <a:p>
          <a:pPr algn="l"/>
          <a:r>
            <a:rPr lang="ru-RU" altLang="en-US" sz="1100"/>
            <a:t>N_pellets - количество пеллет через 1 сутки </a:t>
          </a:r>
          <a:endParaRPr lang="ru-RU" altLang="en-US" sz="1100"/>
        </a:p>
        <a:p>
          <a:pPr algn="l"/>
          <a:r>
            <a:rPr lang="ru-RU" altLang="en-US" sz="1100"/>
            <a:t>Size - размер улитки</a:t>
          </a:r>
          <a:endParaRPr lang="ru-RU" altLang="en-US" sz="1100"/>
        </a:p>
        <a:p>
          <a:pPr algn="l"/>
          <a:r>
            <a:rPr lang="ru-RU" altLang="en-US" sz="1100"/>
            <a:t>Status - состояние улитки на момент аализа.</a:t>
          </a:r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198120</xdr:colOff>
      <xdr:row>0</xdr:row>
      <xdr:rowOff>635</xdr:rowOff>
    </xdr:from>
    <xdr:to>
      <xdr:col>15</xdr:col>
      <xdr:colOff>426720</xdr:colOff>
      <xdr:row>18</xdr:row>
      <xdr:rowOff>129540</xdr:rowOff>
    </xdr:to>
    <xdr:sp>
      <xdr:nvSpPr>
        <xdr:cNvPr id="2" name="Текстовое поле 1"/>
        <xdr:cNvSpPr txBox="1"/>
      </xdr:nvSpPr>
      <xdr:spPr>
        <a:xfrm>
          <a:off x="4770120" y="635"/>
          <a:ext cx="5105400" cy="3420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ru-RU" altLang="en-US">
              <a:sym typeface="+mn-ea"/>
            </a:rPr>
            <a:t>Эксперимент по оценке силы прикрепления мидий при воздействии на них химических сигналов от морских звезд.</a:t>
          </a:r>
          <a:endParaRPr lang="ru-RU" altLang="en-US" sz="1100"/>
        </a:p>
        <a:p>
          <a:pPr algn="l"/>
          <a:r>
            <a:rPr lang="ru-RU" altLang="en-US">
              <a:sym typeface="+mn-ea"/>
            </a:rPr>
            <a:t>Cage  - садок</a:t>
          </a:r>
          <a:endParaRPr lang="ru-RU" altLang="en-US" sz="1100"/>
        </a:p>
        <a:p>
          <a:pPr algn="l"/>
          <a:r>
            <a:rPr lang="en-US" altLang="ru-RU">
              <a:sym typeface="+mn-ea"/>
            </a:rPr>
            <a:t>Treatment</a:t>
          </a:r>
          <a:r>
            <a:rPr lang="ru-RU" altLang="en-US">
              <a:sym typeface="+mn-ea"/>
            </a:rPr>
            <a:t> - </a:t>
          </a:r>
          <a:endParaRPr lang="ru-RU" altLang="en-US" sz="1100"/>
        </a:p>
        <a:p>
          <a:pPr algn="l"/>
          <a:r>
            <a:rPr lang="ru-RU" altLang="en-US">
              <a:sym typeface="+mn-ea"/>
            </a:rPr>
            <a:t>	</a:t>
          </a:r>
          <a:r>
            <a:rPr lang="en-US" altLang="ru-RU">
              <a:sym typeface="+mn-ea"/>
            </a:rPr>
            <a:t>O </a:t>
          </a:r>
          <a:r>
            <a:rPr lang="ru-RU" altLang="en-US">
              <a:sym typeface="+mn-ea"/>
            </a:rPr>
            <a:t>нет звезд</a:t>
          </a:r>
          <a:endParaRPr lang="en-US" altLang="ru-RU" sz="1100"/>
        </a:p>
        <a:p>
          <a:pPr algn="l"/>
          <a:r>
            <a:rPr lang="en-US" altLang="ru-RU">
              <a:sym typeface="+mn-ea"/>
            </a:rPr>
            <a:t>	AH</a:t>
          </a:r>
          <a:r>
            <a:rPr lang="ru-RU" altLang="en-US">
              <a:sym typeface="+mn-ea"/>
            </a:rPr>
            <a:t> голодные звезды</a:t>
          </a:r>
          <a:endParaRPr lang="en-US" altLang="ru-RU" sz="1100"/>
        </a:p>
        <a:p>
          <a:pPr algn="l"/>
          <a:r>
            <a:rPr lang="en-US" altLang="ru-RU">
              <a:sym typeface="+mn-ea"/>
            </a:rPr>
            <a:t>	AE</a:t>
          </a:r>
          <a:r>
            <a:rPr lang="ru-RU" altLang="en-US">
              <a:sym typeface="+mn-ea"/>
            </a:rPr>
            <a:t> звезды, имеющие возможность атаковать мидий Е морфртипа</a:t>
          </a:r>
          <a:endParaRPr lang="en-US" altLang="ru-RU" sz="1100"/>
        </a:p>
        <a:p>
          <a:pPr algn="l"/>
          <a:r>
            <a:rPr lang="en-US" altLang="ru-RU">
              <a:sym typeface="+mn-ea"/>
            </a:rPr>
            <a:t>	AT</a:t>
          </a:r>
          <a:r>
            <a:rPr lang="ru-RU" altLang="en-US">
              <a:sym typeface="+mn-ea"/>
            </a:rPr>
            <a:t>  звезды, имеющие возможность атаковать мидий Т морфртипа</a:t>
          </a:r>
          <a:endParaRPr lang="en-US" altLang="ru-RU" sz="1100"/>
        </a:p>
        <a:p>
          <a:pPr algn="l"/>
          <a:endParaRPr lang="ru-RU" altLang="en-US" sz="1100"/>
        </a:p>
        <a:p>
          <a:pPr algn="l"/>
          <a:r>
            <a:rPr lang="ru-RU" altLang="en-US">
              <a:sym typeface="+mn-ea"/>
            </a:rPr>
            <a:t>ID - индивидуальный номер </a:t>
          </a:r>
          <a:endParaRPr lang="ru-RU" altLang="en-US" sz="1100">
            <a:sym typeface="+mn-ea"/>
          </a:endParaRPr>
        </a:p>
        <a:p>
          <a:pPr algn="l"/>
          <a:r>
            <a:rPr lang="en-US" altLang="ru-RU" sz="1100">
              <a:sym typeface="+mn-ea"/>
            </a:rPr>
            <a:t>Force - </a:t>
          </a:r>
          <a:r>
            <a:rPr lang="ru-RU" altLang="en-US" sz="1100">
              <a:sym typeface="+mn-ea"/>
            </a:rPr>
            <a:t>сила прикрепления (Ньютоны), измеренная на отрыв с помощью динамометра</a:t>
          </a:r>
          <a:endParaRPr lang="ru-RU" altLang="en-US" sz="1100">
            <a:sym typeface="+mn-ea"/>
          </a:endParaRPr>
        </a:p>
        <a:p>
          <a:pPr algn="l"/>
          <a:r>
            <a:rPr lang="en-US" altLang="ru-RU" sz="1100">
              <a:sym typeface="+mn-ea"/>
            </a:rPr>
            <a:t>W - </a:t>
          </a:r>
          <a:r>
            <a:rPr lang="ru-RU" altLang="en-US" sz="1100">
              <a:sym typeface="+mn-ea"/>
            </a:rPr>
            <a:t>масса мидии (граммы)</a:t>
          </a:r>
          <a:endParaRPr lang="ru-RU" altLang="en-US">
            <a:sym typeface="+mn-ea"/>
          </a:endParaRPr>
        </a:p>
        <a:p>
          <a:pPr algn="l"/>
          <a:r>
            <a:rPr lang="ru-RU" altLang="en-US">
              <a:sym typeface="+mn-ea"/>
            </a:rPr>
            <a:t>Morphotype - Морфотип мидии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335280</xdr:colOff>
      <xdr:row>0</xdr:row>
      <xdr:rowOff>83820</xdr:rowOff>
    </xdr:from>
    <xdr:to>
      <xdr:col>15</xdr:col>
      <xdr:colOff>608965</xdr:colOff>
      <xdr:row>17</xdr:row>
      <xdr:rowOff>75565</xdr:rowOff>
    </xdr:to>
    <xdr:sp>
      <xdr:nvSpPr>
        <xdr:cNvPr id="3" name="Текстовое поле 2"/>
        <xdr:cNvSpPr txBox="1"/>
      </xdr:nvSpPr>
      <xdr:spPr>
        <a:xfrm>
          <a:off x="5730240" y="83820"/>
          <a:ext cx="5150485" cy="3100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ru-RU" altLang="en-US" sz="1100"/>
            <a:t>Эксперимент по оценке количества иссусных бляшек, образуемых мидиями при воздействии на них химических сигналов от морских звезд.</a:t>
          </a:r>
          <a:endParaRPr lang="ru-RU" altLang="en-US" sz="1100"/>
        </a:p>
        <a:p>
          <a:pPr algn="l"/>
          <a:r>
            <a:rPr lang="ru-RU" altLang="en-US" sz="1100"/>
            <a:t>Cage  - садок</a:t>
          </a:r>
          <a:endParaRPr lang="ru-RU" altLang="en-US" sz="1100"/>
        </a:p>
        <a:p>
          <a:pPr algn="l"/>
          <a:r>
            <a:rPr lang="ru-RU" altLang="en-US" sz="1100"/>
            <a:t>Type - </a:t>
          </a:r>
          <a:endParaRPr lang="ru-RU" altLang="en-US" sz="1100"/>
        </a:p>
        <a:p>
          <a:pPr algn="l"/>
          <a:r>
            <a:rPr lang="ru-RU" altLang="en-US" sz="1100"/>
            <a:t>	</a:t>
          </a:r>
          <a:r>
            <a:rPr lang="en-US" altLang="ru-RU" sz="1100"/>
            <a:t>O </a:t>
          </a:r>
          <a:r>
            <a:rPr lang="ru-RU" altLang="en-US" sz="1100"/>
            <a:t>нет звезд</a:t>
          </a:r>
          <a:endParaRPr lang="en-US" altLang="ru-RU" sz="1100"/>
        </a:p>
        <a:p>
          <a:pPr algn="l"/>
          <a:r>
            <a:rPr lang="en-US" altLang="ru-RU" sz="1100"/>
            <a:t>	AH</a:t>
          </a:r>
          <a:r>
            <a:rPr lang="ru-RU" altLang="en-US" sz="1100"/>
            <a:t> голодные звезды</a:t>
          </a:r>
          <a:endParaRPr lang="en-US" altLang="ru-RU" sz="1100"/>
        </a:p>
        <a:p>
          <a:pPr algn="l"/>
          <a:r>
            <a:rPr lang="en-US" altLang="ru-RU" sz="1100"/>
            <a:t>	AE</a:t>
          </a:r>
          <a:r>
            <a:rPr lang="ru-RU" altLang="en-US" sz="1100"/>
            <a:t> звезды, имеющие возможность атаковать мидий Е морфртипа</a:t>
          </a:r>
          <a:endParaRPr lang="en-US" altLang="ru-RU" sz="1100"/>
        </a:p>
        <a:p>
          <a:pPr algn="l"/>
          <a:r>
            <a:rPr lang="en-US" altLang="ru-RU" sz="1100"/>
            <a:t>	AT</a:t>
          </a:r>
          <a:r>
            <a:rPr lang="ru-RU" altLang="en-US" sz="1100"/>
            <a:t> </a:t>
          </a:r>
          <a:r>
            <a:rPr lang="ru-RU" altLang="en-US">
              <a:sym typeface="+mn-ea"/>
            </a:rPr>
            <a:t> звезды, имеющие возможность атаковать мидий Т морфртипа</a:t>
          </a:r>
          <a:endParaRPr lang="en-US" altLang="ru-RU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ID - индивидуальный номер </a:t>
          </a:r>
          <a:endParaRPr lang="ru-RU" altLang="en-US" sz="1100"/>
        </a:p>
        <a:p>
          <a:pPr algn="l"/>
          <a:r>
            <a:rPr lang="ru-RU" altLang="en-US" sz="1100"/>
            <a:t>N_bys_1 Число биссусных бляшек на бакпечатке</a:t>
          </a:r>
          <a:endParaRPr lang="ru-RU" altLang="en-US" sz="1100"/>
        </a:p>
        <a:p>
          <a:pPr algn="l"/>
          <a:r>
            <a:rPr lang="ru-RU" altLang="en-US" sz="1100"/>
            <a:t>N_bys_2 </a:t>
          </a:r>
          <a:r>
            <a:rPr lang="ru-RU" altLang="en-US">
              <a:sym typeface="+mn-ea"/>
            </a:rPr>
            <a:t>Число биссусных бляшек на крышке бакпечатки</a:t>
          </a:r>
          <a:endParaRPr lang="ru-RU" altLang="en-US" sz="1100"/>
        </a:p>
        <a:p>
          <a:pPr algn="l"/>
          <a:r>
            <a:rPr lang="ru-RU" altLang="en-US" sz="1100"/>
            <a:t>Morphotype - Морфотип мидии</a:t>
          </a:r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510540</xdr:colOff>
      <xdr:row>0</xdr:row>
      <xdr:rowOff>15240</xdr:rowOff>
    </xdr:from>
    <xdr:to>
      <xdr:col>9</xdr:col>
      <xdr:colOff>579120</xdr:colOff>
      <xdr:row>13</xdr:row>
      <xdr:rowOff>45720</xdr:rowOff>
    </xdr:to>
    <xdr:sp>
      <xdr:nvSpPr>
        <xdr:cNvPr id="2" name="Текстовое поле 1"/>
        <xdr:cNvSpPr txBox="1"/>
      </xdr:nvSpPr>
      <xdr:spPr>
        <a:xfrm>
          <a:off x="2339340" y="15240"/>
          <a:ext cx="372618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ru-RU" altLang="en-US" sz="1100"/>
            <a:t>Количество мидий, съеденных морскими звездами</a:t>
          </a:r>
          <a:endParaRPr lang="ru-RU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274320</xdr:colOff>
      <xdr:row>0</xdr:row>
      <xdr:rowOff>76200</xdr:rowOff>
    </xdr:from>
    <xdr:to>
      <xdr:col>13</xdr:col>
      <xdr:colOff>274320</xdr:colOff>
      <xdr:row>11</xdr:row>
      <xdr:rowOff>7620</xdr:rowOff>
    </xdr:to>
    <xdr:sp>
      <xdr:nvSpPr>
        <xdr:cNvPr id="2" name="Текстовое поле 1"/>
        <xdr:cNvSpPr txBox="1"/>
      </xdr:nvSpPr>
      <xdr:spPr>
        <a:xfrm>
          <a:off x="5212080" y="76200"/>
          <a:ext cx="432054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ru-RU" altLang="en-US" sz="1100"/>
            <a:t>Учет обилия </a:t>
          </a:r>
          <a:r>
            <a:rPr lang="en-US" altLang="ru-RU" sz="1100"/>
            <a:t>Crangon crangon </a:t>
          </a:r>
          <a:r>
            <a:rPr lang="ru-RU" altLang="en-US" sz="1100"/>
            <a:t>на илисто-песчаном пляже в куту Южной губы.</a:t>
          </a:r>
          <a:endParaRPr lang="ru-RU" altLang="en-US" sz="1100"/>
        </a:p>
        <a:p>
          <a:pPr algn="l"/>
          <a:r>
            <a:rPr lang="ru-RU" altLang="en-US" sz="1100"/>
            <a:t>Lat Широта (минуты) при 67 градусе</a:t>
          </a:r>
          <a:endParaRPr lang="ru-RU" altLang="en-US" sz="1100"/>
        </a:p>
        <a:p>
          <a:pPr algn="l"/>
          <a:r>
            <a:rPr lang="ru-RU" altLang="en-US" sz="1100"/>
            <a:t>Lon Долгота (минуты) при 32 градусе</a:t>
          </a:r>
          <a:endParaRPr lang="ru-RU" altLang="en-US" sz="1100"/>
        </a:p>
        <a:p>
          <a:pPr algn="l"/>
          <a:r>
            <a:rPr lang="ru-RU" altLang="en-US" sz="1100"/>
            <a:t>N Число креветок в драге</a:t>
          </a:r>
          <a:endParaRPr lang="ru-RU" altLang="en-US" sz="1100"/>
        </a:p>
        <a:p>
          <a:pPr algn="l"/>
          <a:r>
            <a:rPr lang="ru-RU" altLang="en-US" sz="1100"/>
            <a:t>Date - Дата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Учет производился методом протяжки драги по дну (под водой) на стандартное расстояние 5м. Ширина рамы драги 0.38 м.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45720</xdr:colOff>
      <xdr:row>0</xdr:row>
      <xdr:rowOff>91440</xdr:rowOff>
    </xdr:from>
    <xdr:to>
      <xdr:col>17</xdr:col>
      <xdr:colOff>281940</xdr:colOff>
      <xdr:row>11</xdr:row>
      <xdr:rowOff>91440</xdr:rowOff>
    </xdr:to>
    <xdr:sp>
      <xdr:nvSpPr>
        <xdr:cNvPr id="2" name="Текстовое поле 1"/>
        <xdr:cNvSpPr txBox="1"/>
      </xdr:nvSpPr>
      <xdr:spPr>
        <a:xfrm>
          <a:off x="6591300" y="91440"/>
          <a:ext cx="4503420" cy="2011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ru-RU" altLang="en-US" sz="1100"/>
            <a:t>Учет обилия офиур в ризоидах </a:t>
          </a:r>
          <a:r>
            <a:rPr lang="en-US" altLang="ru-RU" sz="1100"/>
            <a:t>Laminaria</a:t>
          </a:r>
          <a:endParaRPr lang="en-US" altLang="ru-RU" sz="1100"/>
        </a:p>
        <a:p>
          <a:pPr algn="l"/>
          <a:r>
            <a:rPr lang="en-US" altLang="ru-RU" sz="1100"/>
            <a:t>L1 - </a:t>
          </a:r>
          <a:r>
            <a:rPr lang="ru-RU" altLang="en-US" sz="1100"/>
            <a:t>длина ризоида</a:t>
          </a:r>
          <a:endParaRPr lang="en-US" altLang="ru-RU" sz="1100"/>
        </a:p>
        <a:p>
          <a:pPr algn="l"/>
          <a:r>
            <a:rPr lang="en-US" altLang="ru-RU" sz="1100"/>
            <a:t>L2</a:t>
          </a:r>
          <a:r>
            <a:rPr lang="ru-RU" altLang="en-US" sz="1100"/>
            <a:t> - ширина ризоида</a:t>
          </a:r>
          <a:endParaRPr lang="ru-RU" altLang="en-US" sz="1100"/>
        </a:p>
        <a:p>
          <a:pPr algn="l"/>
          <a:r>
            <a:rPr lang="en-US" altLang="ru-RU" sz="1100"/>
            <a:t>H</a:t>
          </a:r>
          <a:r>
            <a:rPr lang="ru-RU" altLang="en-US" sz="1100"/>
            <a:t> - Высота ризоида</a:t>
          </a:r>
          <a:endParaRPr lang="en-US" altLang="ru-RU" sz="1100"/>
        </a:p>
        <a:p>
          <a:pPr algn="l"/>
          <a:r>
            <a:rPr lang="en-US" altLang="ru-RU" sz="1100"/>
            <a:t>m</a:t>
          </a:r>
          <a:r>
            <a:rPr lang="ru-RU" altLang="en-US" sz="1100"/>
            <a:t> - масса ризоида</a:t>
          </a:r>
          <a:endParaRPr lang="en-US" altLang="ru-RU" sz="1100"/>
        </a:p>
        <a:p>
          <a:pPr algn="l"/>
          <a:r>
            <a:rPr lang="en-US" altLang="ru-RU" sz="1100"/>
            <a:t>PHYTO m</a:t>
          </a:r>
          <a:r>
            <a:rPr lang="ru-RU" altLang="en-US" sz="1100"/>
            <a:t> - масса водорослей на ризоиде</a:t>
          </a:r>
          <a:endParaRPr lang="en-US" altLang="ru-RU" sz="1100"/>
        </a:p>
        <a:p>
          <a:pPr algn="l"/>
          <a:r>
            <a:rPr lang="en-US" altLang="ru-RU" sz="1100"/>
            <a:t>OPHIURA</a:t>
          </a:r>
          <a:r>
            <a:rPr lang="ru-RU" altLang="en-US" sz="1100"/>
            <a:t> - количесвтво </a:t>
          </a:r>
          <a:r>
            <a:rPr lang="en-US" altLang="ru-RU" sz="1100"/>
            <a:t>O.robusta</a:t>
          </a:r>
          <a:endParaRPr lang="en-US" altLang="ru-RU" sz="1100"/>
        </a:p>
        <a:p>
          <a:pPr algn="l"/>
          <a:r>
            <a:rPr lang="en-US" altLang="ru-RU" sz="1100"/>
            <a:t>OPHIOPHOLIS - </a:t>
          </a:r>
          <a:r>
            <a:rPr lang="ru-RU" altLang="en-US" sz="1100"/>
            <a:t>количество </a:t>
          </a:r>
          <a:r>
            <a:rPr lang="en-US" altLang="ru-RU" sz="1100"/>
            <a:t>O. aculeata</a:t>
          </a:r>
          <a:endParaRPr lang="en-US" alt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213360</xdr:colOff>
      <xdr:row>0</xdr:row>
      <xdr:rowOff>76200</xdr:rowOff>
    </xdr:from>
    <xdr:to>
      <xdr:col>17</xdr:col>
      <xdr:colOff>76200</xdr:colOff>
      <xdr:row>16</xdr:row>
      <xdr:rowOff>167640</xdr:rowOff>
    </xdr:to>
    <xdr:sp>
      <xdr:nvSpPr>
        <xdr:cNvPr id="2" name="Текстовое поле 1"/>
        <xdr:cNvSpPr txBox="1"/>
      </xdr:nvSpPr>
      <xdr:spPr>
        <a:xfrm>
          <a:off x="6621780" y="76200"/>
          <a:ext cx="5958840" cy="3017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ru-RU" sz="1100"/>
            <a:t>Location</a:t>
          </a:r>
          <a:r>
            <a:rPr lang="ru-RU" altLang="en-US" sz="1100"/>
            <a:t> Локация</a:t>
          </a:r>
          <a:endParaRPr lang="en-US" altLang="ru-RU" sz="1100"/>
        </a:p>
        <a:p>
          <a:pPr algn="l"/>
          <a:r>
            <a:rPr lang="en-US" altLang="ru-RU" sz="1100"/>
            <a:t>Name</a:t>
          </a:r>
          <a:r>
            <a:rPr lang="ru-RU" altLang="en-US" sz="1100"/>
            <a:t> Обозначение мидиевой банки во внутренних документах</a:t>
          </a:r>
          <a:endParaRPr lang="en-US" altLang="ru-RU" sz="1100"/>
        </a:p>
        <a:p>
          <a:pPr algn="l"/>
          <a:r>
            <a:rPr lang="en-US" altLang="ru-RU" sz="1100"/>
            <a:t>N</a:t>
          </a:r>
          <a:r>
            <a:rPr lang="ru-RU" altLang="en-US" sz="1100"/>
            <a:t> - широта</a:t>
          </a:r>
          <a:endParaRPr lang="en-US" altLang="ru-RU" sz="1100"/>
        </a:p>
        <a:p>
          <a:pPr algn="l"/>
          <a:r>
            <a:rPr lang="en-US" altLang="ru-RU" sz="1100"/>
            <a:t>E</a:t>
          </a:r>
          <a:r>
            <a:rPr lang="ru-RU" altLang="en-US" sz="1100"/>
            <a:t> - долгота</a:t>
          </a:r>
          <a:endParaRPr lang="en-US" altLang="ru-RU" sz="1100"/>
        </a:p>
        <a:p>
          <a:pPr algn="l"/>
          <a:r>
            <a:rPr lang="en-US" altLang="ru-RU" sz="1100"/>
            <a:t>PT</a:t>
          </a:r>
          <a:r>
            <a:rPr lang="ru-RU" altLang="en-US" sz="1100"/>
            <a:t> - частота </a:t>
          </a:r>
          <a:r>
            <a:rPr lang="en-US" altLang="ru-RU" sz="1100"/>
            <a:t>T-</a:t>
          </a:r>
          <a:r>
            <a:rPr lang="ru-RU" altLang="en-US" sz="1100"/>
            <a:t>морфотипа в данной локации</a:t>
          </a:r>
          <a:endParaRPr lang="en-US" altLang="ru-RU" sz="1100"/>
        </a:p>
        <a:p>
          <a:pPr algn="l"/>
          <a:r>
            <a:rPr lang="en-US" altLang="ru-RU" sz="1100"/>
            <a:t>PTros</a:t>
          </a:r>
          <a:r>
            <a:rPr lang="ru-RU" altLang="en-US" sz="1100"/>
            <a:t> - Вероятность встретить гены </a:t>
          </a:r>
          <a:r>
            <a:rPr lang="en-US" altLang="ru-RU" sz="1100"/>
            <a:t>Mytilus trossulus </a:t>
          </a:r>
          <a:r>
            <a:rPr lang="ru-RU" altLang="en-US" sz="1100"/>
            <a:t>по уравнениям из </a:t>
          </a:r>
          <a:r>
            <a:rPr lang="en-US" altLang="ru-RU" sz="1100"/>
            <a:t>Khaitov et al. 2021</a:t>
          </a:r>
          <a:endParaRPr lang="en-US" altLang="ru-RU" sz="1100"/>
        </a:p>
        <a:p>
          <a:pPr algn="l"/>
          <a:endParaRPr lang="en-US" alt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182880</xdr:colOff>
      <xdr:row>0</xdr:row>
      <xdr:rowOff>60960</xdr:rowOff>
    </xdr:from>
    <xdr:to>
      <xdr:col>18</xdr:col>
      <xdr:colOff>510540</xdr:colOff>
      <xdr:row>17</xdr:row>
      <xdr:rowOff>45720</xdr:rowOff>
    </xdr:to>
    <xdr:sp>
      <xdr:nvSpPr>
        <xdr:cNvPr id="2" name="Текстовое поле 1"/>
        <xdr:cNvSpPr txBox="1"/>
      </xdr:nvSpPr>
      <xdr:spPr>
        <a:xfrm>
          <a:off x="5935980" y="60960"/>
          <a:ext cx="7033260" cy="3093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ru-RU" sz="1100"/>
            <a:t>Location - </a:t>
          </a:r>
          <a:r>
            <a:rPr lang="ru-RU" altLang="en-US" sz="1100"/>
            <a:t>мидиевая банка в соответствии с данными на листе «Метагеномы мид.банок координаты»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en-US" altLang="ru-RU" sz="1100"/>
            <a:t>ID - </a:t>
          </a:r>
          <a:r>
            <a:rPr lang="ru-RU" altLang="en-US" sz="1100"/>
            <a:t>номер мидии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en-US" altLang="ru-RU" sz="1100"/>
            <a:t>Morphotype - </a:t>
          </a:r>
          <a:r>
            <a:rPr lang="ru-RU" altLang="en-US" sz="1100"/>
            <a:t>морфотип, согласно паттерну закладки перламутрового слоя в районе нимфы лигамента (см. </a:t>
          </a:r>
          <a:r>
            <a:rPr lang="en-US" altLang="ru-RU" sz="1100"/>
            <a:t>Khaitov et al 2021)</a:t>
          </a:r>
          <a:endParaRPr lang="en-US" altLang="ru-RU" sz="1100"/>
        </a:p>
        <a:p>
          <a:pPr algn="l"/>
          <a:endParaRPr lang="en-US" altLang="ru-RU" sz="1100"/>
        </a:p>
        <a:p>
          <a:pPr algn="l"/>
          <a:r>
            <a:rPr lang="en-US" altLang="ru-RU" sz="1100"/>
            <a:t>Probability - </a:t>
          </a:r>
          <a:r>
            <a:rPr lang="ru-RU" altLang="en-US" sz="1100"/>
            <a:t>Вероятность правильной идентификации вида по морфотипу</a:t>
          </a:r>
          <a:r>
            <a:rPr lang="en-US" altLang="ru-RU" sz="1100"/>
            <a:t> </a:t>
          </a:r>
          <a:r>
            <a:rPr lang="en-US" altLang="ru-RU">
              <a:sym typeface="+mn-ea"/>
            </a:rPr>
            <a:t> </a:t>
          </a:r>
          <a:r>
            <a:rPr lang="ru-RU" altLang="en-US">
              <a:sym typeface="+mn-ea"/>
            </a:rPr>
            <a:t>по уравнениям из </a:t>
          </a:r>
          <a:r>
            <a:rPr lang="en-US" altLang="ru-RU">
              <a:sym typeface="+mn-ea"/>
            </a:rPr>
            <a:t>Khaitov et al. 2021</a:t>
          </a:r>
          <a:endParaRPr lang="en-US" altLang="ru-RU" sz="1100"/>
        </a:p>
        <a:p>
          <a:pPr algn="l"/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en-US" altLang="ru-RU" sz="1100"/>
            <a:t>Type - </a:t>
          </a:r>
          <a:r>
            <a:rPr lang="ru-RU" altLang="en-US" sz="1100"/>
            <a:t> 	P(edu|E) - Вероятность определения </a:t>
          </a:r>
          <a:r>
            <a:rPr lang="en-US" altLang="ru-RU" sz="1100"/>
            <a:t>edulis </a:t>
          </a:r>
          <a:r>
            <a:rPr lang="ru-RU" altLang="en-US" sz="1100"/>
            <a:t>по </a:t>
          </a:r>
          <a:r>
            <a:rPr lang="en-US" altLang="ru-RU" sz="1100"/>
            <a:t>E-</a:t>
          </a:r>
          <a:r>
            <a:rPr lang="ru-RU" altLang="en-US" sz="1100"/>
            <a:t>морфотипу  </a:t>
          </a:r>
          <a:endParaRPr lang="ru-RU" altLang="en-US" sz="1100"/>
        </a:p>
        <a:p>
          <a:pPr algn="l"/>
          <a:r>
            <a:rPr lang="ru-RU" altLang="en-US" sz="1100"/>
            <a:t>	P(tros|T) - Вероятность определения </a:t>
          </a:r>
          <a:r>
            <a:rPr lang="en-US" altLang="ru-RU" sz="1100"/>
            <a:t>trossulus </a:t>
          </a:r>
          <a:r>
            <a:rPr lang="ru-RU" altLang="en-US" sz="1100"/>
            <a:t>о </a:t>
          </a:r>
          <a:r>
            <a:rPr lang="en-US" altLang="ru-RU" sz="1100"/>
            <a:t>T-</a:t>
          </a:r>
          <a:r>
            <a:rPr lang="ru-RU" altLang="en-US" sz="1100"/>
            <a:t>морфотипу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en-US" altLang="ru-RU" sz="1100"/>
            <a:t>Species - </a:t>
          </a:r>
          <a:r>
            <a:rPr lang="ru-RU" altLang="en-US" sz="1100"/>
            <a:t>наиболее вероятный вид </a:t>
          </a:r>
          <a:endParaRPr lang="ru-RU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3"/>
  <sheetViews>
    <sheetView zoomScale="85" zoomScaleNormal="85" topLeftCell="I1" workbookViewId="0">
      <pane ySplit="1" topLeftCell="A2" activePane="bottomLeft" state="frozen"/>
      <selection/>
      <selection pane="bottomLeft" activeCell="Q25" sqref="Q25"/>
    </sheetView>
  </sheetViews>
  <sheetFormatPr defaultColWidth="8.88888888888889" defaultRowHeight="14.4"/>
  <cols>
    <col min="2" max="3" width="16.5555555555556" customWidth="1"/>
    <col min="7" max="7" width="15.8888888888889" customWidth="1"/>
    <col min="8" max="8" width="11.6666666666667" customWidth="1"/>
    <col min="9" max="9" width="18.6666666666667" customWidth="1"/>
    <col min="10" max="10" width="14.4444444444444" customWidth="1"/>
    <col min="11" max="11" width="17.5555555555556" customWidth="1"/>
    <col min="12" max="12" width="17.4444444444444" customWidth="1"/>
  </cols>
  <sheetData>
    <row r="1" s="14" customFormat="1" spans="1:1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>
      <c r="A2">
        <v>2</v>
      </c>
      <c r="B2" s="15">
        <v>44716</v>
      </c>
      <c r="C2" s="15">
        <v>44718</v>
      </c>
      <c r="D2" s="16">
        <v>1</v>
      </c>
      <c r="E2" s="16">
        <v>27</v>
      </c>
      <c r="F2" s="16">
        <v>1</v>
      </c>
      <c r="G2" s="16" t="s">
        <v>12</v>
      </c>
      <c r="H2" s="16" t="s">
        <v>12</v>
      </c>
      <c r="I2" s="16" t="s">
        <v>12</v>
      </c>
      <c r="J2" s="16" t="s">
        <v>12</v>
      </c>
      <c r="K2" s="16">
        <v>14</v>
      </c>
      <c r="L2" s="16">
        <v>28</v>
      </c>
    </row>
    <row r="3" spans="1:12">
      <c r="A3">
        <v>2</v>
      </c>
      <c r="B3" s="15">
        <v>44716</v>
      </c>
      <c r="C3" s="15">
        <v>44718</v>
      </c>
      <c r="D3" s="16">
        <v>1</v>
      </c>
      <c r="E3" s="16">
        <v>27</v>
      </c>
      <c r="F3" s="16">
        <v>2</v>
      </c>
      <c r="G3" s="16" t="s">
        <v>13</v>
      </c>
      <c r="H3" s="16" t="s">
        <v>13</v>
      </c>
      <c r="I3" s="16" t="s">
        <v>13</v>
      </c>
      <c r="J3" s="16" t="s">
        <v>13</v>
      </c>
      <c r="K3" s="16">
        <v>4</v>
      </c>
      <c r="L3" s="16">
        <v>6</v>
      </c>
    </row>
    <row r="4" spans="1:12">
      <c r="A4">
        <v>2</v>
      </c>
      <c r="B4" s="15">
        <v>44716</v>
      </c>
      <c r="C4" s="15">
        <v>44718</v>
      </c>
      <c r="D4" s="16">
        <v>1</v>
      </c>
      <c r="E4" s="16">
        <v>27</v>
      </c>
      <c r="F4" s="16">
        <v>3</v>
      </c>
      <c r="G4" s="16" t="s">
        <v>13</v>
      </c>
      <c r="H4" s="16" t="s">
        <v>13</v>
      </c>
      <c r="I4" s="16" t="s">
        <v>12</v>
      </c>
      <c r="J4" s="16" t="s">
        <v>12</v>
      </c>
      <c r="K4" s="16">
        <v>19</v>
      </c>
      <c r="L4" s="16">
        <v>25</v>
      </c>
    </row>
    <row r="5" spans="1:12">
      <c r="A5">
        <v>2</v>
      </c>
      <c r="B5" s="15">
        <v>44716</v>
      </c>
      <c r="C5" s="15">
        <v>44718</v>
      </c>
      <c r="D5" s="16">
        <v>1</v>
      </c>
      <c r="E5" s="16">
        <v>27</v>
      </c>
      <c r="F5" s="16">
        <v>4</v>
      </c>
      <c r="G5" s="16" t="s">
        <v>13</v>
      </c>
      <c r="H5" s="16" t="s">
        <v>13</v>
      </c>
      <c r="I5" s="16" t="s">
        <v>12</v>
      </c>
      <c r="J5" s="16" t="s">
        <v>12</v>
      </c>
      <c r="K5" s="16">
        <v>0</v>
      </c>
      <c r="L5" s="16">
        <v>18</v>
      </c>
    </row>
    <row r="6" spans="1:12">
      <c r="A6">
        <v>2</v>
      </c>
      <c r="B6" s="15">
        <v>44716</v>
      </c>
      <c r="C6" s="15">
        <v>44718</v>
      </c>
      <c r="D6" s="16">
        <v>1</v>
      </c>
      <c r="E6" s="16">
        <v>14</v>
      </c>
      <c r="F6" s="16">
        <v>5</v>
      </c>
      <c r="G6" s="16" t="s">
        <v>13</v>
      </c>
      <c r="H6" s="16" t="s">
        <v>13</v>
      </c>
      <c r="I6" s="16" t="s">
        <v>12</v>
      </c>
      <c r="J6" s="16" t="s">
        <v>12</v>
      </c>
      <c r="K6" s="16">
        <v>2</v>
      </c>
      <c r="L6" s="16">
        <v>13</v>
      </c>
    </row>
    <row r="7" spans="1:12">
      <c r="A7">
        <v>2</v>
      </c>
      <c r="B7" s="15">
        <v>44716</v>
      </c>
      <c r="C7" s="15">
        <v>44718</v>
      </c>
      <c r="D7" s="16">
        <v>1</v>
      </c>
      <c r="E7" s="16">
        <v>14</v>
      </c>
      <c r="F7" s="16">
        <v>6</v>
      </c>
      <c r="G7" s="16" t="s">
        <v>12</v>
      </c>
      <c r="H7" s="16" t="s">
        <v>12</v>
      </c>
      <c r="I7" s="16" t="s">
        <v>13</v>
      </c>
      <c r="J7" s="16" t="s">
        <v>13</v>
      </c>
      <c r="K7" s="16">
        <v>2</v>
      </c>
      <c r="L7" s="16">
        <v>27</v>
      </c>
    </row>
    <row r="8" spans="1:12">
      <c r="A8">
        <v>2</v>
      </c>
      <c r="B8" s="15">
        <v>44716</v>
      </c>
      <c r="C8" s="15">
        <v>44718</v>
      </c>
      <c r="D8" s="16">
        <v>1</v>
      </c>
      <c r="E8" s="16">
        <v>14</v>
      </c>
      <c r="F8" s="16">
        <v>7</v>
      </c>
      <c r="G8" s="16" t="s">
        <v>13</v>
      </c>
      <c r="H8" s="16" t="s">
        <v>13</v>
      </c>
      <c r="I8" s="16" t="s">
        <v>13</v>
      </c>
      <c r="J8" s="16" t="s">
        <v>13</v>
      </c>
      <c r="K8" s="16">
        <v>7</v>
      </c>
      <c r="L8" s="16">
        <v>2</v>
      </c>
    </row>
    <row r="9" spans="1:12">
      <c r="A9">
        <v>2</v>
      </c>
      <c r="B9" s="15">
        <v>44716</v>
      </c>
      <c r="C9" s="15">
        <v>44718</v>
      </c>
      <c r="D9" s="16">
        <v>1</v>
      </c>
      <c r="E9" s="16">
        <v>14</v>
      </c>
      <c r="F9" s="16">
        <v>8</v>
      </c>
      <c r="G9" s="16" t="s">
        <v>14</v>
      </c>
      <c r="H9" s="16" t="s">
        <v>14</v>
      </c>
      <c r="I9" s="16" t="s">
        <v>14</v>
      </c>
      <c r="J9" s="16" t="s">
        <v>14</v>
      </c>
      <c r="K9" s="16" t="s">
        <v>14</v>
      </c>
      <c r="L9" s="16" t="s">
        <v>14</v>
      </c>
    </row>
    <row r="10" spans="1:12">
      <c r="A10">
        <v>2</v>
      </c>
      <c r="B10" s="15">
        <v>44716</v>
      </c>
      <c r="C10" s="15">
        <v>44718</v>
      </c>
      <c r="D10" s="16">
        <v>1</v>
      </c>
      <c r="E10" s="16">
        <v>1</v>
      </c>
      <c r="F10" s="16">
        <v>9</v>
      </c>
      <c r="G10" s="16" t="s">
        <v>13</v>
      </c>
      <c r="H10" s="16" t="s">
        <v>13</v>
      </c>
      <c r="I10" s="16" t="s">
        <v>13</v>
      </c>
      <c r="J10" s="16" t="s">
        <v>13</v>
      </c>
      <c r="K10" s="16">
        <v>1</v>
      </c>
      <c r="L10" s="16">
        <v>0</v>
      </c>
    </row>
    <row r="11" spans="1:12">
      <c r="A11">
        <v>2</v>
      </c>
      <c r="B11" s="15">
        <v>44716</v>
      </c>
      <c r="C11" s="15">
        <v>44718</v>
      </c>
      <c r="D11" s="16">
        <v>1</v>
      </c>
      <c r="E11" s="16">
        <v>1</v>
      </c>
      <c r="F11" s="16">
        <v>10</v>
      </c>
      <c r="G11" s="16" t="s">
        <v>12</v>
      </c>
      <c r="H11" s="16" t="s">
        <v>12</v>
      </c>
      <c r="I11" s="16" t="s">
        <v>12</v>
      </c>
      <c r="J11" s="16" t="s">
        <v>12</v>
      </c>
      <c r="K11" s="16">
        <v>2</v>
      </c>
      <c r="L11" s="16">
        <v>64</v>
      </c>
    </row>
    <row r="12" spans="1:12">
      <c r="A12">
        <v>2</v>
      </c>
      <c r="B12" s="15">
        <v>44716</v>
      </c>
      <c r="C12" s="15">
        <v>44718</v>
      </c>
      <c r="D12" s="16">
        <v>1</v>
      </c>
      <c r="E12" s="16">
        <v>1</v>
      </c>
      <c r="F12" s="16">
        <v>16</v>
      </c>
      <c r="G12" s="16" t="s">
        <v>13</v>
      </c>
      <c r="H12" s="16" t="s">
        <v>13</v>
      </c>
      <c r="I12" s="16" t="s">
        <v>12</v>
      </c>
      <c r="J12" s="16" t="s">
        <v>12</v>
      </c>
      <c r="K12" s="16">
        <v>7</v>
      </c>
      <c r="L12" s="16">
        <v>29</v>
      </c>
    </row>
    <row r="13" spans="1:12">
      <c r="A13">
        <v>2</v>
      </c>
      <c r="B13" s="15">
        <v>44716</v>
      </c>
      <c r="C13" s="15">
        <v>44718</v>
      </c>
      <c r="D13" s="16">
        <v>1</v>
      </c>
      <c r="E13" s="16">
        <v>1</v>
      </c>
      <c r="F13" s="16">
        <v>11</v>
      </c>
      <c r="G13" s="16" t="s">
        <v>12</v>
      </c>
      <c r="H13" s="16" t="s">
        <v>12</v>
      </c>
      <c r="I13" s="16" t="s">
        <v>13</v>
      </c>
      <c r="J13" s="16" t="s">
        <v>13</v>
      </c>
      <c r="K13" s="16">
        <v>0</v>
      </c>
      <c r="L13" s="16">
        <v>16</v>
      </c>
    </row>
    <row r="14" spans="1:12">
      <c r="A14">
        <v>2</v>
      </c>
      <c r="B14" s="15">
        <v>44716</v>
      </c>
      <c r="C14" s="15">
        <v>44718</v>
      </c>
      <c r="D14" s="16">
        <v>1</v>
      </c>
      <c r="E14" s="16">
        <v>7</v>
      </c>
      <c r="F14" s="16">
        <v>12</v>
      </c>
      <c r="G14" s="16" t="s">
        <v>12</v>
      </c>
      <c r="H14" s="16" t="s">
        <v>12</v>
      </c>
      <c r="I14" s="16" t="s">
        <v>13</v>
      </c>
      <c r="J14" s="16" t="s">
        <v>13</v>
      </c>
      <c r="K14" s="16">
        <v>10</v>
      </c>
      <c r="L14" s="16">
        <v>41</v>
      </c>
    </row>
    <row r="15" spans="1:12">
      <c r="A15">
        <v>2</v>
      </c>
      <c r="B15" s="15">
        <v>44716</v>
      </c>
      <c r="C15" s="15">
        <v>44718</v>
      </c>
      <c r="D15" s="16">
        <v>1</v>
      </c>
      <c r="E15" s="16">
        <v>7</v>
      </c>
      <c r="F15" s="16">
        <v>13</v>
      </c>
      <c r="G15" s="16" t="s">
        <v>13</v>
      </c>
      <c r="H15" s="16" t="s">
        <v>13</v>
      </c>
      <c r="I15" s="16" t="s">
        <v>12</v>
      </c>
      <c r="J15" s="16" t="s">
        <v>12</v>
      </c>
      <c r="K15" s="16">
        <v>4</v>
      </c>
      <c r="L15" s="16">
        <v>17</v>
      </c>
    </row>
    <row r="16" spans="1:12">
      <c r="A16">
        <v>2</v>
      </c>
      <c r="B16" s="15">
        <v>44716</v>
      </c>
      <c r="C16" s="15">
        <v>44718</v>
      </c>
      <c r="D16" s="16">
        <v>1</v>
      </c>
      <c r="E16" s="16">
        <v>7</v>
      </c>
      <c r="F16" s="16">
        <v>14</v>
      </c>
      <c r="G16" s="16" t="s">
        <v>12</v>
      </c>
      <c r="H16" s="16" t="s">
        <v>12</v>
      </c>
      <c r="I16" s="16" t="s">
        <v>12</v>
      </c>
      <c r="J16" s="16" t="s">
        <v>12</v>
      </c>
      <c r="K16" s="16">
        <v>14</v>
      </c>
      <c r="L16" s="16">
        <v>31</v>
      </c>
    </row>
    <row r="17" spans="1:12">
      <c r="A17">
        <v>2</v>
      </c>
      <c r="B17" s="15">
        <v>44716</v>
      </c>
      <c r="C17" s="15">
        <v>44718</v>
      </c>
      <c r="D17" s="16">
        <v>1</v>
      </c>
      <c r="E17" s="16">
        <v>7</v>
      </c>
      <c r="F17" s="16">
        <v>15</v>
      </c>
      <c r="G17" s="16" t="s">
        <v>13</v>
      </c>
      <c r="H17" s="16" t="s">
        <v>13</v>
      </c>
      <c r="I17" s="16" t="s">
        <v>13</v>
      </c>
      <c r="J17" s="16" t="s">
        <v>13</v>
      </c>
      <c r="K17" s="16">
        <v>0</v>
      </c>
      <c r="L17" s="16">
        <v>3</v>
      </c>
    </row>
    <row r="18" spans="1:12">
      <c r="A18">
        <v>2</v>
      </c>
      <c r="B18" s="15">
        <v>44716</v>
      </c>
      <c r="C18" s="15">
        <v>44721</v>
      </c>
      <c r="D18" s="16">
        <v>2</v>
      </c>
      <c r="E18" s="16">
        <v>13</v>
      </c>
      <c r="F18" s="16">
        <v>16</v>
      </c>
      <c r="G18" s="16" t="s">
        <v>12</v>
      </c>
      <c r="H18" s="16" t="s">
        <v>13</v>
      </c>
      <c r="I18" s="16" t="s">
        <v>13</v>
      </c>
      <c r="J18" s="16" t="s">
        <v>13</v>
      </c>
      <c r="K18" s="16">
        <v>74</v>
      </c>
      <c r="L18" s="16">
        <v>14</v>
      </c>
    </row>
    <row r="19" spans="1:12">
      <c r="A19">
        <v>2</v>
      </c>
      <c r="B19" s="15">
        <v>44716</v>
      </c>
      <c r="C19" s="15">
        <v>44721</v>
      </c>
      <c r="D19" s="16">
        <v>2</v>
      </c>
      <c r="E19" s="16">
        <v>13</v>
      </c>
      <c r="F19" s="16">
        <v>17</v>
      </c>
      <c r="G19" s="16" t="s">
        <v>14</v>
      </c>
      <c r="H19" s="16" t="s">
        <v>14</v>
      </c>
      <c r="I19" s="16" t="s">
        <v>14</v>
      </c>
      <c r="J19" s="16" t="s">
        <v>14</v>
      </c>
      <c r="K19" s="16" t="s">
        <v>14</v>
      </c>
      <c r="L19" s="16" t="s">
        <v>14</v>
      </c>
    </row>
    <row r="20" spans="1:12">
      <c r="A20">
        <v>2</v>
      </c>
      <c r="B20" s="15">
        <v>44716</v>
      </c>
      <c r="C20" s="15">
        <v>44721</v>
      </c>
      <c r="D20" s="16">
        <v>2</v>
      </c>
      <c r="E20" s="16">
        <v>13</v>
      </c>
      <c r="F20" s="16">
        <v>18</v>
      </c>
      <c r="G20" s="16" t="s">
        <v>12</v>
      </c>
      <c r="H20" s="16" t="s">
        <v>12</v>
      </c>
      <c r="I20" s="16" t="s">
        <v>12</v>
      </c>
      <c r="J20" s="16" t="s">
        <v>12</v>
      </c>
      <c r="K20" s="16">
        <v>27</v>
      </c>
      <c r="L20" s="16">
        <v>14</v>
      </c>
    </row>
    <row r="21" spans="1:12">
      <c r="A21">
        <v>2</v>
      </c>
      <c r="B21" s="15">
        <v>44716</v>
      </c>
      <c r="C21" s="15">
        <v>44721</v>
      </c>
      <c r="D21" s="16">
        <v>2</v>
      </c>
      <c r="E21" s="16">
        <v>13</v>
      </c>
      <c r="F21" s="16">
        <v>19</v>
      </c>
      <c r="G21" s="16" t="s">
        <v>13</v>
      </c>
      <c r="H21" s="16" t="s">
        <v>13</v>
      </c>
      <c r="I21" s="16" t="s">
        <v>13</v>
      </c>
      <c r="J21" s="16" t="s">
        <v>13</v>
      </c>
      <c r="K21" s="16">
        <v>30</v>
      </c>
      <c r="L21" s="16">
        <v>5</v>
      </c>
    </row>
    <row r="22" spans="1:12">
      <c r="A22">
        <v>2</v>
      </c>
      <c r="B22" s="15">
        <v>44716</v>
      </c>
      <c r="C22" s="15">
        <v>44721</v>
      </c>
      <c r="D22" s="16">
        <v>2</v>
      </c>
      <c r="E22" s="16">
        <v>6</v>
      </c>
      <c r="F22" s="16">
        <v>20</v>
      </c>
      <c r="G22" s="16" t="s">
        <v>14</v>
      </c>
      <c r="H22" s="16" t="s">
        <v>14</v>
      </c>
      <c r="I22" s="16" t="s">
        <v>14</v>
      </c>
      <c r="J22" s="16" t="s">
        <v>14</v>
      </c>
      <c r="K22" s="16" t="s">
        <v>14</v>
      </c>
      <c r="L22" s="16" t="s">
        <v>14</v>
      </c>
    </row>
    <row r="23" spans="1:12">
      <c r="A23">
        <v>2</v>
      </c>
      <c r="B23" s="15">
        <v>44716</v>
      </c>
      <c r="C23" s="15">
        <v>44721</v>
      </c>
      <c r="D23" s="16">
        <v>2</v>
      </c>
      <c r="E23" s="16">
        <v>6</v>
      </c>
      <c r="F23" s="16">
        <v>21</v>
      </c>
      <c r="G23" s="16" t="s">
        <v>12</v>
      </c>
      <c r="H23" s="16" t="s">
        <v>12</v>
      </c>
      <c r="I23" s="16" t="s">
        <v>12</v>
      </c>
      <c r="J23" s="16" t="s">
        <v>12</v>
      </c>
      <c r="K23" s="16">
        <v>56</v>
      </c>
      <c r="L23" s="16">
        <v>53</v>
      </c>
    </row>
    <row r="24" spans="1:12">
      <c r="A24">
        <v>2</v>
      </c>
      <c r="B24" s="15">
        <v>44716</v>
      </c>
      <c r="C24" s="15">
        <v>44721</v>
      </c>
      <c r="D24" s="16">
        <v>2</v>
      </c>
      <c r="E24" s="16">
        <v>6</v>
      </c>
      <c r="F24" s="16">
        <v>22</v>
      </c>
      <c r="G24" s="16" t="s">
        <v>13</v>
      </c>
      <c r="H24" s="16" t="s">
        <v>13</v>
      </c>
      <c r="I24" s="16" t="s">
        <v>12</v>
      </c>
      <c r="J24" s="16" t="s">
        <v>12</v>
      </c>
      <c r="K24" s="16">
        <v>8</v>
      </c>
      <c r="L24" s="16">
        <v>25</v>
      </c>
    </row>
    <row r="25" spans="1:12">
      <c r="A25">
        <v>2</v>
      </c>
      <c r="B25" s="15">
        <v>44716</v>
      </c>
      <c r="C25" s="15">
        <v>44721</v>
      </c>
      <c r="D25" s="16">
        <v>2</v>
      </c>
      <c r="E25" s="16">
        <v>22</v>
      </c>
      <c r="F25" s="16">
        <v>23</v>
      </c>
      <c r="G25" s="16" t="s">
        <v>12</v>
      </c>
      <c r="H25" s="16" t="s">
        <v>12</v>
      </c>
      <c r="I25" s="16" t="s">
        <v>12</v>
      </c>
      <c r="J25" s="16" t="s">
        <v>12</v>
      </c>
      <c r="K25" s="16">
        <v>7</v>
      </c>
      <c r="L25" s="16">
        <v>41</v>
      </c>
    </row>
    <row r="26" spans="1:12">
      <c r="A26">
        <v>2</v>
      </c>
      <c r="B26" s="15">
        <v>44716</v>
      </c>
      <c r="C26" s="15">
        <v>44721</v>
      </c>
      <c r="D26" s="16">
        <v>2</v>
      </c>
      <c r="E26" s="16">
        <v>22</v>
      </c>
      <c r="F26" s="16">
        <v>24</v>
      </c>
      <c r="G26" s="16" t="s">
        <v>13</v>
      </c>
      <c r="H26" s="16" t="s">
        <v>13</v>
      </c>
      <c r="I26" s="16" t="s">
        <v>13</v>
      </c>
      <c r="J26" s="16" t="s">
        <v>13</v>
      </c>
      <c r="K26" s="16">
        <v>23</v>
      </c>
      <c r="L26" s="16">
        <v>36</v>
      </c>
    </row>
    <row r="27" spans="1:12">
      <c r="A27">
        <v>2</v>
      </c>
      <c r="B27" s="15">
        <v>44716</v>
      </c>
      <c r="C27" s="15">
        <v>44721</v>
      </c>
      <c r="D27" s="16">
        <v>2</v>
      </c>
      <c r="E27" s="16">
        <v>22</v>
      </c>
      <c r="F27" s="16">
        <v>25</v>
      </c>
      <c r="G27" s="16" t="s">
        <v>12</v>
      </c>
      <c r="H27" s="16" t="s">
        <v>12</v>
      </c>
      <c r="I27" s="16" t="s">
        <v>13</v>
      </c>
      <c r="J27" s="16" t="s">
        <v>13</v>
      </c>
      <c r="K27" s="16">
        <v>62</v>
      </c>
      <c r="L27" s="16">
        <v>5</v>
      </c>
    </row>
    <row r="28" spans="1:12">
      <c r="A28">
        <v>2</v>
      </c>
      <c r="B28" s="15">
        <v>44716</v>
      </c>
      <c r="C28" s="15">
        <v>44721</v>
      </c>
      <c r="D28" s="16">
        <v>2</v>
      </c>
      <c r="E28" s="16">
        <v>22</v>
      </c>
      <c r="F28" s="16">
        <v>26</v>
      </c>
      <c r="G28" s="16" t="s">
        <v>13</v>
      </c>
      <c r="H28" s="16" t="s">
        <v>13</v>
      </c>
      <c r="I28" s="16" t="s">
        <v>12</v>
      </c>
      <c r="J28" s="16" t="s">
        <v>12</v>
      </c>
      <c r="K28" s="16">
        <v>16</v>
      </c>
      <c r="L28" s="16">
        <v>17</v>
      </c>
    </row>
    <row r="29" spans="1:12">
      <c r="A29">
        <v>2</v>
      </c>
      <c r="B29" s="15">
        <v>44716</v>
      </c>
      <c r="C29" s="15">
        <v>44721</v>
      </c>
      <c r="D29" s="16">
        <v>2</v>
      </c>
      <c r="E29" s="16">
        <v>20</v>
      </c>
      <c r="F29" s="16">
        <v>27</v>
      </c>
      <c r="G29" s="16" t="s">
        <v>13</v>
      </c>
      <c r="H29" s="16" t="s">
        <v>13</v>
      </c>
      <c r="I29" s="16" t="s">
        <v>12</v>
      </c>
      <c r="J29" s="16" t="s">
        <v>12</v>
      </c>
      <c r="K29" s="16">
        <v>5</v>
      </c>
      <c r="L29" s="16">
        <v>55</v>
      </c>
    </row>
    <row r="30" spans="1:12">
      <c r="A30">
        <v>2</v>
      </c>
      <c r="B30" s="15">
        <v>44716</v>
      </c>
      <c r="C30" s="15">
        <v>44721</v>
      </c>
      <c r="D30" s="16">
        <v>2</v>
      </c>
      <c r="E30" s="16">
        <v>20</v>
      </c>
      <c r="F30" s="16">
        <v>28</v>
      </c>
      <c r="G30" s="16" t="s">
        <v>12</v>
      </c>
      <c r="H30" s="16" t="s">
        <v>12</v>
      </c>
      <c r="I30" s="16" t="s">
        <v>13</v>
      </c>
      <c r="J30" s="16" t="s">
        <v>13</v>
      </c>
      <c r="K30" s="16">
        <v>10</v>
      </c>
      <c r="L30" s="16">
        <v>47</v>
      </c>
    </row>
    <row r="31" spans="1:12">
      <c r="A31">
        <v>2</v>
      </c>
      <c r="B31" s="15">
        <v>44716</v>
      </c>
      <c r="C31" s="15">
        <v>44721</v>
      </c>
      <c r="D31" s="16">
        <v>2</v>
      </c>
      <c r="E31" s="16">
        <v>20</v>
      </c>
      <c r="F31" s="16">
        <v>29</v>
      </c>
      <c r="G31" s="16" t="s">
        <v>13</v>
      </c>
      <c r="H31" s="16" t="s">
        <v>13</v>
      </c>
      <c r="I31" s="16" t="s">
        <v>13</v>
      </c>
      <c r="J31" s="16" t="s">
        <v>13</v>
      </c>
      <c r="K31" s="16">
        <v>12</v>
      </c>
      <c r="L31" s="16">
        <v>29</v>
      </c>
    </row>
    <row r="32" spans="1:12">
      <c r="A32">
        <v>2</v>
      </c>
      <c r="B32" s="15">
        <v>44716</v>
      </c>
      <c r="C32" s="15">
        <v>44721</v>
      </c>
      <c r="D32" s="16">
        <v>2</v>
      </c>
      <c r="E32" s="16">
        <v>20</v>
      </c>
      <c r="F32" s="16">
        <v>30</v>
      </c>
      <c r="G32" s="16" t="s">
        <v>12</v>
      </c>
      <c r="H32" s="16" t="s">
        <v>12</v>
      </c>
      <c r="I32" s="16" t="s">
        <v>12</v>
      </c>
      <c r="J32" s="16" t="s">
        <v>12</v>
      </c>
      <c r="K32" s="16">
        <v>26</v>
      </c>
      <c r="L32" s="16">
        <v>25</v>
      </c>
    </row>
    <row r="33" spans="1:12">
      <c r="A33">
        <v>2</v>
      </c>
      <c r="B33" s="15">
        <v>44716</v>
      </c>
      <c r="C33" s="15">
        <v>44721</v>
      </c>
      <c r="D33" s="16">
        <v>2</v>
      </c>
      <c r="E33" s="16">
        <v>19</v>
      </c>
      <c r="F33" s="16">
        <v>31</v>
      </c>
      <c r="G33" s="16" t="s">
        <v>13</v>
      </c>
      <c r="H33" s="16" t="s">
        <v>13</v>
      </c>
      <c r="I33" s="16" t="s">
        <v>12</v>
      </c>
      <c r="J33" s="16" t="s">
        <v>12</v>
      </c>
      <c r="K33" s="16">
        <v>26</v>
      </c>
      <c r="L33" s="16">
        <v>38</v>
      </c>
    </row>
    <row r="34" spans="1:12">
      <c r="A34">
        <v>2</v>
      </c>
      <c r="B34" s="15">
        <v>44716</v>
      </c>
      <c r="C34" s="15">
        <v>44721</v>
      </c>
      <c r="D34" s="16">
        <v>2</v>
      </c>
      <c r="E34" s="16">
        <v>19</v>
      </c>
      <c r="F34" s="16">
        <v>32</v>
      </c>
      <c r="G34" s="16" t="s">
        <v>12</v>
      </c>
      <c r="H34" s="16" t="s">
        <v>12</v>
      </c>
      <c r="I34" s="16" t="s">
        <v>13</v>
      </c>
      <c r="J34" s="16" t="s">
        <v>13</v>
      </c>
      <c r="K34" s="16">
        <v>1</v>
      </c>
      <c r="L34" s="16">
        <v>27</v>
      </c>
    </row>
    <row r="35" spans="1:12">
      <c r="A35">
        <v>2</v>
      </c>
      <c r="B35" s="15">
        <v>44716</v>
      </c>
      <c r="C35" s="15">
        <v>44721</v>
      </c>
      <c r="D35" s="16">
        <v>2</v>
      </c>
      <c r="E35" s="16">
        <v>19</v>
      </c>
      <c r="F35" s="16">
        <v>33</v>
      </c>
      <c r="G35" s="16" t="s">
        <v>13</v>
      </c>
      <c r="H35" s="16" t="s">
        <v>13</v>
      </c>
      <c r="I35" s="16" t="s">
        <v>13</v>
      </c>
      <c r="J35" s="16" t="s">
        <v>13</v>
      </c>
      <c r="K35" s="16">
        <v>11</v>
      </c>
      <c r="L35" s="16">
        <v>13</v>
      </c>
    </row>
    <row r="36" spans="1:12">
      <c r="A36">
        <v>2</v>
      </c>
      <c r="B36" s="15">
        <v>44716</v>
      </c>
      <c r="C36" s="15">
        <v>44721</v>
      </c>
      <c r="D36" s="16">
        <v>2</v>
      </c>
      <c r="E36" s="16">
        <v>19</v>
      </c>
      <c r="F36" s="16">
        <v>34</v>
      </c>
      <c r="G36" s="16" t="s">
        <v>12</v>
      </c>
      <c r="H36" s="16" t="s">
        <v>12</v>
      </c>
      <c r="I36" s="16" t="s">
        <v>12</v>
      </c>
      <c r="J36" s="16" t="s">
        <v>12</v>
      </c>
      <c r="K36" s="16">
        <v>64</v>
      </c>
      <c r="L36" s="16">
        <v>32</v>
      </c>
    </row>
    <row r="37" spans="1:12">
      <c r="A37">
        <v>2</v>
      </c>
      <c r="B37" s="15">
        <v>44716</v>
      </c>
      <c r="C37" s="15">
        <v>44724</v>
      </c>
      <c r="D37" s="16">
        <v>3</v>
      </c>
      <c r="E37" s="16">
        <v>18</v>
      </c>
      <c r="F37" s="16">
        <v>35</v>
      </c>
      <c r="G37" s="16" t="s">
        <v>14</v>
      </c>
      <c r="H37" s="16" t="s">
        <v>14</v>
      </c>
      <c r="I37" s="16" t="s">
        <v>14</v>
      </c>
      <c r="J37" s="16" t="s">
        <v>14</v>
      </c>
      <c r="K37" s="16" t="s">
        <v>14</v>
      </c>
      <c r="L37" s="16" t="s">
        <v>14</v>
      </c>
    </row>
    <row r="38" spans="1:12">
      <c r="A38">
        <v>2</v>
      </c>
      <c r="B38" s="15">
        <v>44716</v>
      </c>
      <c r="C38" s="15">
        <v>44724</v>
      </c>
      <c r="D38" s="16">
        <v>3</v>
      </c>
      <c r="E38" s="16">
        <v>18</v>
      </c>
      <c r="F38" s="16">
        <v>36</v>
      </c>
      <c r="G38" s="16" t="s">
        <v>12</v>
      </c>
      <c r="H38" s="16" t="s">
        <v>12</v>
      </c>
      <c r="I38" s="16" t="s">
        <v>13</v>
      </c>
      <c r="J38" s="16" t="s">
        <v>13</v>
      </c>
      <c r="K38" s="16">
        <v>26</v>
      </c>
      <c r="L38" s="16">
        <v>52</v>
      </c>
    </row>
    <row r="39" spans="1:12">
      <c r="A39">
        <v>2</v>
      </c>
      <c r="B39" s="15">
        <v>44716</v>
      </c>
      <c r="C39" s="15">
        <v>44724</v>
      </c>
      <c r="D39" s="16">
        <v>3</v>
      </c>
      <c r="E39" s="16">
        <v>18</v>
      </c>
      <c r="F39" s="16">
        <v>37</v>
      </c>
      <c r="G39" s="16" t="s">
        <v>13</v>
      </c>
      <c r="H39" s="16" t="s">
        <v>13</v>
      </c>
      <c r="I39" s="16" t="s">
        <v>13</v>
      </c>
      <c r="J39" s="16" t="s">
        <v>13</v>
      </c>
      <c r="K39" s="16">
        <v>42</v>
      </c>
      <c r="L39" s="16">
        <v>16</v>
      </c>
    </row>
    <row r="40" spans="1:12">
      <c r="A40">
        <v>2</v>
      </c>
      <c r="B40" s="15">
        <v>44716</v>
      </c>
      <c r="C40" s="15">
        <v>44724</v>
      </c>
      <c r="D40" s="16">
        <v>3</v>
      </c>
      <c r="E40" s="16">
        <v>18</v>
      </c>
      <c r="F40" s="16">
        <v>38</v>
      </c>
      <c r="G40" s="16" t="s">
        <v>12</v>
      </c>
      <c r="H40" s="16" t="s">
        <v>12</v>
      </c>
      <c r="I40" s="16" t="s">
        <v>12</v>
      </c>
      <c r="J40" s="16" t="s">
        <v>12</v>
      </c>
      <c r="K40" s="16">
        <v>112</v>
      </c>
      <c r="L40" s="16">
        <v>35</v>
      </c>
    </row>
    <row r="41" spans="1:12">
      <c r="A41">
        <v>2</v>
      </c>
      <c r="B41" s="15">
        <v>44716</v>
      </c>
      <c r="C41" s="15">
        <v>44724</v>
      </c>
      <c r="D41" s="16">
        <v>3</v>
      </c>
      <c r="E41" s="16">
        <v>23</v>
      </c>
      <c r="F41" s="16">
        <v>39</v>
      </c>
      <c r="G41" s="16" t="s">
        <v>12</v>
      </c>
      <c r="H41" s="16" t="s">
        <v>12</v>
      </c>
      <c r="I41" s="16" t="s">
        <v>12</v>
      </c>
      <c r="J41" s="16" t="s">
        <v>12</v>
      </c>
      <c r="K41" s="16">
        <v>45</v>
      </c>
      <c r="L41" s="16">
        <v>27</v>
      </c>
    </row>
    <row r="42" spans="1:12">
      <c r="A42">
        <v>2</v>
      </c>
      <c r="B42" s="15">
        <v>44716</v>
      </c>
      <c r="C42" s="15">
        <v>44724</v>
      </c>
      <c r="D42" s="16">
        <v>3</v>
      </c>
      <c r="E42" s="16">
        <v>23</v>
      </c>
      <c r="F42" s="16">
        <v>40</v>
      </c>
      <c r="G42" s="16" t="s">
        <v>13</v>
      </c>
      <c r="H42" s="16" t="s">
        <v>13</v>
      </c>
      <c r="I42" s="16" t="s">
        <v>13</v>
      </c>
      <c r="J42" s="16" t="s">
        <v>13</v>
      </c>
      <c r="K42" s="16">
        <v>38</v>
      </c>
      <c r="L42" s="16">
        <v>16</v>
      </c>
    </row>
    <row r="43" spans="1:12">
      <c r="A43">
        <v>2</v>
      </c>
      <c r="B43" s="15">
        <v>44716</v>
      </c>
      <c r="C43" s="15">
        <v>44724</v>
      </c>
      <c r="D43" s="16">
        <v>3</v>
      </c>
      <c r="E43" s="16">
        <v>23</v>
      </c>
      <c r="F43" s="16">
        <v>41</v>
      </c>
      <c r="G43" s="16" t="s">
        <v>12</v>
      </c>
      <c r="H43" s="16" t="s">
        <v>12</v>
      </c>
      <c r="I43" s="16" t="s">
        <v>13</v>
      </c>
      <c r="J43" s="16" t="s">
        <v>13</v>
      </c>
      <c r="K43" s="16">
        <v>6</v>
      </c>
      <c r="L43" s="16">
        <v>21</v>
      </c>
    </row>
    <row r="44" spans="1:12">
      <c r="A44">
        <v>2</v>
      </c>
      <c r="B44" s="15">
        <v>44716</v>
      </c>
      <c r="C44" s="15">
        <v>44724</v>
      </c>
      <c r="D44" s="16">
        <v>3</v>
      </c>
      <c r="E44" s="16">
        <v>23</v>
      </c>
      <c r="F44" s="16">
        <v>42</v>
      </c>
      <c r="G44" s="16" t="s">
        <v>13</v>
      </c>
      <c r="H44" s="16" t="s">
        <v>13</v>
      </c>
      <c r="I44" s="16" t="s">
        <v>12</v>
      </c>
      <c r="J44" s="16" t="s">
        <v>12</v>
      </c>
      <c r="K44" s="16">
        <v>20</v>
      </c>
      <c r="L44" s="16">
        <v>56</v>
      </c>
    </row>
    <row r="45" spans="1:12">
      <c r="A45">
        <v>2</v>
      </c>
      <c r="B45" s="15">
        <v>44716</v>
      </c>
      <c r="C45" s="15">
        <v>44724</v>
      </c>
      <c r="D45" s="16">
        <v>3</v>
      </c>
      <c r="E45" s="16">
        <v>12</v>
      </c>
      <c r="F45" s="16">
        <v>43</v>
      </c>
      <c r="G45" s="16" t="s">
        <v>12</v>
      </c>
      <c r="H45" s="16" t="s">
        <v>12</v>
      </c>
      <c r="I45" s="16" t="s">
        <v>13</v>
      </c>
      <c r="J45" s="16" t="s">
        <v>13</v>
      </c>
      <c r="K45" s="16">
        <v>38</v>
      </c>
      <c r="L45" s="16">
        <v>18</v>
      </c>
    </row>
    <row r="46" spans="1:12">
      <c r="A46">
        <v>2</v>
      </c>
      <c r="B46" s="15">
        <v>44716</v>
      </c>
      <c r="C46" s="15">
        <v>44724</v>
      </c>
      <c r="D46" s="16">
        <v>3</v>
      </c>
      <c r="E46" s="16">
        <v>12</v>
      </c>
      <c r="F46" s="16">
        <v>44</v>
      </c>
      <c r="G46" s="16" t="s">
        <v>14</v>
      </c>
      <c r="H46" s="16" t="s">
        <v>14</v>
      </c>
      <c r="I46" s="16" t="s">
        <v>14</v>
      </c>
      <c r="J46" s="16" t="s">
        <v>14</v>
      </c>
      <c r="K46" s="16" t="s">
        <v>14</v>
      </c>
      <c r="L46" s="16" t="s">
        <v>14</v>
      </c>
    </row>
    <row r="47" spans="1:12">
      <c r="A47">
        <v>2</v>
      </c>
      <c r="B47" s="15">
        <v>44716</v>
      </c>
      <c r="C47" s="15">
        <v>44724</v>
      </c>
      <c r="D47" s="16">
        <v>3</v>
      </c>
      <c r="E47" s="16">
        <v>12</v>
      </c>
      <c r="F47" s="16">
        <v>45</v>
      </c>
      <c r="G47" s="16" t="s">
        <v>12</v>
      </c>
      <c r="H47" s="16" t="s">
        <v>12</v>
      </c>
      <c r="I47" s="16" t="s">
        <v>12</v>
      </c>
      <c r="J47" s="16" t="s">
        <v>12</v>
      </c>
      <c r="K47" s="16">
        <v>18</v>
      </c>
      <c r="L47" s="16">
        <v>22</v>
      </c>
    </row>
    <row r="48" spans="1:12">
      <c r="A48">
        <v>2</v>
      </c>
      <c r="B48" s="15">
        <v>44716</v>
      </c>
      <c r="C48" s="15">
        <v>44724</v>
      </c>
      <c r="D48" s="16">
        <v>3</v>
      </c>
      <c r="E48" s="16">
        <v>12</v>
      </c>
      <c r="F48" s="16">
        <v>46</v>
      </c>
      <c r="G48" s="16" t="s">
        <v>13</v>
      </c>
      <c r="H48" s="16" t="s">
        <v>13</v>
      </c>
      <c r="I48" s="16" t="s">
        <v>13</v>
      </c>
      <c r="J48" s="16" t="s">
        <v>13</v>
      </c>
      <c r="K48" s="16">
        <v>24</v>
      </c>
      <c r="L48" s="16">
        <v>41</v>
      </c>
    </row>
    <row r="49" spans="1:12">
      <c r="A49">
        <v>2</v>
      </c>
      <c r="B49" s="15">
        <v>44716</v>
      </c>
      <c r="C49" s="15">
        <v>44724</v>
      </c>
      <c r="D49" s="16">
        <v>3</v>
      </c>
      <c r="E49" s="16">
        <v>5</v>
      </c>
      <c r="F49" s="16">
        <v>47</v>
      </c>
      <c r="G49" s="16" t="s">
        <v>13</v>
      </c>
      <c r="H49" s="16" t="s">
        <v>13</v>
      </c>
      <c r="I49" s="16" t="s">
        <v>13</v>
      </c>
      <c r="J49" s="16" t="s">
        <v>13</v>
      </c>
      <c r="K49" s="16">
        <v>72</v>
      </c>
      <c r="L49" s="16">
        <v>44</v>
      </c>
    </row>
    <row r="50" spans="1:12">
      <c r="A50">
        <v>2</v>
      </c>
      <c r="B50" s="15">
        <v>44716</v>
      </c>
      <c r="C50" s="15">
        <v>44724</v>
      </c>
      <c r="D50" s="16">
        <v>3</v>
      </c>
      <c r="E50" s="16">
        <v>5</v>
      </c>
      <c r="F50" s="16">
        <v>48</v>
      </c>
      <c r="G50" s="16" t="s">
        <v>12</v>
      </c>
      <c r="H50" s="16" t="s">
        <v>12</v>
      </c>
      <c r="I50" s="16" t="s">
        <v>12</v>
      </c>
      <c r="J50" s="16" t="s">
        <v>12</v>
      </c>
      <c r="K50" s="16">
        <v>24</v>
      </c>
      <c r="L50" s="16">
        <v>33</v>
      </c>
    </row>
    <row r="51" spans="1:12">
      <c r="A51">
        <v>2</v>
      </c>
      <c r="B51" s="15">
        <v>44716</v>
      </c>
      <c r="C51" s="15">
        <v>44724</v>
      </c>
      <c r="D51" s="16">
        <v>3</v>
      </c>
      <c r="E51" s="16">
        <v>5</v>
      </c>
      <c r="F51" s="16">
        <v>49</v>
      </c>
      <c r="G51" s="16" t="s">
        <v>13</v>
      </c>
      <c r="H51" s="16" t="s">
        <v>13</v>
      </c>
      <c r="I51" s="16" t="s">
        <v>12</v>
      </c>
      <c r="J51" s="16" t="s">
        <v>12</v>
      </c>
      <c r="K51" s="16">
        <v>43</v>
      </c>
      <c r="L51" s="16">
        <v>96</v>
      </c>
    </row>
    <row r="52" spans="1:12">
      <c r="A52">
        <v>2</v>
      </c>
      <c r="B52" s="15">
        <v>44716</v>
      </c>
      <c r="C52" s="15">
        <v>44724</v>
      </c>
      <c r="D52" s="16">
        <v>3</v>
      </c>
      <c r="E52" s="16">
        <v>5</v>
      </c>
      <c r="F52" s="16">
        <v>50</v>
      </c>
      <c r="G52" s="16" t="s">
        <v>12</v>
      </c>
      <c r="H52" s="16" t="s">
        <v>12</v>
      </c>
      <c r="I52" s="16" t="s">
        <v>13</v>
      </c>
      <c r="J52" s="16" t="s">
        <v>13</v>
      </c>
      <c r="K52" s="16">
        <v>103</v>
      </c>
      <c r="L52" s="16">
        <v>26</v>
      </c>
    </row>
    <row r="53" spans="1:12">
      <c r="A53">
        <v>2</v>
      </c>
      <c r="B53" s="15">
        <v>44716</v>
      </c>
      <c r="C53" s="15">
        <v>44724</v>
      </c>
      <c r="D53" s="16">
        <v>3</v>
      </c>
      <c r="E53" s="16">
        <v>21</v>
      </c>
      <c r="F53" s="16">
        <v>51</v>
      </c>
      <c r="G53" s="16" t="s">
        <v>12</v>
      </c>
      <c r="H53" s="16" t="s">
        <v>12</v>
      </c>
      <c r="I53" s="16" t="s">
        <v>12</v>
      </c>
      <c r="J53" s="16" t="s">
        <v>12</v>
      </c>
      <c r="K53" s="16">
        <v>44</v>
      </c>
      <c r="L53" s="16">
        <v>67</v>
      </c>
    </row>
    <row r="54" spans="1:12">
      <c r="A54">
        <v>2</v>
      </c>
      <c r="B54" s="15">
        <v>44716</v>
      </c>
      <c r="C54" s="15">
        <v>44724</v>
      </c>
      <c r="D54" s="16">
        <v>3</v>
      </c>
      <c r="E54" s="16">
        <v>21</v>
      </c>
      <c r="F54" s="16">
        <v>52</v>
      </c>
      <c r="G54" s="16" t="s">
        <v>13</v>
      </c>
      <c r="H54" s="16" t="s">
        <v>13</v>
      </c>
      <c r="I54" s="16" t="s">
        <v>13</v>
      </c>
      <c r="J54" s="16" t="s">
        <v>13</v>
      </c>
      <c r="K54" s="16">
        <v>23</v>
      </c>
      <c r="L54" s="16">
        <v>93</v>
      </c>
    </row>
    <row r="55" spans="1:12">
      <c r="A55">
        <v>2</v>
      </c>
      <c r="B55" s="15">
        <v>44716</v>
      </c>
      <c r="C55" s="15">
        <v>44724</v>
      </c>
      <c r="D55" s="16">
        <v>3</v>
      </c>
      <c r="E55" s="16">
        <v>21</v>
      </c>
      <c r="F55" s="16">
        <v>53</v>
      </c>
      <c r="G55" s="16" t="s">
        <v>14</v>
      </c>
      <c r="H55" s="16" t="s">
        <v>14</v>
      </c>
      <c r="I55" s="16" t="s">
        <v>14</v>
      </c>
      <c r="J55" s="16" t="s">
        <v>14</v>
      </c>
      <c r="K55" s="16" t="s">
        <v>14</v>
      </c>
      <c r="L55" s="16" t="s">
        <v>14</v>
      </c>
    </row>
    <row r="56" spans="1:12">
      <c r="A56">
        <v>2</v>
      </c>
      <c r="B56" s="15">
        <v>44716</v>
      </c>
      <c r="C56" s="15">
        <v>44724</v>
      </c>
      <c r="D56" s="16">
        <v>3</v>
      </c>
      <c r="E56" s="16">
        <v>21</v>
      </c>
      <c r="F56" s="16">
        <v>54</v>
      </c>
      <c r="G56" s="16" t="s">
        <v>13</v>
      </c>
      <c r="H56" s="16" t="s">
        <v>12</v>
      </c>
      <c r="I56" s="16" t="s">
        <v>12</v>
      </c>
      <c r="J56" s="16" t="s">
        <v>12</v>
      </c>
      <c r="K56" s="16">
        <v>37</v>
      </c>
      <c r="L56" s="16">
        <v>119</v>
      </c>
    </row>
    <row r="57" spans="1:12">
      <c r="A57">
        <v>2</v>
      </c>
      <c r="B57" s="15">
        <v>44716</v>
      </c>
      <c r="C57" s="15">
        <v>44724</v>
      </c>
      <c r="D57" s="16">
        <v>3</v>
      </c>
      <c r="E57" s="16">
        <v>11</v>
      </c>
      <c r="F57" s="16">
        <v>55</v>
      </c>
      <c r="G57" s="16" t="s">
        <v>12</v>
      </c>
      <c r="H57" s="16" t="s">
        <v>12</v>
      </c>
      <c r="I57" s="16" t="s">
        <v>13</v>
      </c>
      <c r="J57" s="16" t="s">
        <v>13</v>
      </c>
      <c r="K57" s="16">
        <v>10</v>
      </c>
      <c r="L57" s="16">
        <v>57</v>
      </c>
    </row>
    <row r="58" spans="1:12">
      <c r="A58">
        <v>2</v>
      </c>
      <c r="B58" s="15">
        <v>44716</v>
      </c>
      <c r="C58" s="15">
        <v>44724</v>
      </c>
      <c r="D58" s="16">
        <v>3</v>
      </c>
      <c r="E58" s="16">
        <v>11</v>
      </c>
      <c r="F58" s="16">
        <v>56</v>
      </c>
      <c r="G58" s="16" t="s">
        <v>14</v>
      </c>
      <c r="H58" s="16" t="s">
        <v>14</v>
      </c>
      <c r="I58" s="16" t="s">
        <v>14</v>
      </c>
      <c r="J58" s="16" t="s">
        <v>14</v>
      </c>
      <c r="K58" s="16" t="s">
        <v>14</v>
      </c>
      <c r="L58" s="16" t="s">
        <v>14</v>
      </c>
    </row>
    <row r="59" spans="1:12">
      <c r="A59">
        <v>2</v>
      </c>
      <c r="B59" s="15">
        <v>44716</v>
      </c>
      <c r="C59" s="15">
        <v>44724</v>
      </c>
      <c r="D59" s="16">
        <v>3</v>
      </c>
      <c r="E59" s="16">
        <v>11</v>
      </c>
      <c r="F59" s="16">
        <v>57</v>
      </c>
      <c r="G59" s="16" t="s">
        <v>12</v>
      </c>
      <c r="H59" s="16" t="s">
        <v>12</v>
      </c>
      <c r="I59" s="16" t="s">
        <v>12</v>
      </c>
      <c r="J59" s="16" t="s">
        <v>12</v>
      </c>
      <c r="K59" s="16">
        <v>3</v>
      </c>
      <c r="L59" s="16">
        <v>68</v>
      </c>
    </row>
    <row r="60" spans="1:12">
      <c r="A60">
        <v>2</v>
      </c>
      <c r="B60" s="15">
        <v>44716</v>
      </c>
      <c r="C60" s="15">
        <v>44724</v>
      </c>
      <c r="D60" s="16">
        <v>3</v>
      </c>
      <c r="E60" s="16">
        <v>11</v>
      </c>
      <c r="F60" s="16">
        <v>58</v>
      </c>
      <c r="G60" s="16" t="s">
        <v>13</v>
      </c>
      <c r="H60" s="16" t="s">
        <v>13</v>
      </c>
      <c r="I60" s="16" t="s">
        <v>13</v>
      </c>
      <c r="J60" s="16" t="s">
        <v>13</v>
      </c>
      <c r="K60" s="16">
        <v>20</v>
      </c>
      <c r="L60" s="16">
        <v>22</v>
      </c>
    </row>
    <row r="61" spans="1:12">
      <c r="A61">
        <v>2</v>
      </c>
      <c r="B61" s="15">
        <v>44716</v>
      </c>
      <c r="C61" s="15">
        <v>44724</v>
      </c>
      <c r="D61" s="16">
        <v>4</v>
      </c>
      <c r="E61" s="16">
        <v>3</v>
      </c>
      <c r="F61" s="16">
        <v>59</v>
      </c>
      <c r="G61" s="16" t="s">
        <v>13</v>
      </c>
      <c r="H61" s="16" t="s">
        <v>13</v>
      </c>
      <c r="I61" s="16" t="s">
        <v>13</v>
      </c>
      <c r="J61" s="16" t="s">
        <v>13</v>
      </c>
      <c r="K61" s="16">
        <v>43</v>
      </c>
      <c r="L61" s="16">
        <v>86</v>
      </c>
    </row>
    <row r="62" spans="1:12">
      <c r="A62">
        <v>2</v>
      </c>
      <c r="B62" s="15">
        <v>44716</v>
      </c>
      <c r="C62" s="15">
        <v>44724</v>
      </c>
      <c r="D62" s="16">
        <v>4</v>
      </c>
      <c r="E62" s="16">
        <v>3</v>
      </c>
      <c r="F62" s="16">
        <v>60</v>
      </c>
      <c r="G62" s="16" t="s">
        <v>12</v>
      </c>
      <c r="H62" s="16" t="s">
        <v>12</v>
      </c>
      <c r="I62" s="16" t="s">
        <v>12</v>
      </c>
      <c r="J62" s="16" t="s">
        <v>12</v>
      </c>
      <c r="K62" s="16">
        <v>84</v>
      </c>
      <c r="L62" s="16">
        <v>58</v>
      </c>
    </row>
    <row r="63" spans="1:12">
      <c r="A63">
        <v>2</v>
      </c>
      <c r="B63" s="15">
        <v>44716</v>
      </c>
      <c r="C63" s="15">
        <v>44724</v>
      </c>
      <c r="D63" s="16">
        <v>4</v>
      </c>
      <c r="E63" s="16">
        <v>3</v>
      </c>
      <c r="F63" s="16">
        <v>61</v>
      </c>
      <c r="G63" s="16" t="s">
        <v>13</v>
      </c>
      <c r="H63" s="16" t="s">
        <v>13</v>
      </c>
      <c r="I63" s="16" t="s">
        <v>12</v>
      </c>
      <c r="J63" s="16" t="s">
        <v>12</v>
      </c>
      <c r="K63" s="16">
        <v>37</v>
      </c>
      <c r="L63" s="16">
        <v>89</v>
      </c>
    </row>
    <row r="64" spans="1:12">
      <c r="A64">
        <v>2</v>
      </c>
      <c r="B64" s="15">
        <v>44716</v>
      </c>
      <c r="C64" s="15">
        <v>44724</v>
      </c>
      <c r="D64" s="16">
        <v>4</v>
      </c>
      <c r="E64" s="16">
        <v>3</v>
      </c>
      <c r="F64" s="16">
        <v>62</v>
      </c>
      <c r="G64" s="16" t="s">
        <v>12</v>
      </c>
      <c r="H64" s="16" t="s">
        <v>12</v>
      </c>
      <c r="I64" s="16" t="s">
        <v>13</v>
      </c>
      <c r="J64" s="16" t="s">
        <v>13</v>
      </c>
      <c r="K64" s="16">
        <v>25</v>
      </c>
      <c r="L64" s="16">
        <v>78</v>
      </c>
    </row>
    <row r="65" spans="1:12">
      <c r="A65">
        <v>2</v>
      </c>
      <c r="B65" s="15">
        <v>44716</v>
      </c>
      <c r="C65" s="15">
        <v>44724</v>
      </c>
      <c r="D65" s="16">
        <v>4</v>
      </c>
      <c r="E65" s="16">
        <v>17</v>
      </c>
      <c r="F65" s="16">
        <v>63</v>
      </c>
      <c r="G65" s="16" t="s">
        <v>13</v>
      </c>
      <c r="H65" s="16" t="s">
        <v>13</v>
      </c>
      <c r="I65" s="16" t="s">
        <v>12</v>
      </c>
      <c r="J65" s="16" t="s">
        <v>12</v>
      </c>
      <c r="K65" s="16">
        <v>6</v>
      </c>
      <c r="L65" s="16">
        <v>130</v>
      </c>
    </row>
    <row r="66" spans="1:12">
      <c r="A66">
        <v>2</v>
      </c>
      <c r="B66" s="15">
        <v>44716</v>
      </c>
      <c r="C66" s="15">
        <v>44724</v>
      </c>
      <c r="D66" s="16">
        <v>4</v>
      </c>
      <c r="E66" s="16">
        <v>17</v>
      </c>
      <c r="F66" s="16">
        <v>64</v>
      </c>
      <c r="G66" s="16" t="s">
        <v>12</v>
      </c>
      <c r="H66" s="16" t="s">
        <v>12</v>
      </c>
      <c r="I66" s="16" t="s">
        <v>13</v>
      </c>
      <c r="J66" s="16" t="s">
        <v>13</v>
      </c>
      <c r="K66" s="16">
        <v>1</v>
      </c>
      <c r="L66" s="16">
        <v>0</v>
      </c>
    </row>
    <row r="67" spans="1:12">
      <c r="A67">
        <v>2</v>
      </c>
      <c r="B67" s="15">
        <v>44716</v>
      </c>
      <c r="C67" s="15">
        <v>44724</v>
      </c>
      <c r="D67" s="16">
        <v>4</v>
      </c>
      <c r="E67" s="16">
        <v>17</v>
      </c>
      <c r="F67" s="16">
        <v>65</v>
      </c>
      <c r="G67" s="16" t="s">
        <v>13</v>
      </c>
      <c r="H67" s="16" t="s">
        <v>13</v>
      </c>
      <c r="I67" s="16" t="s">
        <v>13</v>
      </c>
      <c r="J67" s="16" t="s">
        <v>13</v>
      </c>
      <c r="K67" s="16">
        <v>12</v>
      </c>
      <c r="L67" s="16">
        <v>36</v>
      </c>
    </row>
    <row r="68" spans="1:12">
      <c r="A68">
        <v>2</v>
      </c>
      <c r="B68" s="15">
        <v>44716</v>
      </c>
      <c r="C68" s="15">
        <v>44724</v>
      </c>
      <c r="D68" s="16">
        <v>4</v>
      </c>
      <c r="E68" s="16">
        <v>17</v>
      </c>
      <c r="F68" s="16">
        <v>66</v>
      </c>
      <c r="G68" s="16" t="s">
        <v>12</v>
      </c>
      <c r="H68" s="16" t="s">
        <v>12</v>
      </c>
      <c r="I68" s="16" t="s">
        <v>12</v>
      </c>
      <c r="J68" s="16" t="s">
        <v>12</v>
      </c>
      <c r="K68" s="16">
        <v>49</v>
      </c>
      <c r="L68" s="16">
        <v>3</v>
      </c>
    </row>
    <row r="69" spans="1:12">
      <c r="A69">
        <v>2</v>
      </c>
      <c r="B69" s="15">
        <v>44716</v>
      </c>
      <c r="C69" s="15">
        <v>44724</v>
      </c>
      <c r="D69" s="16">
        <v>4</v>
      </c>
      <c r="E69" s="16">
        <v>10</v>
      </c>
      <c r="F69" s="16">
        <v>67</v>
      </c>
      <c r="G69" s="16" t="s">
        <v>12</v>
      </c>
      <c r="H69" s="16" t="s">
        <v>12</v>
      </c>
      <c r="I69" s="16" t="s">
        <v>13</v>
      </c>
      <c r="J69" s="16" t="s">
        <v>13</v>
      </c>
      <c r="K69" s="16">
        <v>35</v>
      </c>
      <c r="L69" s="16">
        <v>35</v>
      </c>
    </row>
    <row r="70" spans="1:12">
      <c r="A70">
        <v>2</v>
      </c>
      <c r="B70" s="15">
        <v>44716</v>
      </c>
      <c r="C70" s="15">
        <v>44724</v>
      </c>
      <c r="D70" s="16">
        <v>4</v>
      </c>
      <c r="E70" s="16">
        <v>10</v>
      </c>
      <c r="F70" s="16">
        <v>68</v>
      </c>
      <c r="G70" s="16" t="s">
        <v>13</v>
      </c>
      <c r="H70" s="16" t="s">
        <v>13</v>
      </c>
      <c r="I70" s="16" t="s">
        <v>12</v>
      </c>
      <c r="J70" s="16" t="s">
        <v>12</v>
      </c>
      <c r="K70" s="16">
        <v>22</v>
      </c>
      <c r="L70" s="16">
        <v>50</v>
      </c>
    </row>
    <row r="71" spans="1:12">
      <c r="A71">
        <v>2</v>
      </c>
      <c r="B71" s="15">
        <v>44716</v>
      </c>
      <c r="C71" s="15">
        <v>44724</v>
      </c>
      <c r="D71" s="16">
        <v>4</v>
      </c>
      <c r="E71" s="16">
        <v>10</v>
      </c>
      <c r="F71" s="16">
        <v>69</v>
      </c>
      <c r="G71" s="16" t="s">
        <v>12</v>
      </c>
      <c r="H71" s="16" t="s">
        <v>12</v>
      </c>
      <c r="I71" s="16" t="s">
        <v>12</v>
      </c>
      <c r="J71" s="16" t="s">
        <v>12</v>
      </c>
      <c r="K71" s="16">
        <v>85</v>
      </c>
      <c r="L71" s="16">
        <v>16</v>
      </c>
    </row>
    <row r="72" spans="1:12">
      <c r="A72">
        <v>2</v>
      </c>
      <c r="B72" s="15">
        <v>44716</v>
      </c>
      <c r="C72" s="15">
        <v>44724</v>
      </c>
      <c r="D72" s="16">
        <v>4</v>
      </c>
      <c r="E72" s="16">
        <v>10</v>
      </c>
      <c r="F72" s="16">
        <v>70</v>
      </c>
      <c r="G72" s="16" t="s">
        <v>14</v>
      </c>
      <c r="H72" s="16" t="s">
        <v>14</v>
      </c>
      <c r="I72" s="16" t="s">
        <v>14</v>
      </c>
      <c r="J72" s="16" t="s">
        <v>14</v>
      </c>
      <c r="K72" s="16" t="s">
        <v>14</v>
      </c>
      <c r="L72" s="16" t="s">
        <v>14</v>
      </c>
    </row>
    <row r="73" spans="1:12">
      <c r="A73">
        <v>2</v>
      </c>
      <c r="B73" s="15">
        <v>44716</v>
      </c>
      <c r="C73" s="15">
        <v>44724</v>
      </c>
      <c r="D73" s="16">
        <v>4</v>
      </c>
      <c r="E73" s="16">
        <v>4</v>
      </c>
      <c r="F73" s="16">
        <v>71</v>
      </c>
      <c r="G73" s="16" t="s">
        <v>14</v>
      </c>
      <c r="H73" s="16" t="s">
        <v>14</v>
      </c>
      <c r="I73" s="16" t="s">
        <v>14</v>
      </c>
      <c r="J73" s="16" t="s">
        <v>14</v>
      </c>
      <c r="K73" s="16" t="s">
        <v>14</v>
      </c>
      <c r="L73" s="16" t="s">
        <v>14</v>
      </c>
    </row>
    <row r="74" spans="1:12">
      <c r="A74">
        <v>2</v>
      </c>
      <c r="B74" s="15">
        <v>44716</v>
      </c>
      <c r="C74" s="15">
        <v>44724</v>
      </c>
      <c r="D74" s="16">
        <v>4</v>
      </c>
      <c r="E74" s="16">
        <v>4</v>
      </c>
      <c r="F74" s="16">
        <v>72</v>
      </c>
      <c r="G74" s="16" t="s">
        <v>12</v>
      </c>
      <c r="H74" s="16" t="s">
        <v>12</v>
      </c>
      <c r="I74" s="16" t="s">
        <v>12</v>
      </c>
      <c r="J74" s="16" t="s">
        <v>12</v>
      </c>
      <c r="K74" s="16">
        <v>32</v>
      </c>
      <c r="L74" s="16">
        <v>59</v>
      </c>
    </row>
    <row r="75" spans="1:12">
      <c r="A75">
        <v>2</v>
      </c>
      <c r="B75" s="15">
        <v>44716</v>
      </c>
      <c r="C75" s="15">
        <v>44724</v>
      </c>
      <c r="D75" s="16">
        <v>4</v>
      </c>
      <c r="E75" s="16">
        <v>4</v>
      </c>
      <c r="F75" s="16">
        <v>73</v>
      </c>
      <c r="G75" s="16" t="s">
        <v>14</v>
      </c>
      <c r="H75" s="16" t="s">
        <v>14</v>
      </c>
      <c r="I75" s="16" t="s">
        <v>14</v>
      </c>
      <c r="J75" s="16" t="s">
        <v>14</v>
      </c>
      <c r="K75" s="16" t="s">
        <v>14</v>
      </c>
      <c r="L75" s="16" t="s">
        <v>14</v>
      </c>
    </row>
    <row r="76" spans="1:12">
      <c r="A76">
        <v>2</v>
      </c>
      <c r="B76" s="15">
        <v>44716</v>
      </c>
      <c r="C76" s="15">
        <v>44724</v>
      </c>
      <c r="D76" s="16">
        <v>4</v>
      </c>
      <c r="E76" s="16">
        <v>4</v>
      </c>
      <c r="F76" s="16">
        <v>74</v>
      </c>
      <c r="G76" s="16" t="s">
        <v>12</v>
      </c>
      <c r="H76" s="16" t="s">
        <v>12</v>
      </c>
      <c r="I76" s="16" t="s">
        <v>13</v>
      </c>
      <c r="J76" s="16" t="s">
        <v>13</v>
      </c>
      <c r="K76" s="16">
        <v>14</v>
      </c>
      <c r="L76" s="16">
        <v>87</v>
      </c>
    </row>
    <row r="77" spans="1:12">
      <c r="A77">
        <v>2</v>
      </c>
      <c r="B77" s="15">
        <v>44716</v>
      </c>
      <c r="C77" s="15">
        <v>44724</v>
      </c>
      <c r="D77" s="16">
        <v>4</v>
      </c>
      <c r="E77" s="16">
        <v>24</v>
      </c>
      <c r="F77" s="16">
        <v>75</v>
      </c>
      <c r="G77" s="16" t="s">
        <v>12</v>
      </c>
      <c r="H77" s="16" t="s">
        <v>12</v>
      </c>
      <c r="I77" s="16" t="s">
        <v>12</v>
      </c>
      <c r="J77" s="16" t="s">
        <v>12</v>
      </c>
      <c r="K77" s="16">
        <v>68</v>
      </c>
      <c r="L77" s="16">
        <v>19</v>
      </c>
    </row>
    <row r="78" spans="1:12">
      <c r="A78">
        <v>2</v>
      </c>
      <c r="B78" s="15">
        <v>44716</v>
      </c>
      <c r="C78" s="15">
        <v>44724</v>
      </c>
      <c r="D78" s="16">
        <v>4</v>
      </c>
      <c r="E78" s="16">
        <v>24</v>
      </c>
      <c r="F78" s="16">
        <v>76</v>
      </c>
      <c r="G78" s="16" t="s">
        <v>14</v>
      </c>
      <c r="H78" s="16" t="s">
        <v>14</v>
      </c>
      <c r="I78" s="16" t="s">
        <v>14</v>
      </c>
      <c r="J78" s="16" t="s">
        <v>14</v>
      </c>
      <c r="K78" s="16" t="s">
        <v>14</v>
      </c>
      <c r="L78" s="16" t="s">
        <v>14</v>
      </c>
    </row>
    <row r="79" spans="1:12">
      <c r="A79">
        <v>2</v>
      </c>
      <c r="B79" s="15">
        <v>44716</v>
      </c>
      <c r="C79" s="15">
        <v>44724</v>
      </c>
      <c r="D79" s="16">
        <v>4</v>
      </c>
      <c r="E79" s="16">
        <v>24</v>
      </c>
      <c r="F79" s="16">
        <v>77</v>
      </c>
      <c r="G79" s="16" t="s">
        <v>14</v>
      </c>
      <c r="H79" s="16" t="s">
        <v>14</v>
      </c>
      <c r="I79" s="16" t="s">
        <v>14</v>
      </c>
      <c r="J79" s="16" t="s">
        <v>14</v>
      </c>
      <c r="K79" s="16" t="s">
        <v>14</v>
      </c>
      <c r="L79" s="16" t="s">
        <v>14</v>
      </c>
    </row>
    <row r="80" spans="1:12">
      <c r="A80">
        <v>2</v>
      </c>
      <c r="B80" s="15">
        <v>44716</v>
      </c>
      <c r="C80" s="15">
        <v>44724</v>
      </c>
      <c r="D80" s="16">
        <v>4</v>
      </c>
      <c r="E80" s="16">
        <v>24</v>
      </c>
      <c r="F80" s="16">
        <v>78</v>
      </c>
      <c r="G80" s="16" t="s">
        <v>14</v>
      </c>
      <c r="H80" s="16" t="s">
        <v>14</v>
      </c>
      <c r="I80" s="16" t="s">
        <v>14</v>
      </c>
      <c r="J80" s="16" t="s">
        <v>14</v>
      </c>
      <c r="K80" s="16" t="s">
        <v>14</v>
      </c>
      <c r="L80" s="16" t="s">
        <v>14</v>
      </c>
    </row>
    <row r="81" spans="1:12">
      <c r="A81">
        <v>2</v>
      </c>
      <c r="B81" s="15">
        <v>44716</v>
      </c>
      <c r="C81" s="15">
        <v>44724</v>
      </c>
      <c r="D81" s="16">
        <v>4</v>
      </c>
      <c r="E81" s="16">
        <v>25</v>
      </c>
      <c r="F81" s="16">
        <v>79</v>
      </c>
      <c r="G81" s="16" t="s">
        <v>12</v>
      </c>
      <c r="H81" s="16" t="s">
        <v>12</v>
      </c>
      <c r="I81" s="16" t="s">
        <v>12</v>
      </c>
      <c r="J81" s="16" t="s">
        <v>12</v>
      </c>
      <c r="K81" s="16">
        <v>31</v>
      </c>
      <c r="L81" s="16">
        <v>107</v>
      </c>
    </row>
    <row r="82" spans="1:12">
      <c r="A82">
        <v>2</v>
      </c>
      <c r="B82" s="15">
        <v>44716</v>
      </c>
      <c r="C82" s="15">
        <v>44724</v>
      </c>
      <c r="D82" s="16">
        <v>4</v>
      </c>
      <c r="E82" s="16">
        <v>25</v>
      </c>
      <c r="F82" s="16">
        <v>80</v>
      </c>
      <c r="G82" s="16" t="s">
        <v>14</v>
      </c>
      <c r="H82" s="16" t="s">
        <v>14</v>
      </c>
      <c r="I82" s="16" t="s">
        <v>14</v>
      </c>
      <c r="J82" s="16" t="s">
        <v>14</v>
      </c>
      <c r="K82" s="16" t="s">
        <v>14</v>
      </c>
      <c r="L82" s="16" t="s">
        <v>14</v>
      </c>
    </row>
    <row r="83" spans="1:12">
      <c r="A83">
        <v>2</v>
      </c>
      <c r="B83" s="15">
        <v>44716</v>
      </c>
      <c r="C83" s="15">
        <v>44724</v>
      </c>
      <c r="D83" s="16">
        <v>4</v>
      </c>
      <c r="E83" s="16">
        <v>25</v>
      </c>
      <c r="F83" s="16">
        <v>81</v>
      </c>
      <c r="G83" s="16" t="s">
        <v>12</v>
      </c>
      <c r="H83" s="16" t="s">
        <v>12</v>
      </c>
      <c r="I83" s="16" t="s">
        <v>13</v>
      </c>
      <c r="J83" s="16" t="s">
        <v>12</v>
      </c>
      <c r="K83" s="16">
        <v>89</v>
      </c>
      <c r="L83" s="16">
        <v>41</v>
      </c>
    </row>
    <row r="84" spans="1:12">
      <c r="A84">
        <v>2</v>
      </c>
      <c r="B84" s="15">
        <v>44716</v>
      </c>
      <c r="C84" s="15">
        <v>44724</v>
      </c>
      <c r="D84" s="16">
        <v>4</v>
      </c>
      <c r="E84" s="16">
        <v>25</v>
      </c>
      <c r="F84" s="16">
        <v>82</v>
      </c>
      <c r="G84" s="16" t="s">
        <v>13</v>
      </c>
      <c r="H84" s="16" t="s">
        <v>13</v>
      </c>
      <c r="I84" s="16" t="s">
        <v>12</v>
      </c>
      <c r="J84" s="16" t="s">
        <v>12</v>
      </c>
      <c r="K84" s="16">
        <v>39</v>
      </c>
      <c r="L84" s="16">
        <v>80</v>
      </c>
    </row>
    <row r="85" spans="1:12">
      <c r="A85">
        <v>2</v>
      </c>
      <c r="B85" s="15">
        <v>44716</v>
      </c>
      <c r="C85" s="15">
        <v>44727</v>
      </c>
      <c r="D85" s="16">
        <v>5</v>
      </c>
      <c r="E85" s="16">
        <v>15</v>
      </c>
      <c r="F85" s="16">
        <v>83</v>
      </c>
      <c r="G85" s="16" t="s">
        <v>13</v>
      </c>
      <c r="H85" s="16" t="s">
        <v>13</v>
      </c>
      <c r="I85" s="16" t="s">
        <v>12</v>
      </c>
      <c r="J85" s="16" t="s">
        <v>12</v>
      </c>
      <c r="K85" s="16">
        <v>60</v>
      </c>
      <c r="L85" s="16">
        <v>50</v>
      </c>
    </row>
    <row r="86" spans="1:12">
      <c r="A86">
        <v>2</v>
      </c>
      <c r="B86" s="15">
        <v>44716</v>
      </c>
      <c r="C86" s="15">
        <v>44727</v>
      </c>
      <c r="D86" s="16">
        <v>5</v>
      </c>
      <c r="E86" s="16">
        <v>15</v>
      </c>
      <c r="F86" s="16">
        <v>84</v>
      </c>
      <c r="G86" s="16" t="s">
        <v>12</v>
      </c>
      <c r="H86" s="16" t="s">
        <v>12</v>
      </c>
      <c r="I86" s="16" t="s">
        <v>13</v>
      </c>
      <c r="J86" s="16" t="s">
        <v>13</v>
      </c>
      <c r="K86" s="16">
        <v>47</v>
      </c>
      <c r="L86" s="16">
        <v>43</v>
      </c>
    </row>
    <row r="87" spans="1:12">
      <c r="A87">
        <v>2</v>
      </c>
      <c r="B87" s="15">
        <v>44716</v>
      </c>
      <c r="C87" s="15">
        <v>44727</v>
      </c>
      <c r="D87" s="16">
        <v>5</v>
      </c>
      <c r="E87" s="16">
        <v>15</v>
      </c>
      <c r="F87" s="16">
        <v>85</v>
      </c>
      <c r="G87" s="16" t="s">
        <v>13</v>
      </c>
      <c r="H87" s="16" t="s">
        <v>13</v>
      </c>
      <c r="I87" s="16" t="s">
        <v>13</v>
      </c>
      <c r="J87" s="16" t="s">
        <v>13</v>
      </c>
      <c r="K87" s="16">
        <v>38</v>
      </c>
      <c r="L87" s="16">
        <v>13</v>
      </c>
    </row>
    <row r="88" spans="1:12">
      <c r="A88">
        <v>2</v>
      </c>
      <c r="B88" s="15">
        <v>44716</v>
      </c>
      <c r="C88" s="15">
        <v>44727</v>
      </c>
      <c r="D88" s="16">
        <v>5</v>
      </c>
      <c r="E88" s="16">
        <v>15</v>
      </c>
      <c r="F88" s="16">
        <v>86</v>
      </c>
      <c r="G88" s="16" t="s">
        <v>12</v>
      </c>
      <c r="H88" s="16" t="s">
        <v>12</v>
      </c>
      <c r="I88" s="16" t="s">
        <v>12</v>
      </c>
      <c r="J88" s="16" t="s">
        <v>12</v>
      </c>
      <c r="K88" s="16">
        <v>54</v>
      </c>
      <c r="L88" s="16">
        <v>23</v>
      </c>
    </row>
    <row r="89" spans="1:12">
      <c r="A89">
        <v>2</v>
      </c>
      <c r="B89" s="15">
        <v>44716</v>
      </c>
      <c r="C89" s="15">
        <v>44727</v>
      </c>
      <c r="D89" s="16">
        <v>5</v>
      </c>
      <c r="E89" s="16">
        <v>16</v>
      </c>
      <c r="F89" s="16">
        <v>87</v>
      </c>
      <c r="G89" s="16" t="s">
        <v>13</v>
      </c>
      <c r="H89" s="16" t="s">
        <v>13</v>
      </c>
      <c r="I89" s="16" t="s">
        <v>12</v>
      </c>
      <c r="J89" s="16" t="s">
        <v>12</v>
      </c>
      <c r="K89" s="16">
        <v>13</v>
      </c>
      <c r="L89" s="16">
        <v>75</v>
      </c>
    </row>
    <row r="90" spans="1:12">
      <c r="A90">
        <v>2</v>
      </c>
      <c r="B90" s="15">
        <v>44716</v>
      </c>
      <c r="C90" s="15">
        <v>44727</v>
      </c>
      <c r="D90" s="16">
        <v>5</v>
      </c>
      <c r="E90" s="16">
        <v>16</v>
      </c>
      <c r="F90" s="16">
        <v>88</v>
      </c>
      <c r="G90" s="16" t="s">
        <v>12</v>
      </c>
      <c r="H90" s="16" t="s">
        <v>12</v>
      </c>
      <c r="I90" s="16" t="s">
        <v>13</v>
      </c>
      <c r="J90" s="16" t="s">
        <v>13</v>
      </c>
      <c r="K90" s="16">
        <v>125</v>
      </c>
      <c r="L90" s="16">
        <v>7</v>
      </c>
    </row>
    <row r="91" spans="1:12">
      <c r="A91">
        <v>2</v>
      </c>
      <c r="B91" s="15">
        <v>44716</v>
      </c>
      <c r="C91" s="15">
        <v>44727</v>
      </c>
      <c r="D91" s="16">
        <v>5</v>
      </c>
      <c r="E91" s="16">
        <v>16</v>
      </c>
      <c r="F91" s="16">
        <v>89</v>
      </c>
      <c r="G91" s="16" t="s">
        <v>14</v>
      </c>
      <c r="H91" s="16" t="s">
        <v>14</v>
      </c>
      <c r="I91" s="16" t="s">
        <v>14</v>
      </c>
      <c r="J91" s="16" t="s">
        <v>14</v>
      </c>
      <c r="K91" s="16" t="s">
        <v>14</v>
      </c>
      <c r="L91" s="16" t="s">
        <v>14</v>
      </c>
    </row>
    <row r="92" spans="1:12">
      <c r="A92">
        <v>2</v>
      </c>
      <c r="B92" s="15">
        <v>44716</v>
      </c>
      <c r="C92" s="15">
        <v>44727</v>
      </c>
      <c r="D92" s="16">
        <v>5</v>
      </c>
      <c r="E92" s="16">
        <v>16</v>
      </c>
      <c r="F92" s="16">
        <v>90</v>
      </c>
      <c r="G92" s="16" t="s">
        <v>14</v>
      </c>
      <c r="H92" s="16" t="s">
        <v>14</v>
      </c>
      <c r="I92" s="16" t="s">
        <v>14</v>
      </c>
      <c r="J92" s="16" t="s">
        <v>14</v>
      </c>
      <c r="K92" s="16" t="s">
        <v>14</v>
      </c>
      <c r="L92" s="16" t="s">
        <v>14</v>
      </c>
    </row>
    <row r="93" spans="1:12">
      <c r="A93">
        <v>2</v>
      </c>
      <c r="B93" s="15">
        <v>44716</v>
      </c>
      <c r="C93" s="15">
        <v>44727</v>
      </c>
      <c r="D93" s="16">
        <v>5</v>
      </c>
      <c r="E93" s="16">
        <v>8</v>
      </c>
      <c r="F93" s="16">
        <v>91</v>
      </c>
      <c r="G93" s="16" t="s">
        <v>14</v>
      </c>
      <c r="H93" s="16" t="s">
        <v>14</v>
      </c>
      <c r="I93" s="16" t="s">
        <v>14</v>
      </c>
      <c r="J93" s="16" t="s">
        <v>14</v>
      </c>
      <c r="K93" s="16" t="s">
        <v>14</v>
      </c>
      <c r="L93" s="16" t="s">
        <v>14</v>
      </c>
    </row>
    <row r="94" spans="1:12">
      <c r="A94">
        <v>2</v>
      </c>
      <c r="B94" s="15">
        <v>44716</v>
      </c>
      <c r="C94" s="15">
        <v>44727</v>
      </c>
      <c r="D94" s="16">
        <v>5</v>
      </c>
      <c r="E94" s="16">
        <v>8</v>
      </c>
      <c r="F94" s="16">
        <v>92</v>
      </c>
      <c r="G94" s="16" t="s">
        <v>14</v>
      </c>
      <c r="H94" s="16" t="s">
        <v>14</v>
      </c>
      <c r="I94" s="16" t="s">
        <v>14</v>
      </c>
      <c r="J94" s="16" t="s">
        <v>14</v>
      </c>
      <c r="K94" s="16" t="s">
        <v>14</v>
      </c>
      <c r="L94" s="16" t="s">
        <v>14</v>
      </c>
    </row>
    <row r="95" spans="1:12">
      <c r="A95">
        <v>2</v>
      </c>
      <c r="B95" s="15">
        <v>44716</v>
      </c>
      <c r="C95" s="15">
        <v>44727</v>
      </c>
      <c r="D95" s="16">
        <v>5</v>
      </c>
      <c r="E95" s="16">
        <v>8</v>
      </c>
      <c r="F95" s="16">
        <v>93</v>
      </c>
      <c r="G95" s="16" t="s">
        <v>12</v>
      </c>
      <c r="H95" s="16" t="s">
        <v>12</v>
      </c>
      <c r="I95" s="16" t="s">
        <v>12</v>
      </c>
      <c r="J95" s="16" t="s">
        <v>12</v>
      </c>
      <c r="K95" s="16">
        <v>42</v>
      </c>
      <c r="L95" s="16">
        <v>60</v>
      </c>
    </row>
    <row r="96" spans="1:12">
      <c r="A96">
        <v>2</v>
      </c>
      <c r="B96" s="15">
        <v>44716</v>
      </c>
      <c r="C96" s="15">
        <v>44727</v>
      </c>
      <c r="D96" s="16">
        <v>5</v>
      </c>
      <c r="E96" s="16">
        <v>8</v>
      </c>
      <c r="F96" s="16">
        <v>94</v>
      </c>
      <c r="G96" s="16" t="s">
        <v>13</v>
      </c>
      <c r="H96" s="16" t="s">
        <v>13</v>
      </c>
      <c r="I96" s="16" t="s">
        <v>13</v>
      </c>
      <c r="J96" s="16" t="s">
        <v>13</v>
      </c>
      <c r="K96" s="16">
        <v>64</v>
      </c>
      <c r="L96" s="16">
        <v>52</v>
      </c>
    </row>
    <row r="97" spans="1:12">
      <c r="A97">
        <v>2</v>
      </c>
      <c r="B97" s="15">
        <v>44716</v>
      </c>
      <c r="C97" s="15">
        <v>44727</v>
      </c>
      <c r="D97" s="16">
        <v>5</v>
      </c>
      <c r="E97" s="16">
        <v>2</v>
      </c>
      <c r="F97" s="16">
        <v>95</v>
      </c>
      <c r="G97" s="16" t="s">
        <v>14</v>
      </c>
      <c r="H97" s="16" t="s">
        <v>14</v>
      </c>
      <c r="I97" s="16" t="s">
        <v>14</v>
      </c>
      <c r="J97" s="16" t="s">
        <v>14</v>
      </c>
      <c r="K97" s="16" t="s">
        <v>14</v>
      </c>
      <c r="L97" s="16" t="s">
        <v>14</v>
      </c>
    </row>
    <row r="98" spans="1:12">
      <c r="A98">
        <v>2</v>
      </c>
      <c r="B98" s="15">
        <v>44716</v>
      </c>
      <c r="C98" s="15">
        <v>44727</v>
      </c>
      <c r="D98" s="16">
        <v>5</v>
      </c>
      <c r="E98" s="16">
        <v>2</v>
      </c>
      <c r="F98" s="16">
        <v>96</v>
      </c>
      <c r="G98" s="16" t="s">
        <v>12</v>
      </c>
      <c r="H98" s="16" t="s">
        <v>12</v>
      </c>
      <c r="I98" s="16" t="s">
        <v>12</v>
      </c>
      <c r="J98" s="16" t="s">
        <v>12</v>
      </c>
      <c r="K98" s="16">
        <v>39</v>
      </c>
      <c r="L98" s="16">
        <v>52</v>
      </c>
    </row>
    <row r="99" spans="1:12">
      <c r="A99">
        <v>2</v>
      </c>
      <c r="B99" s="15">
        <v>44716</v>
      </c>
      <c r="C99" s="15">
        <v>44727</v>
      </c>
      <c r="D99" s="16">
        <v>5</v>
      </c>
      <c r="E99" s="16">
        <v>2</v>
      </c>
      <c r="F99" s="16">
        <v>97</v>
      </c>
      <c r="G99" s="16" t="s">
        <v>13</v>
      </c>
      <c r="H99" s="16" t="s">
        <v>13</v>
      </c>
      <c r="I99" s="16" t="s">
        <v>12</v>
      </c>
      <c r="J99" s="16" t="s">
        <v>12</v>
      </c>
      <c r="K99" s="16">
        <v>67</v>
      </c>
      <c r="L99" s="16">
        <v>51</v>
      </c>
    </row>
    <row r="100" spans="1:12">
      <c r="A100">
        <v>2</v>
      </c>
      <c r="B100" s="15">
        <v>44716</v>
      </c>
      <c r="C100" s="15">
        <v>44727</v>
      </c>
      <c r="D100" s="16">
        <v>5</v>
      </c>
      <c r="E100" s="16">
        <v>2</v>
      </c>
      <c r="F100" s="16">
        <v>98</v>
      </c>
      <c r="G100" s="16" t="s">
        <v>12</v>
      </c>
      <c r="H100" s="16" t="s">
        <v>12</v>
      </c>
      <c r="I100" s="16" t="s">
        <v>13</v>
      </c>
      <c r="J100" s="16" t="s">
        <v>13</v>
      </c>
      <c r="K100" s="16">
        <v>25</v>
      </c>
      <c r="L100" s="16">
        <v>72</v>
      </c>
    </row>
    <row r="101" spans="1:12">
      <c r="A101">
        <v>2</v>
      </c>
      <c r="B101" s="15">
        <v>44716</v>
      </c>
      <c r="C101" s="15">
        <v>44727</v>
      </c>
      <c r="D101" s="16">
        <v>5</v>
      </c>
      <c r="E101" s="16">
        <v>9</v>
      </c>
      <c r="F101" s="16">
        <v>99</v>
      </c>
      <c r="G101" s="16" t="s">
        <v>14</v>
      </c>
      <c r="H101" s="16" t="s">
        <v>14</v>
      </c>
      <c r="I101" s="16" t="s">
        <v>14</v>
      </c>
      <c r="J101" s="16" t="s">
        <v>14</v>
      </c>
      <c r="K101" s="16" t="s">
        <v>14</v>
      </c>
      <c r="L101" s="16" t="s">
        <v>14</v>
      </c>
    </row>
    <row r="102" spans="1:12">
      <c r="A102">
        <v>2</v>
      </c>
      <c r="B102" s="15">
        <v>44716</v>
      </c>
      <c r="C102" s="15">
        <v>44727</v>
      </c>
      <c r="D102" s="16">
        <v>5</v>
      </c>
      <c r="E102" s="16">
        <v>9</v>
      </c>
      <c r="F102" s="16">
        <v>100</v>
      </c>
      <c r="G102" s="16" t="s">
        <v>13</v>
      </c>
      <c r="H102" s="16" t="s">
        <v>13</v>
      </c>
      <c r="I102" s="16" t="s">
        <v>12</v>
      </c>
      <c r="J102" s="16" t="s">
        <v>12</v>
      </c>
      <c r="K102" s="16">
        <v>18</v>
      </c>
      <c r="L102" s="16">
        <v>52</v>
      </c>
    </row>
    <row r="103" spans="1:12">
      <c r="A103">
        <v>2</v>
      </c>
      <c r="B103" s="15">
        <v>44716</v>
      </c>
      <c r="C103" s="15">
        <v>44727</v>
      </c>
      <c r="D103" s="16">
        <v>5</v>
      </c>
      <c r="E103" s="16">
        <v>9</v>
      </c>
      <c r="F103" s="16">
        <v>101</v>
      </c>
      <c r="G103" s="16" t="s">
        <v>12</v>
      </c>
      <c r="H103" s="16" t="s">
        <v>12</v>
      </c>
      <c r="I103" s="16" t="s">
        <v>12</v>
      </c>
      <c r="J103" s="16" t="s">
        <v>12</v>
      </c>
      <c r="K103" s="16">
        <v>19</v>
      </c>
      <c r="L103" s="16">
        <v>24</v>
      </c>
    </row>
    <row r="104" spans="1:12">
      <c r="A104">
        <v>2</v>
      </c>
      <c r="B104" s="15">
        <v>44716</v>
      </c>
      <c r="C104" s="15">
        <v>44727</v>
      </c>
      <c r="D104" s="16">
        <v>5</v>
      </c>
      <c r="E104" s="16">
        <v>9</v>
      </c>
      <c r="F104" s="16">
        <v>102</v>
      </c>
      <c r="G104" s="16" t="s">
        <v>13</v>
      </c>
      <c r="H104" s="16" t="s">
        <v>13</v>
      </c>
      <c r="I104" s="16" t="s">
        <v>13</v>
      </c>
      <c r="J104" s="16" t="s">
        <v>13</v>
      </c>
      <c r="K104" s="16">
        <v>23</v>
      </c>
      <c r="L104" s="16">
        <v>52</v>
      </c>
    </row>
    <row r="105" spans="1:12">
      <c r="A105">
        <v>2</v>
      </c>
      <c r="B105" s="15">
        <v>44716</v>
      </c>
      <c r="C105" s="15">
        <v>44727</v>
      </c>
      <c r="D105" s="16">
        <v>5</v>
      </c>
      <c r="E105" s="16">
        <v>26</v>
      </c>
      <c r="F105" s="16">
        <v>103</v>
      </c>
      <c r="G105" s="16" t="s">
        <v>12</v>
      </c>
      <c r="H105" s="16" t="s">
        <v>12</v>
      </c>
      <c r="I105" s="16" t="s">
        <v>12</v>
      </c>
      <c r="J105" s="16" t="s">
        <v>12</v>
      </c>
      <c r="K105" s="16">
        <v>11</v>
      </c>
      <c r="L105" s="16">
        <v>31</v>
      </c>
    </row>
    <row r="106" spans="1:12">
      <c r="A106">
        <v>2</v>
      </c>
      <c r="B106" s="15">
        <v>44716</v>
      </c>
      <c r="C106" s="15">
        <v>44727</v>
      </c>
      <c r="D106" s="16">
        <v>5</v>
      </c>
      <c r="E106" s="16">
        <v>26</v>
      </c>
      <c r="F106" s="16">
        <v>104</v>
      </c>
      <c r="G106" s="16" t="s">
        <v>13</v>
      </c>
      <c r="H106" s="16" t="s">
        <v>13</v>
      </c>
      <c r="I106" s="16" t="s">
        <v>13</v>
      </c>
      <c r="J106" s="16" t="s">
        <v>13</v>
      </c>
      <c r="K106" s="16">
        <v>47</v>
      </c>
      <c r="L106" s="16">
        <v>63</v>
      </c>
    </row>
    <row r="107" spans="1:12">
      <c r="A107">
        <v>2</v>
      </c>
      <c r="B107" s="15">
        <v>44716</v>
      </c>
      <c r="C107" s="15">
        <v>44727</v>
      </c>
      <c r="D107" s="16">
        <v>5</v>
      </c>
      <c r="E107" s="16">
        <v>26</v>
      </c>
      <c r="F107" s="16">
        <v>105</v>
      </c>
      <c r="G107" s="16" t="s">
        <v>12</v>
      </c>
      <c r="H107" s="16" t="s">
        <v>12</v>
      </c>
      <c r="I107" s="16" t="s">
        <v>13</v>
      </c>
      <c r="J107" s="16" t="s">
        <v>13</v>
      </c>
      <c r="K107" s="16">
        <v>90</v>
      </c>
      <c r="L107" s="16">
        <v>49</v>
      </c>
    </row>
    <row r="108" spans="1:12">
      <c r="A108">
        <v>2</v>
      </c>
      <c r="B108" s="15">
        <v>44716</v>
      </c>
      <c r="C108" s="15">
        <v>44727</v>
      </c>
      <c r="D108" s="16">
        <v>5</v>
      </c>
      <c r="E108" s="16">
        <v>26</v>
      </c>
      <c r="F108" s="16">
        <v>106</v>
      </c>
      <c r="G108" s="16" t="s">
        <v>13</v>
      </c>
      <c r="H108" s="16" t="s">
        <v>13</v>
      </c>
      <c r="I108" s="16" t="s">
        <v>12</v>
      </c>
      <c r="J108" s="16" t="s">
        <v>12</v>
      </c>
      <c r="K108" s="16">
        <v>38</v>
      </c>
      <c r="L108" s="16">
        <v>57</v>
      </c>
    </row>
    <row r="109" spans="1:12">
      <c r="A109">
        <v>3</v>
      </c>
      <c r="B109" s="17">
        <v>44780.9166666667</v>
      </c>
      <c r="C109" s="17">
        <v>44785.5</v>
      </c>
      <c r="D109">
        <v>1</v>
      </c>
      <c r="E109">
        <v>14</v>
      </c>
      <c r="F109">
        <v>101</v>
      </c>
      <c r="G109" t="s">
        <v>12</v>
      </c>
      <c r="H109" t="s">
        <v>12</v>
      </c>
      <c r="I109" t="s">
        <v>12</v>
      </c>
      <c r="J109" t="s">
        <v>12</v>
      </c>
      <c r="K109">
        <v>2</v>
      </c>
      <c r="L109">
        <v>23</v>
      </c>
    </row>
    <row r="110" spans="1:12">
      <c r="A110">
        <v>3</v>
      </c>
      <c r="B110" s="17">
        <v>44780.9166666667</v>
      </c>
      <c r="C110" s="17">
        <v>44785.5</v>
      </c>
      <c r="D110">
        <v>1</v>
      </c>
      <c r="E110">
        <v>127</v>
      </c>
      <c r="F110">
        <v>102</v>
      </c>
      <c r="G110" t="s">
        <v>12</v>
      </c>
      <c r="H110" t="s">
        <v>12</v>
      </c>
      <c r="I110" t="s">
        <v>12</v>
      </c>
      <c r="J110" t="s">
        <v>12</v>
      </c>
      <c r="K110">
        <v>2</v>
      </c>
      <c r="L110">
        <v>67</v>
      </c>
    </row>
    <row r="111" spans="1:12">
      <c r="A111">
        <v>3</v>
      </c>
      <c r="B111" s="17">
        <v>44780.9166666667</v>
      </c>
      <c r="C111" s="17">
        <v>44785.5</v>
      </c>
      <c r="D111">
        <v>1</v>
      </c>
      <c r="E111">
        <v>127</v>
      </c>
      <c r="F111">
        <v>103</v>
      </c>
      <c r="G111" t="s">
        <v>14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</row>
    <row r="112" spans="1:12">
      <c r="A112">
        <v>3</v>
      </c>
      <c r="B112" s="17">
        <v>44780.9166666667</v>
      </c>
      <c r="C112" s="17">
        <v>44785.5</v>
      </c>
      <c r="D112">
        <v>1</v>
      </c>
      <c r="E112">
        <v>127</v>
      </c>
      <c r="F112">
        <v>104</v>
      </c>
      <c r="G112" t="s">
        <v>12</v>
      </c>
      <c r="H112" t="s">
        <v>12</v>
      </c>
      <c r="I112" t="s">
        <v>13</v>
      </c>
      <c r="J112" t="s">
        <v>13</v>
      </c>
      <c r="K112">
        <v>93</v>
      </c>
      <c r="L112">
        <v>11</v>
      </c>
    </row>
    <row r="113" spans="1:12">
      <c r="A113">
        <v>3</v>
      </c>
      <c r="B113" s="17">
        <v>44780.9166666667</v>
      </c>
      <c r="C113" s="17">
        <v>44785.5</v>
      </c>
      <c r="D113">
        <v>1</v>
      </c>
      <c r="E113">
        <v>127</v>
      </c>
      <c r="F113">
        <v>105</v>
      </c>
      <c r="G113" t="s">
        <v>13</v>
      </c>
      <c r="H113" t="s">
        <v>13</v>
      </c>
      <c r="I113" t="s">
        <v>12</v>
      </c>
      <c r="J113" t="s">
        <v>12</v>
      </c>
      <c r="K113">
        <v>47</v>
      </c>
      <c r="L113">
        <v>38</v>
      </c>
    </row>
    <row r="114" spans="1:12">
      <c r="A114">
        <v>3</v>
      </c>
      <c r="B114" s="17">
        <v>44780.9166666667</v>
      </c>
      <c r="C114" s="17">
        <v>44787.6875</v>
      </c>
      <c r="D114">
        <v>2</v>
      </c>
      <c r="E114">
        <v>11</v>
      </c>
      <c r="F114">
        <v>106</v>
      </c>
      <c r="G114" t="s">
        <v>12</v>
      </c>
      <c r="H114" t="s">
        <v>12</v>
      </c>
      <c r="I114" t="s">
        <v>13</v>
      </c>
      <c r="J114" t="s">
        <v>13</v>
      </c>
      <c r="K114">
        <v>15</v>
      </c>
      <c r="L114">
        <v>60</v>
      </c>
    </row>
    <row r="115" spans="1:12">
      <c r="A115">
        <v>3</v>
      </c>
      <c r="B115" s="17">
        <v>44780.9166666667</v>
      </c>
      <c r="C115" s="17">
        <v>44787.6875</v>
      </c>
      <c r="D115">
        <v>2</v>
      </c>
      <c r="E115">
        <v>11</v>
      </c>
      <c r="F115">
        <v>107</v>
      </c>
      <c r="G115" t="s">
        <v>13</v>
      </c>
      <c r="H115" t="s">
        <v>13</v>
      </c>
      <c r="I115" t="s">
        <v>12</v>
      </c>
      <c r="J115" t="s">
        <v>12</v>
      </c>
      <c r="K115">
        <v>12</v>
      </c>
      <c r="L115">
        <v>14</v>
      </c>
    </row>
    <row r="116" spans="1:12">
      <c r="A116">
        <v>3</v>
      </c>
      <c r="B116" s="17">
        <v>44780.9166666667</v>
      </c>
      <c r="C116" s="17">
        <v>44787.6875</v>
      </c>
      <c r="D116">
        <v>2</v>
      </c>
      <c r="E116">
        <v>11</v>
      </c>
      <c r="F116">
        <v>108</v>
      </c>
      <c r="G116" t="s">
        <v>12</v>
      </c>
      <c r="H116" t="s">
        <v>12</v>
      </c>
      <c r="I116" t="s">
        <v>12</v>
      </c>
      <c r="J116" t="s">
        <v>12</v>
      </c>
      <c r="K116">
        <v>43</v>
      </c>
      <c r="L116">
        <v>28</v>
      </c>
    </row>
    <row r="117" spans="1:12">
      <c r="A117">
        <v>3</v>
      </c>
      <c r="B117" s="17">
        <v>44780.9166666667</v>
      </c>
      <c r="C117" s="17">
        <v>44787.6875</v>
      </c>
      <c r="D117">
        <v>2</v>
      </c>
      <c r="E117">
        <v>11</v>
      </c>
      <c r="F117">
        <v>109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</row>
    <row r="118" spans="1:12">
      <c r="A118">
        <v>3</v>
      </c>
      <c r="B118" s="17">
        <v>44780.9166666667</v>
      </c>
      <c r="C118" s="17">
        <v>44787.6875</v>
      </c>
      <c r="D118">
        <v>2</v>
      </c>
      <c r="E118">
        <v>13</v>
      </c>
      <c r="F118">
        <v>110</v>
      </c>
      <c r="G118" t="s">
        <v>13</v>
      </c>
      <c r="H118" t="s">
        <v>13</v>
      </c>
      <c r="I118" t="s">
        <v>13</v>
      </c>
      <c r="J118" t="s">
        <v>13</v>
      </c>
      <c r="K118">
        <v>28</v>
      </c>
      <c r="L118">
        <v>25</v>
      </c>
    </row>
    <row r="119" spans="1:12">
      <c r="A119">
        <v>3</v>
      </c>
      <c r="B119" s="17">
        <v>44780.9166666667</v>
      </c>
      <c r="C119" s="17">
        <v>44787.6875</v>
      </c>
      <c r="D119">
        <v>2</v>
      </c>
      <c r="E119">
        <v>13</v>
      </c>
      <c r="F119">
        <v>111</v>
      </c>
      <c r="G119" t="s">
        <v>12</v>
      </c>
      <c r="H119" t="s">
        <v>12</v>
      </c>
      <c r="I119" t="s">
        <v>12</v>
      </c>
      <c r="J119" t="s">
        <v>12</v>
      </c>
      <c r="K119">
        <v>81</v>
      </c>
      <c r="L119">
        <v>14</v>
      </c>
    </row>
    <row r="120" spans="1:12">
      <c r="A120">
        <v>3</v>
      </c>
      <c r="B120" s="17">
        <v>44780.9166666667</v>
      </c>
      <c r="C120" s="17">
        <v>44787.6875</v>
      </c>
      <c r="D120">
        <v>2</v>
      </c>
      <c r="E120">
        <v>13</v>
      </c>
      <c r="F120">
        <v>112</v>
      </c>
      <c r="G120" t="s">
        <v>13</v>
      </c>
      <c r="H120" t="s">
        <v>13</v>
      </c>
      <c r="I120" t="s">
        <v>12</v>
      </c>
      <c r="J120" t="s">
        <v>12</v>
      </c>
      <c r="K120">
        <v>0</v>
      </c>
      <c r="L120">
        <v>31</v>
      </c>
    </row>
    <row r="121" spans="1:12">
      <c r="A121">
        <v>3</v>
      </c>
      <c r="B121" s="17">
        <v>44780.9166666667</v>
      </c>
      <c r="C121" s="17">
        <v>44787.6875</v>
      </c>
      <c r="D121">
        <v>2</v>
      </c>
      <c r="E121">
        <v>13</v>
      </c>
      <c r="F121">
        <v>113</v>
      </c>
      <c r="G121" t="s">
        <v>12</v>
      </c>
      <c r="H121" t="s">
        <v>12</v>
      </c>
      <c r="I121" t="s">
        <v>13</v>
      </c>
      <c r="J121" t="s">
        <v>13</v>
      </c>
      <c r="K121">
        <v>74</v>
      </c>
      <c r="L121">
        <v>39</v>
      </c>
    </row>
    <row r="122" spans="1:12">
      <c r="A122">
        <v>3</v>
      </c>
      <c r="B122" s="17">
        <v>44780.9166666667</v>
      </c>
      <c r="C122" s="17">
        <v>44787.6875</v>
      </c>
      <c r="D122">
        <v>2</v>
      </c>
      <c r="E122">
        <v>121</v>
      </c>
      <c r="F122">
        <v>114</v>
      </c>
      <c r="G122" t="s">
        <v>12</v>
      </c>
      <c r="H122" t="s">
        <v>12</v>
      </c>
      <c r="I122" t="s">
        <v>12</v>
      </c>
      <c r="J122" t="s">
        <v>13</v>
      </c>
      <c r="K122">
        <v>22</v>
      </c>
      <c r="L122">
        <v>76</v>
      </c>
    </row>
    <row r="123" spans="1:12">
      <c r="A123">
        <v>3</v>
      </c>
      <c r="B123" s="17">
        <v>44780.9166666667</v>
      </c>
      <c r="C123" s="17">
        <v>44787.6875</v>
      </c>
      <c r="D123">
        <v>2</v>
      </c>
      <c r="E123">
        <v>121</v>
      </c>
      <c r="F123">
        <v>115</v>
      </c>
      <c r="G123" t="s">
        <v>13</v>
      </c>
      <c r="H123" t="s">
        <v>13</v>
      </c>
      <c r="I123" t="s">
        <v>13</v>
      </c>
      <c r="J123" t="s">
        <v>13</v>
      </c>
      <c r="K123">
        <v>1</v>
      </c>
      <c r="L123">
        <v>35</v>
      </c>
    </row>
    <row r="124" spans="1:12">
      <c r="A124">
        <v>3</v>
      </c>
      <c r="B124" s="17">
        <v>44780.9166666667</v>
      </c>
      <c r="C124" s="17">
        <v>44787.6875</v>
      </c>
      <c r="D124">
        <v>2</v>
      </c>
      <c r="E124">
        <v>121</v>
      </c>
      <c r="F124">
        <v>116</v>
      </c>
      <c r="G124" t="s">
        <v>12</v>
      </c>
      <c r="H124" t="s">
        <v>12</v>
      </c>
      <c r="I124" t="s">
        <v>13</v>
      </c>
      <c r="J124" t="s">
        <v>13</v>
      </c>
      <c r="K124">
        <v>86</v>
      </c>
      <c r="L124">
        <v>23</v>
      </c>
    </row>
    <row r="125" spans="1:12">
      <c r="A125">
        <v>3</v>
      </c>
      <c r="B125" s="17">
        <v>44780.9166666667</v>
      </c>
      <c r="C125" s="17">
        <v>44787.6875</v>
      </c>
      <c r="D125">
        <v>2</v>
      </c>
      <c r="E125">
        <v>121</v>
      </c>
      <c r="F125">
        <v>117</v>
      </c>
      <c r="G125" t="s">
        <v>13</v>
      </c>
      <c r="H125" t="s">
        <v>13</v>
      </c>
      <c r="I125" t="s">
        <v>12</v>
      </c>
      <c r="J125" t="s">
        <v>12</v>
      </c>
      <c r="K125">
        <v>8</v>
      </c>
      <c r="L125">
        <v>26</v>
      </c>
    </row>
    <row r="126" spans="1:12">
      <c r="A126">
        <v>3</v>
      </c>
      <c r="B126" s="17">
        <v>44780.9166666667</v>
      </c>
      <c r="C126" s="17">
        <v>44787.6875</v>
      </c>
      <c r="D126">
        <v>2</v>
      </c>
      <c r="E126">
        <v>119</v>
      </c>
      <c r="F126">
        <v>118</v>
      </c>
      <c r="G126" t="s">
        <v>13</v>
      </c>
      <c r="H126" t="s">
        <v>13</v>
      </c>
      <c r="I126" t="s">
        <v>12</v>
      </c>
      <c r="J126" t="s">
        <v>12</v>
      </c>
      <c r="K126">
        <v>77</v>
      </c>
      <c r="L126">
        <v>42</v>
      </c>
    </row>
    <row r="127" spans="1:12">
      <c r="A127">
        <v>3</v>
      </c>
      <c r="B127" s="17">
        <v>44780.9166666667</v>
      </c>
      <c r="C127" s="17">
        <v>44787.6875</v>
      </c>
      <c r="D127">
        <v>2</v>
      </c>
      <c r="E127">
        <v>119</v>
      </c>
      <c r="F127">
        <v>119</v>
      </c>
      <c r="G127" t="s">
        <v>12</v>
      </c>
      <c r="H127" t="s">
        <v>12</v>
      </c>
      <c r="I127" t="s">
        <v>13</v>
      </c>
      <c r="J127" t="s">
        <v>13</v>
      </c>
      <c r="K127">
        <v>31</v>
      </c>
      <c r="L127">
        <v>30</v>
      </c>
    </row>
    <row r="128" spans="1:12">
      <c r="A128">
        <v>3</v>
      </c>
      <c r="B128" s="17">
        <v>44780.9166666667</v>
      </c>
      <c r="C128" s="17">
        <v>44787.6875</v>
      </c>
      <c r="D128">
        <v>2</v>
      </c>
      <c r="E128">
        <v>119</v>
      </c>
      <c r="F128">
        <v>120</v>
      </c>
      <c r="G128" t="s">
        <v>14</v>
      </c>
      <c r="H128" t="s">
        <v>14</v>
      </c>
      <c r="I128" t="s">
        <v>14</v>
      </c>
      <c r="J128" t="s">
        <v>14</v>
      </c>
      <c r="K128" t="s">
        <v>14</v>
      </c>
      <c r="L128" t="s">
        <v>14</v>
      </c>
    </row>
    <row r="129" spans="1:12">
      <c r="A129">
        <v>3</v>
      </c>
      <c r="B129" s="17">
        <v>44780.9166666667</v>
      </c>
      <c r="C129" s="17">
        <v>44787.6875</v>
      </c>
      <c r="D129">
        <v>2</v>
      </c>
      <c r="E129">
        <v>119</v>
      </c>
      <c r="F129">
        <v>121</v>
      </c>
      <c r="G129" t="s">
        <v>12</v>
      </c>
      <c r="H129" t="s">
        <v>12</v>
      </c>
      <c r="I129" t="s">
        <v>12</v>
      </c>
      <c r="J129" t="s">
        <v>13</v>
      </c>
      <c r="K129">
        <v>63</v>
      </c>
      <c r="L129">
        <v>51</v>
      </c>
    </row>
    <row r="130" spans="1:12">
      <c r="A130">
        <v>3</v>
      </c>
      <c r="B130" s="17">
        <v>44780.9166666667</v>
      </c>
      <c r="C130" s="17">
        <v>44787.6875</v>
      </c>
      <c r="D130">
        <v>2</v>
      </c>
      <c r="E130">
        <v>17</v>
      </c>
      <c r="F130">
        <v>122</v>
      </c>
      <c r="G130" t="s">
        <v>12</v>
      </c>
      <c r="H130" t="s">
        <v>13</v>
      </c>
      <c r="I130" t="s">
        <v>13</v>
      </c>
      <c r="J130" t="s">
        <v>13</v>
      </c>
      <c r="K130">
        <v>76</v>
      </c>
      <c r="L130">
        <v>15</v>
      </c>
    </row>
    <row r="131" spans="1:12">
      <c r="A131">
        <v>3</v>
      </c>
      <c r="B131" s="17">
        <v>44780.9166666667</v>
      </c>
      <c r="C131" s="17">
        <v>44787.6875</v>
      </c>
      <c r="D131">
        <v>2</v>
      </c>
      <c r="E131">
        <v>17</v>
      </c>
      <c r="F131">
        <v>123</v>
      </c>
      <c r="G131" t="s">
        <v>14</v>
      </c>
      <c r="H131" t="s">
        <v>14</v>
      </c>
      <c r="I131" t="s">
        <v>14</v>
      </c>
      <c r="J131" t="s">
        <v>14</v>
      </c>
      <c r="K131" t="s">
        <v>14</v>
      </c>
      <c r="L131" t="s">
        <v>14</v>
      </c>
    </row>
    <row r="132" spans="1:12">
      <c r="A132">
        <v>3</v>
      </c>
      <c r="B132" s="17">
        <v>44780.9166666667</v>
      </c>
      <c r="C132" s="17">
        <v>44787.6875</v>
      </c>
      <c r="D132">
        <v>2</v>
      </c>
      <c r="E132">
        <v>17</v>
      </c>
      <c r="F132">
        <v>124</v>
      </c>
      <c r="G132" t="s">
        <v>12</v>
      </c>
      <c r="H132" t="s">
        <v>12</v>
      </c>
      <c r="I132" t="s">
        <v>12</v>
      </c>
      <c r="J132" t="s">
        <v>12</v>
      </c>
      <c r="K132">
        <v>52</v>
      </c>
      <c r="L132">
        <v>69</v>
      </c>
    </row>
    <row r="133" spans="1:12">
      <c r="A133">
        <v>3</v>
      </c>
      <c r="B133" s="17">
        <v>44780.9166666667</v>
      </c>
      <c r="C133" s="17">
        <v>44787.6875</v>
      </c>
      <c r="D133">
        <v>2</v>
      </c>
      <c r="E133">
        <v>17</v>
      </c>
      <c r="F133">
        <v>125</v>
      </c>
      <c r="G133" t="s">
        <v>13</v>
      </c>
      <c r="H133" t="s">
        <v>13</v>
      </c>
      <c r="I133" t="s">
        <v>13</v>
      </c>
      <c r="J133" t="s">
        <v>13</v>
      </c>
      <c r="K133">
        <v>16</v>
      </c>
      <c r="L133">
        <v>34</v>
      </c>
    </row>
    <row r="134" spans="1:12">
      <c r="A134">
        <v>3</v>
      </c>
      <c r="B134" s="17">
        <v>44780.9166666667</v>
      </c>
      <c r="C134" s="17">
        <v>44788.5</v>
      </c>
      <c r="D134">
        <v>3</v>
      </c>
      <c r="E134">
        <v>18</v>
      </c>
      <c r="F134">
        <v>126</v>
      </c>
      <c r="G134" t="s">
        <v>12</v>
      </c>
      <c r="H134" t="s">
        <v>12</v>
      </c>
      <c r="I134" t="s">
        <v>13</v>
      </c>
      <c r="J134" t="s">
        <v>13</v>
      </c>
      <c r="K134">
        <v>56</v>
      </c>
      <c r="L134">
        <v>40</v>
      </c>
    </row>
    <row r="135" spans="1:12">
      <c r="A135">
        <v>3</v>
      </c>
      <c r="B135" s="17">
        <v>44780.9166666667</v>
      </c>
      <c r="C135" s="17">
        <v>44788.5</v>
      </c>
      <c r="D135">
        <v>3</v>
      </c>
      <c r="E135">
        <v>18</v>
      </c>
      <c r="F135">
        <v>127</v>
      </c>
      <c r="G135" t="s">
        <v>13</v>
      </c>
      <c r="H135" t="s">
        <v>13</v>
      </c>
      <c r="I135" t="s">
        <v>12</v>
      </c>
      <c r="J135" t="s">
        <v>12</v>
      </c>
      <c r="K135">
        <v>20</v>
      </c>
      <c r="L135">
        <v>49</v>
      </c>
    </row>
    <row r="136" spans="1:12">
      <c r="A136">
        <v>3</v>
      </c>
      <c r="B136" s="17">
        <v>44780.9166666667</v>
      </c>
      <c r="C136" s="17">
        <v>44788.5</v>
      </c>
      <c r="D136">
        <v>3</v>
      </c>
      <c r="E136">
        <v>18</v>
      </c>
      <c r="F136">
        <v>128</v>
      </c>
      <c r="G136" t="s">
        <v>12</v>
      </c>
      <c r="H136" t="s">
        <v>12</v>
      </c>
      <c r="I136" t="s">
        <v>12</v>
      </c>
      <c r="J136" t="s">
        <v>12</v>
      </c>
      <c r="K136">
        <v>66</v>
      </c>
      <c r="L136">
        <v>14</v>
      </c>
    </row>
    <row r="137" spans="1:12">
      <c r="A137">
        <v>3</v>
      </c>
      <c r="B137" s="17">
        <v>44780.9166666667</v>
      </c>
      <c r="C137" s="17">
        <v>44788.5</v>
      </c>
      <c r="D137">
        <v>3</v>
      </c>
      <c r="E137">
        <v>18</v>
      </c>
      <c r="F137">
        <v>129</v>
      </c>
      <c r="G137" t="s">
        <v>14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</row>
    <row r="138" spans="1:12">
      <c r="A138">
        <v>3</v>
      </c>
      <c r="B138" s="17">
        <v>44780.9166666667</v>
      </c>
      <c r="C138" s="17">
        <v>44788.5</v>
      </c>
      <c r="D138">
        <v>3</v>
      </c>
      <c r="E138">
        <v>118</v>
      </c>
      <c r="F138">
        <v>130</v>
      </c>
      <c r="G138" t="s">
        <v>13</v>
      </c>
      <c r="H138" t="s">
        <v>13</v>
      </c>
      <c r="I138" t="s">
        <v>12</v>
      </c>
      <c r="J138" t="s">
        <v>12</v>
      </c>
      <c r="K138">
        <v>5</v>
      </c>
      <c r="L138">
        <v>24</v>
      </c>
    </row>
    <row r="139" spans="1:12">
      <c r="A139">
        <v>3</v>
      </c>
      <c r="B139" s="17">
        <v>44780.9166666667</v>
      </c>
      <c r="C139" s="17">
        <v>44788.5</v>
      </c>
      <c r="D139">
        <v>3</v>
      </c>
      <c r="E139">
        <v>118</v>
      </c>
      <c r="F139">
        <v>131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</row>
    <row r="140" spans="1:12">
      <c r="A140">
        <v>3</v>
      </c>
      <c r="B140" s="17">
        <v>44780.9166666667</v>
      </c>
      <c r="C140" s="17">
        <v>44788.5</v>
      </c>
      <c r="D140">
        <v>3</v>
      </c>
      <c r="E140">
        <v>118</v>
      </c>
      <c r="F140">
        <v>132</v>
      </c>
      <c r="G140" t="s">
        <v>13</v>
      </c>
      <c r="H140" t="s">
        <v>13</v>
      </c>
      <c r="I140" t="s">
        <v>13</v>
      </c>
      <c r="J140" t="s">
        <v>13</v>
      </c>
      <c r="K140">
        <v>13</v>
      </c>
      <c r="L140">
        <v>30</v>
      </c>
    </row>
    <row r="141" spans="1:12">
      <c r="A141">
        <v>3</v>
      </c>
      <c r="B141" s="17">
        <v>44780.9166666667</v>
      </c>
      <c r="C141" s="17">
        <v>44788.5</v>
      </c>
      <c r="D141">
        <v>3</v>
      </c>
      <c r="E141">
        <v>118</v>
      </c>
      <c r="F141">
        <v>133</v>
      </c>
      <c r="G141" t="s">
        <v>12</v>
      </c>
      <c r="H141" t="s">
        <v>12</v>
      </c>
      <c r="I141" t="s">
        <v>12</v>
      </c>
      <c r="J141" t="s">
        <v>12</v>
      </c>
      <c r="K141">
        <v>6</v>
      </c>
      <c r="L141">
        <v>41</v>
      </c>
    </row>
    <row r="142" spans="1:12">
      <c r="A142">
        <v>3</v>
      </c>
      <c r="B142" s="17">
        <v>44780.9166666667</v>
      </c>
      <c r="C142" s="17">
        <v>44788.5</v>
      </c>
      <c r="D142">
        <v>3</v>
      </c>
      <c r="E142">
        <v>122</v>
      </c>
      <c r="F142">
        <v>134</v>
      </c>
      <c r="G142" t="s">
        <v>12</v>
      </c>
      <c r="H142" t="s">
        <v>12</v>
      </c>
      <c r="I142" t="s">
        <v>12</v>
      </c>
      <c r="J142" t="s">
        <v>12</v>
      </c>
      <c r="K142">
        <v>13</v>
      </c>
      <c r="L142">
        <v>18</v>
      </c>
    </row>
    <row r="143" spans="1:12">
      <c r="A143">
        <v>3</v>
      </c>
      <c r="B143" s="17">
        <v>44780.9166666667</v>
      </c>
      <c r="C143" s="17">
        <v>44788.5</v>
      </c>
      <c r="D143">
        <v>3</v>
      </c>
      <c r="E143">
        <v>122</v>
      </c>
      <c r="F143">
        <v>135</v>
      </c>
      <c r="G143" t="s">
        <v>13</v>
      </c>
      <c r="H143" t="s">
        <v>13</v>
      </c>
      <c r="I143" t="s">
        <v>13</v>
      </c>
      <c r="J143" t="s">
        <v>13</v>
      </c>
      <c r="K143">
        <v>18</v>
      </c>
      <c r="L143">
        <v>9</v>
      </c>
    </row>
    <row r="144" spans="1:12">
      <c r="A144">
        <v>3</v>
      </c>
      <c r="B144" s="17">
        <v>44780.9166666667</v>
      </c>
      <c r="C144" s="17">
        <v>44788.5</v>
      </c>
      <c r="D144">
        <v>3</v>
      </c>
      <c r="E144">
        <v>122</v>
      </c>
      <c r="F144">
        <v>136</v>
      </c>
      <c r="G144" t="s">
        <v>12</v>
      </c>
      <c r="H144" t="s">
        <v>12</v>
      </c>
      <c r="I144" t="s">
        <v>13</v>
      </c>
      <c r="J144" t="s">
        <v>13</v>
      </c>
      <c r="K144">
        <v>86</v>
      </c>
      <c r="L144">
        <v>14</v>
      </c>
    </row>
    <row r="145" spans="1:12">
      <c r="A145">
        <v>3</v>
      </c>
      <c r="B145" s="17">
        <v>44780.9166666667</v>
      </c>
      <c r="C145" s="17">
        <v>44788.5</v>
      </c>
      <c r="D145">
        <v>3</v>
      </c>
      <c r="E145">
        <v>122</v>
      </c>
      <c r="F145">
        <v>137</v>
      </c>
      <c r="G145" t="s">
        <v>13</v>
      </c>
      <c r="H145" t="s">
        <v>13</v>
      </c>
      <c r="I145" t="s">
        <v>12</v>
      </c>
      <c r="J145" t="s">
        <v>12</v>
      </c>
      <c r="K145">
        <v>13</v>
      </c>
      <c r="L145">
        <v>27</v>
      </c>
    </row>
    <row r="146" spans="1:12">
      <c r="A146">
        <v>3</v>
      </c>
      <c r="B146" s="17">
        <v>44780.9166666667</v>
      </c>
      <c r="C146" s="17">
        <v>44788.5</v>
      </c>
      <c r="D146">
        <v>3</v>
      </c>
      <c r="E146">
        <v>124</v>
      </c>
      <c r="F146">
        <v>138</v>
      </c>
      <c r="G146" t="s">
        <v>12</v>
      </c>
      <c r="H146" t="s">
        <v>12</v>
      </c>
      <c r="I146" t="s">
        <v>12</v>
      </c>
      <c r="J146" t="s">
        <v>12</v>
      </c>
      <c r="K146">
        <v>79</v>
      </c>
      <c r="L146">
        <v>9</v>
      </c>
    </row>
    <row r="147" spans="1:12">
      <c r="A147">
        <v>3</v>
      </c>
      <c r="B147" s="17">
        <v>44780.9166666667</v>
      </c>
      <c r="C147" s="17">
        <v>44788.5</v>
      </c>
      <c r="D147">
        <v>3</v>
      </c>
      <c r="E147">
        <v>124</v>
      </c>
      <c r="F147">
        <v>139</v>
      </c>
      <c r="G147" t="s">
        <v>13</v>
      </c>
      <c r="H147" t="s">
        <v>13</v>
      </c>
      <c r="I147" t="s">
        <v>13</v>
      </c>
      <c r="J147" t="s">
        <v>13</v>
      </c>
      <c r="K147">
        <v>20</v>
      </c>
      <c r="L147">
        <v>3</v>
      </c>
    </row>
    <row r="148" spans="1:12">
      <c r="A148">
        <v>3</v>
      </c>
      <c r="B148" s="17">
        <v>44780.9166666667</v>
      </c>
      <c r="C148" s="17">
        <v>44788.5</v>
      </c>
      <c r="D148">
        <v>3</v>
      </c>
      <c r="E148">
        <v>124</v>
      </c>
      <c r="F148">
        <v>140</v>
      </c>
      <c r="G148" t="s">
        <v>12</v>
      </c>
      <c r="H148" t="s">
        <v>12</v>
      </c>
      <c r="I148" t="s">
        <v>13</v>
      </c>
      <c r="J148" t="s">
        <v>13</v>
      </c>
      <c r="K148">
        <v>67</v>
      </c>
      <c r="L148">
        <v>0</v>
      </c>
    </row>
    <row r="149" spans="1:12">
      <c r="A149">
        <v>3</v>
      </c>
      <c r="B149" s="17">
        <v>44780.9166666667</v>
      </c>
      <c r="C149" s="17">
        <v>44788.5</v>
      </c>
      <c r="D149">
        <v>3</v>
      </c>
      <c r="E149">
        <v>124</v>
      </c>
      <c r="F149">
        <v>141</v>
      </c>
      <c r="G149" t="s">
        <v>13</v>
      </c>
      <c r="H149" t="s">
        <v>13</v>
      </c>
      <c r="I149" t="s">
        <v>12</v>
      </c>
      <c r="J149" t="s">
        <v>12</v>
      </c>
      <c r="K149">
        <v>14</v>
      </c>
      <c r="L149">
        <v>42</v>
      </c>
    </row>
    <row r="150" spans="1:12">
      <c r="A150">
        <v>3</v>
      </c>
      <c r="B150" s="17">
        <v>44780.9166666667</v>
      </c>
      <c r="C150" s="17">
        <v>44788.5</v>
      </c>
      <c r="D150">
        <v>3</v>
      </c>
      <c r="E150">
        <v>12</v>
      </c>
      <c r="F150">
        <v>142</v>
      </c>
      <c r="G150" t="s">
        <v>13</v>
      </c>
      <c r="H150" t="s">
        <v>13</v>
      </c>
      <c r="I150" t="s">
        <v>13</v>
      </c>
      <c r="J150" t="s">
        <v>13</v>
      </c>
      <c r="K150">
        <v>29</v>
      </c>
      <c r="L150">
        <v>19</v>
      </c>
    </row>
    <row r="151" spans="1:12">
      <c r="A151">
        <v>3</v>
      </c>
      <c r="B151" s="17">
        <v>44780.9166666667</v>
      </c>
      <c r="C151" s="17">
        <v>44788.5</v>
      </c>
      <c r="D151">
        <v>3</v>
      </c>
      <c r="E151">
        <v>12</v>
      </c>
      <c r="F151">
        <v>143</v>
      </c>
      <c r="G151" t="s">
        <v>12</v>
      </c>
      <c r="H151" t="s">
        <v>12</v>
      </c>
      <c r="I151" t="s">
        <v>12</v>
      </c>
      <c r="J151" t="s">
        <v>12</v>
      </c>
      <c r="K151">
        <v>33</v>
      </c>
      <c r="L151">
        <v>65</v>
      </c>
    </row>
    <row r="152" spans="1:12">
      <c r="A152">
        <v>3</v>
      </c>
      <c r="B152" s="17">
        <v>44780.9166666667</v>
      </c>
      <c r="C152" s="17">
        <v>44788.5</v>
      </c>
      <c r="D152">
        <v>3</v>
      </c>
      <c r="E152">
        <v>12</v>
      </c>
      <c r="F152">
        <v>144</v>
      </c>
      <c r="G152" t="s">
        <v>13</v>
      </c>
      <c r="H152" t="s">
        <v>13</v>
      </c>
      <c r="I152" t="s">
        <v>12</v>
      </c>
      <c r="J152" t="s">
        <v>12</v>
      </c>
      <c r="K152">
        <v>7</v>
      </c>
      <c r="L152">
        <v>23</v>
      </c>
    </row>
    <row r="153" spans="1:12">
      <c r="A153">
        <v>3</v>
      </c>
      <c r="B153" s="17">
        <v>44780.9166666667</v>
      </c>
      <c r="C153" s="17">
        <v>44788.5</v>
      </c>
      <c r="D153">
        <v>3</v>
      </c>
      <c r="E153">
        <v>12</v>
      </c>
      <c r="F153">
        <v>145</v>
      </c>
      <c r="G153" t="s">
        <v>12</v>
      </c>
      <c r="H153" t="s">
        <v>12</v>
      </c>
      <c r="I153" t="s">
        <v>13</v>
      </c>
      <c r="J153" t="s">
        <v>13</v>
      </c>
      <c r="K153">
        <v>113</v>
      </c>
      <c r="L153">
        <v>36</v>
      </c>
    </row>
    <row r="154" spans="1:12">
      <c r="A154">
        <v>3</v>
      </c>
      <c r="B154" s="17">
        <v>44780.9166666667</v>
      </c>
      <c r="C154" s="17">
        <v>44788.6666666667</v>
      </c>
      <c r="D154">
        <v>4</v>
      </c>
      <c r="E154">
        <v>15</v>
      </c>
      <c r="F154">
        <v>146</v>
      </c>
      <c r="G154" t="s">
        <v>14</v>
      </c>
      <c r="H154" t="s">
        <v>14</v>
      </c>
      <c r="I154" t="s">
        <v>14</v>
      </c>
      <c r="J154" t="s">
        <v>14</v>
      </c>
      <c r="K154" t="s">
        <v>14</v>
      </c>
      <c r="L154" t="s">
        <v>14</v>
      </c>
    </row>
    <row r="155" spans="1:12">
      <c r="A155">
        <v>3</v>
      </c>
      <c r="B155" s="17">
        <v>44780.9166666667</v>
      </c>
      <c r="C155" s="17">
        <v>44788.6666666667</v>
      </c>
      <c r="D155">
        <v>4</v>
      </c>
      <c r="E155">
        <v>15</v>
      </c>
      <c r="F155">
        <v>147</v>
      </c>
      <c r="G155" t="s">
        <v>12</v>
      </c>
      <c r="H155" t="s">
        <v>12</v>
      </c>
      <c r="I155" t="s">
        <v>12</v>
      </c>
      <c r="J155" t="s">
        <v>12</v>
      </c>
      <c r="K155">
        <v>87</v>
      </c>
      <c r="L155">
        <v>86</v>
      </c>
    </row>
    <row r="156" spans="1:12">
      <c r="A156">
        <v>3</v>
      </c>
      <c r="B156" s="17">
        <v>44780.9166666667</v>
      </c>
      <c r="C156" s="17">
        <v>44788.6666666667</v>
      </c>
      <c r="D156">
        <v>4</v>
      </c>
      <c r="E156">
        <v>15</v>
      </c>
      <c r="F156">
        <v>148</v>
      </c>
      <c r="G156" t="s">
        <v>13</v>
      </c>
      <c r="H156" t="s">
        <v>13</v>
      </c>
      <c r="I156" t="s">
        <v>12</v>
      </c>
      <c r="J156" t="s">
        <v>12</v>
      </c>
      <c r="K156">
        <v>0</v>
      </c>
      <c r="L156">
        <v>33</v>
      </c>
    </row>
    <row r="157" spans="1:12">
      <c r="A157">
        <v>3</v>
      </c>
      <c r="B157" s="17">
        <v>44780.9166666667</v>
      </c>
      <c r="C157" s="17">
        <v>44788.6666666667</v>
      </c>
      <c r="D157">
        <v>4</v>
      </c>
      <c r="E157">
        <v>15</v>
      </c>
      <c r="F157">
        <v>149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</row>
    <row r="158" spans="1:12">
      <c r="A158">
        <v>3</v>
      </c>
      <c r="B158" s="17">
        <v>44780.9166666667</v>
      </c>
      <c r="C158" s="17">
        <v>44788.6666666667</v>
      </c>
      <c r="D158">
        <v>4</v>
      </c>
      <c r="E158">
        <v>114</v>
      </c>
      <c r="F158">
        <v>150</v>
      </c>
      <c r="G158" t="s">
        <v>13</v>
      </c>
      <c r="H158" t="s">
        <v>13</v>
      </c>
      <c r="I158" t="s">
        <v>12</v>
      </c>
      <c r="J158" t="s">
        <v>12</v>
      </c>
      <c r="K158">
        <v>43</v>
      </c>
      <c r="L158">
        <v>29</v>
      </c>
    </row>
    <row r="159" spans="1:12">
      <c r="A159">
        <v>3</v>
      </c>
      <c r="B159" s="17">
        <v>44780.9166666667</v>
      </c>
      <c r="C159" s="17">
        <v>44788.6666666667</v>
      </c>
      <c r="D159">
        <v>4</v>
      </c>
      <c r="E159">
        <v>114</v>
      </c>
      <c r="F159">
        <v>151</v>
      </c>
      <c r="G159" t="s">
        <v>12</v>
      </c>
      <c r="H159" t="s">
        <v>12</v>
      </c>
      <c r="I159" t="s">
        <v>13</v>
      </c>
      <c r="J159" t="s">
        <v>13</v>
      </c>
      <c r="K159">
        <v>109</v>
      </c>
      <c r="L159">
        <v>0</v>
      </c>
    </row>
    <row r="160" spans="1:12">
      <c r="A160">
        <v>3</v>
      </c>
      <c r="B160" s="17">
        <v>44780.9166666667</v>
      </c>
      <c r="C160" s="17">
        <v>44788.6666666667</v>
      </c>
      <c r="D160">
        <v>4</v>
      </c>
      <c r="E160">
        <v>114</v>
      </c>
      <c r="F160">
        <v>152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</row>
    <row r="161" spans="1:12">
      <c r="A161">
        <v>3</v>
      </c>
      <c r="B161" s="17">
        <v>44780.9166666667</v>
      </c>
      <c r="C161" s="17">
        <v>44788.6666666667</v>
      </c>
      <c r="D161">
        <v>4</v>
      </c>
      <c r="E161">
        <v>114</v>
      </c>
      <c r="F161">
        <v>153</v>
      </c>
      <c r="G161" t="s">
        <v>12</v>
      </c>
      <c r="H161" t="s">
        <v>12</v>
      </c>
      <c r="I161" t="s">
        <v>12</v>
      </c>
      <c r="J161" t="s">
        <v>12</v>
      </c>
      <c r="K161">
        <v>35</v>
      </c>
      <c r="L161">
        <v>49</v>
      </c>
    </row>
    <row r="162" spans="1:12">
      <c r="A162">
        <v>3</v>
      </c>
      <c r="B162" s="17">
        <v>44780.9166666667</v>
      </c>
      <c r="C162" s="17">
        <v>44788.6666666667</v>
      </c>
      <c r="D162">
        <v>4</v>
      </c>
      <c r="E162">
        <v>112</v>
      </c>
      <c r="F162">
        <v>154</v>
      </c>
      <c r="G162" t="s">
        <v>12</v>
      </c>
      <c r="H162" t="s">
        <v>12</v>
      </c>
      <c r="I162" t="s">
        <v>13</v>
      </c>
      <c r="J162" t="s">
        <v>13</v>
      </c>
      <c r="K162">
        <v>57</v>
      </c>
      <c r="L162">
        <v>8</v>
      </c>
    </row>
    <row r="163" spans="1:12">
      <c r="A163">
        <v>3</v>
      </c>
      <c r="B163" s="17">
        <v>44780.9166666667</v>
      </c>
      <c r="C163" s="17">
        <v>44788.6666666667</v>
      </c>
      <c r="D163">
        <v>4</v>
      </c>
      <c r="E163">
        <v>112</v>
      </c>
      <c r="F163">
        <v>155</v>
      </c>
      <c r="G163" t="s">
        <v>13</v>
      </c>
      <c r="H163" t="s">
        <v>13</v>
      </c>
      <c r="I163" t="s">
        <v>12</v>
      </c>
      <c r="J163" t="s">
        <v>12</v>
      </c>
      <c r="K163">
        <v>8</v>
      </c>
      <c r="L163">
        <v>25</v>
      </c>
    </row>
    <row r="164" spans="1:12">
      <c r="A164">
        <v>3</v>
      </c>
      <c r="B164" s="17">
        <v>44780.9166666667</v>
      </c>
      <c r="C164" s="17">
        <v>44788.6666666667</v>
      </c>
      <c r="D164">
        <v>4</v>
      </c>
      <c r="E164">
        <v>112</v>
      </c>
      <c r="F164">
        <v>156</v>
      </c>
      <c r="G164" t="s">
        <v>12</v>
      </c>
      <c r="H164" t="s">
        <v>12</v>
      </c>
      <c r="I164" t="s">
        <v>12</v>
      </c>
      <c r="J164" t="s">
        <v>12</v>
      </c>
      <c r="K164">
        <v>60</v>
      </c>
      <c r="L164">
        <v>11</v>
      </c>
    </row>
    <row r="165" spans="1:12">
      <c r="A165">
        <v>3</v>
      </c>
      <c r="B165" s="17">
        <v>44780.9166666667</v>
      </c>
      <c r="C165" s="17">
        <v>44788.6666666667</v>
      </c>
      <c r="D165">
        <v>4</v>
      </c>
      <c r="E165">
        <v>112</v>
      </c>
      <c r="F165">
        <v>157</v>
      </c>
      <c r="G165" t="s">
        <v>13</v>
      </c>
      <c r="H165" t="s">
        <v>13</v>
      </c>
      <c r="I165" t="s">
        <v>13</v>
      </c>
      <c r="J165" t="s">
        <v>12</v>
      </c>
      <c r="K165">
        <v>51</v>
      </c>
      <c r="L165">
        <v>26</v>
      </c>
    </row>
    <row r="166" spans="1:12">
      <c r="A166">
        <v>3</v>
      </c>
      <c r="B166" s="17">
        <v>44780.9166666667</v>
      </c>
      <c r="C166" s="17">
        <v>44788.6666666667</v>
      </c>
      <c r="D166">
        <v>4</v>
      </c>
      <c r="E166">
        <v>113</v>
      </c>
      <c r="F166">
        <v>158</v>
      </c>
      <c r="G166" t="s">
        <v>12</v>
      </c>
      <c r="H166" t="s">
        <v>13</v>
      </c>
      <c r="I166" t="s">
        <v>13</v>
      </c>
      <c r="J166" t="s">
        <v>13</v>
      </c>
      <c r="K166">
        <v>64</v>
      </c>
      <c r="L166">
        <v>0</v>
      </c>
    </row>
    <row r="167" spans="1:12">
      <c r="A167">
        <v>3</v>
      </c>
      <c r="B167" s="17">
        <v>44780.9166666667</v>
      </c>
      <c r="C167" s="17">
        <v>44788.6666666667</v>
      </c>
      <c r="D167">
        <v>4</v>
      </c>
      <c r="E167">
        <v>113</v>
      </c>
      <c r="F167">
        <v>159</v>
      </c>
      <c r="G167" t="s">
        <v>13</v>
      </c>
      <c r="H167" t="s">
        <v>13</v>
      </c>
      <c r="I167" t="s">
        <v>12</v>
      </c>
      <c r="J167" t="s">
        <v>13</v>
      </c>
      <c r="K167">
        <v>9</v>
      </c>
      <c r="L167">
        <v>40</v>
      </c>
    </row>
    <row r="168" spans="1:12">
      <c r="A168">
        <v>3</v>
      </c>
      <c r="B168" s="17">
        <v>44780.9166666667</v>
      </c>
      <c r="C168" s="17">
        <v>44788.6666666667</v>
      </c>
      <c r="D168">
        <v>4</v>
      </c>
      <c r="E168">
        <v>113</v>
      </c>
      <c r="F168">
        <v>160</v>
      </c>
      <c r="G168" t="s">
        <v>12</v>
      </c>
      <c r="H168" t="s">
        <v>12</v>
      </c>
      <c r="I168" t="s">
        <v>12</v>
      </c>
      <c r="J168" t="s">
        <v>12</v>
      </c>
      <c r="K168">
        <v>19</v>
      </c>
      <c r="L168">
        <v>32</v>
      </c>
    </row>
    <row r="169" spans="1:12">
      <c r="A169">
        <v>3</v>
      </c>
      <c r="B169" s="17">
        <v>44780.9166666667</v>
      </c>
      <c r="C169" s="17">
        <v>44788.6666666667</v>
      </c>
      <c r="D169">
        <v>4</v>
      </c>
      <c r="E169">
        <v>113</v>
      </c>
      <c r="F169">
        <v>161</v>
      </c>
      <c r="G169" t="s">
        <v>13</v>
      </c>
      <c r="H169" t="s">
        <v>13</v>
      </c>
      <c r="I169" t="s">
        <v>13</v>
      </c>
      <c r="J169" t="s">
        <v>13</v>
      </c>
      <c r="K169">
        <v>52</v>
      </c>
      <c r="L169">
        <v>4</v>
      </c>
    </row>
    <row r="170" spans="1:12">
      <c r="A170">
        <v>3</v>
      </c>
      <c r="B170" s="17">
        <v>44780.9166666667</v>
      </c>
      <c r="C170" s="17">
        <v>44788.6666666667</v>
      </c>
      <c r="D170">
        <v>4</v>
      </c>
      <c r="E170">
        <v>126</v>
      </c>
      <c r="F170">
        <v>162</v>
      </c>
      <c r="G170" t="s">
        <v>12</v>
      </c>
      <c r="H170" t="s">
        <v>12</v>
      </c>
      <c r="I170" t="s">
        <v>12</v>
      </c>
      <c r="J170" t="s">
        <v>12</v>
      </c>
      <c r="K170">
        <v>88</v>
      </c>
      <c r="L170">
        <v>11</v>
      </c>
    </row>
    <row r="171" spans="1:12">
      <c r="A171">
        <v>3</v>
      </c>
      <c r="B171" s="17">
        <v>44780.9166666667</v>
      </c>
      <c r="C171" s="17">
        <v>44788.6666666667</v>
      </c>
      <c r="D171">
        <v>4</v>
      </c>
      <c r="E171">
        <v>126</v>
      </c>
      <c r="F171">
        <v>163</v>
      </c>
      <c r="G171" t="s">
        <v>13</v>
      </c>
      <c r="H171" t="s">
        <v>13</v>
      </c>
      <c r="I171" t="s">
        <v>13</v>
      </c>
      <c r="J171" t="s">
        <v>13</v>
      </c>
      <c r="K171">
        <v>7</v>
      </c>
      <c r="L171">
        <v>24</v>
      </c>
    </row>
    <row r="172" spans="1:12">
      <c r="A172">
        <v>3</v>
      </c>
      <c r="B172" s="17">
        <v>44780.9166666667</v>
      </c>
      <c r="C172" s="17">
        <v>44788.6666666667</v>
      </c>
      <c r="D172">
        <v>4</v>
      </c>
      <c r="E172">
        <v>126</v>
      </c>
      <c r="F172">
        <v>164</v>
      </c>
      <c r="G172" t="s">
        <v>12</v>
      </c>
      <c r="H172" t="s">
        <v>13</v>
      </c>
      <c r="I172" t="s">
        <v>13</v>
      </c>
      <c r="J172" t="s">
        <v>13</v>
      </c>
      <c r="K172">
        <v>21</v>
      </c>
      <c r="L172">
        <v>5</v>
      </c>
    </row>
    <row r="173" spans="1:12">
      <c r="A173">
        <v>3</v>
      </c>
      <c r="B173" s="17">
        <v>44780.9166666667</v>
      </c>
      <c r="C173" s="17">
        <v>44788.6666666667</v>
      </c>
      <c r="D173">
        <v>4</v>
      </c>
      <c r="E173">
        <v>126</v>
      </c>
      <c r="F173">
        <v>165</v>
      </c>
      <c r="G173" t="s">
        <v>13</v>
      </c>
      <c r="H173" t="s">
        <v>13</v>
      </c>
      <c r="I173" t="s">
        <v>12</v>
      </c>
      <c r="J173" t="s">
        <v>12</v>
      </c>
      <c r="K173">
        <v>32</v>
      </c>
      <c r="L173">
        <v>42</v>
      </c>
    </row>
    <row r="174" spans="1:12">
      <c r="A174">
        <v>3</v>
      </c>
      <c r="B174" s="17">
        <v>44780.9166666667</v>
      </c>
      <c r="C174" s="17">
        <v>44788.7916666667</v>
      </c>
      <c r="D174">
        <v>5</v>
      </c>
      <c r="E174">
        <v>123</v>
      </c>
      <c r="F174">
        <v>166</v>
      </c>
      <c r="G174" t="s">
        <v>12</v>
      </c>
      <c r="H174" t="s">
        <v>12</v>
      </c>
      <c r="I174" t="s">
        <v>12</v>
      </c>
      <c r="J174" t="s">
        <v>12</v>
      </c>
      <c r="K174">
        <v>21</v>
      </c>
      <c r="L174">
        <v>56</v>
      </c>
    </row>
    <row r="175" spans="1:12">
      <c r="A175">
        <v>3</v>
      </c>
      <c r="B175" s="17">
        <v>44780.9166666667</v>
      </c>
      <c r="C175" s="17">
        <v>44788.7916666667</v>
      </c>
      <c r="D175">
        <v>5</v>
      </c>
      <c r="E175">
        <v>123</v>
      </c>
      <c r="F175">
        <v>167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</row>
    <row r="176" spans="1:12">
      <c r="A176">
        <v>3</v>
      </c>
      <c r="B176" s="17">
        <v>44780.9166666667</v>
      </c>
      <c r="C176" s="17">
        <v>44788.7916666667</v>
      </c>
      <c r="D176">
        <v>5</v>
      </c>
      <c r="E176">
        <v>123</v>
      </c>
      <c r="F176">
        <v>168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</row>
    <row r="177" spans="1:12">
      <c r="A177">
        <v>3</v>
      </c>
      <c r="B177" s="17">
        <v>44780.9166666667</v>
      </c>
      <c r="C177" s="17">
        <v>44788.7916666667</v>
      </c>
      <c r="D177">
        <v>5</v>
      </c>
      <c r="E177">
        <v>123</v>
      </c>
      <c r="F177">
        <v>169</v>
      </c>
      <c r="G177" t="s">
        <v>13</v>
      </c>
      <c r="H177" t="s">
        <v>13</v>
      </c>
      <c r="I177" t="s">
        <v>12</v>
      </c>
      <c r="J177" t="s">
        <v>12</v>
      </c>
      <c r="K177">
        <v>10</v>
      </c>
      <c r="L177">
        <v>26</v>
      </c>
    </row>
    <row r="178" spans="1:12">
      <c r="A178">
        <v>3</v>
      </c>
      <c r="B178" s="17">
        <v>44780.9166666667</v>
      </c>
      <c r="C178" s="17">
        <v>44788.7916666667</v>
      </c>
      <c r="D178">
        <v>5</v>
      </c>
      <c r="E178">
        <v>11</v>
      </c>
      <c r="F178">
        <v>170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</row>
    <row r="179" spans="1:12">
      <c r="A179">
        <v>3</v>
      </c>
      <c r="B179" s="17">
        <v>44780.9166666667</v>
      </c>
      <c r="C179" s="17">
        <v>44788.7916666667</v>
      </c>
      <c r="D179">
        <v>5</v>
      </c>
      <c r="E179">
        <v>11</v>
      </c>
      <c r="F179">
        <v>171</v>
      </c>
      <c r="G179" t="s">
        <v>12</v>
      </c>
      <c r="H179" t="s">
        <v>12</v>
      </c>
      <c r="I179" t="s">
        <v>12</v>
      </c>
      <c r="J179" t="s">
        <v>12</v>
      </c>
      <c r="K179">
        <v>0</v>
      </c>
      <c r="L179">
        <v>6</v>
      </c>
    </row>
    <row r="180" spans="1:12">
      <c r="A180">
        <v>3</v>
      </c>
      <c r="B180" s="17">
        <v>44780.9166666667</v>
      </c>
      <c r="C180" s="17">
        <v>44788.7916666667</v>
      </c>
      <c r="D180">
        <v>5</v>
      </c>
      <c r="E180">
        <v>11</v>
      </c>
      <c r="F180">
        <v>172</v>
      </c>
      <c r="G180" t="s">
        <v>13</v>
      </c>
      <c r="H180" t="s">
        <v>13</v>
      </c>
      <c r="I180" t="s">
        <v>12</v>
      </c>
      <c r="J180" t="s">
        <v>12</v>
      </c>
      <c r="K180">
        <v>10</v>
      </c>
      <c r="L180">
        <v>22</v>
      </c>
    </row>
    <row r="181" spans="1:12">
      <c r="A181">
        <v>3</v>
      </c>
      <c r="B181" s="17">
        <v>44780.9166666667</v>
      </c>
      <c r="C181" s="17">
        <v>44788.7916666667</v>
      </c>
      <c r="D181">
        <v>5</v>
      </c>
      <c r="E181">
        <v>11</v>
      </c>
      <c r="F181">
        <v>173</v>
      </c>
      <c r="G181" t="s">
        <v>12</v>
      </c>
      <c r="H181" t="s">
        <v>12</v>
      </c>
      <c r="I181" t="s">
        <v>13</v>
      </c>
      <c r="J181" t="s">
        <v>13</v>
      </c>
      <c r="K181">
        <v>77</v>
      </c>
      <c r="L181">
        <v>4</v>
      </c>
    </row>
    <row r="182" spans="1:12">
      <c r="A182">
        <v>3</v>
      </c>
      <c r="B182" s="17">
        <v>44780.9166666667</v>
      </c>
      <c r="C182" s="17">
        <v>44788.7916666667</v>
      </c>
      <c r="D182">
        <v>5</v>
      </c>
      <c r="E182">
        <v>120</v>
      </c>
      <c r="F182">
        <v>174</v>
      </c>
      <c r="G182" t="s">
        <v>13</v>
      </c>
      <c r="H182" t="s">
        <v>13</v>
      </c>
      <c r="I182" t="s">
        <v>12</v>
      </c>
      <c r="J182" t="s">
        <v>12</v>
      </c>
      <c r="K182">
        <v>13</v>
      </c>
      <c r="L182">
        <v>26</v>
      </c>
    </row>
    <row r="183" spans="1:12">
      <c r="A183">
        <v>3</v>
      </c>
      <c r="B183" s="17">
        <v>44780.9166666667</v>
      </c>
      <c r="C183" s="17">
        <v>44788.7916666667</v>
      </c>
      <c r="D183">
        <v>5</v>
      </c>
      <c r="E183">
        <v>120</v>
      </c>
      <c r="F183">
        <v>175</v>
      </c>
      <c r="G183" t="s">
        <v>12</v>
      </c>
      <c r="H183" t="s">
        <v>12</v>
      </c>
      <c r="I183" t="s">
        <v>13</v>
      </c>
      <c r="J183" t="s">
        <v>13</v>
      </c>
      <c r="K183">
        <v>32</v>
      </c>
      <c r="L183">
        <v>49</v>
      </c>
    </row>
    <row r="184" spans="1:12">
      <c r="A184">
        <v>3</v>
      </c>
      <c r="B184" s="17">
        <v>44780.9166666667</v>
      </c>
      <c r="C184" s="17">
        <v>44788.7916666667</v>
      </c>
      <c r="D184">
        <v>5</v>
      </c>
      <c r="E184">
        <v>120</v>
      </c>
      <c r="F184">
        <v>176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</row>
    <row r="185" spans="1:12">
      <c r="A185">
        <v>3</v>
      </c>
      <c r="B185" s="17">
        <v>44780.9166666667</v>
      </c>
      <c r="C185" s="17">
        <v>44788.7916666667</v>
      </c>
      <c r="D185">
        <v>5</v>
      </c>
      <c r="E185">
        <v>120</v>
      </c>
      <c r="F185">
        <v>177</v>
      </c>
      <c r="G185" t="s">
        <v>12</v>
      </c>
      <c r="H185" t="s">
        <v>12</v>
      </c>
      <c r="I185" t="s">
        <v>12</v>
      </c>
      <c r="J185" t="s">
        <v>12</v>
      </c>
      <c r="K185">
        <v>26</v>
      </c>
      <c r="L185">
        <v>88</v>
      </c>
    </row>
    <row r="186" spans="1:12">
      <c r="A186">
        <v>3</v>
      </c>
      <c r="B186" s="17">
        <v>44780.9166666667</v>
      </c>
      <c r="C186" s="17">
        <v>44788.7916666667</v>
      </c>
      <c r="D186">
        <v>5</v>
      </c>
      <c r="E186">
        <v>19</v>
      </c>
      <c r="F186">
        <v>178</v>
      </c>
      <c r="G186" t="s">
        <v>14</v>
      </c>
      <c r="H186" t="s">
        <v>14</v>
      </c>
      <c r="I186" t="s">
        <v>14</v>
      </c>
      <c r="J186" t="s">
        <v>14</v>
      </c>
      <c r="K186" t="s">
        <v>14</v>
      </c>
      <c r="L186" t="s">
        <v>14</v>
      </c>
    </row>
    <row r="187" spans="1:12">
      <c r="A187">
        <v>3</v>
      </c>
      <c r="B187" s="17">
        <v>44780.9166666667</v>
      </c>
      <c r="C187" s="17">
        <v>44788.7916666667</v>
      </c>
      <c r="D187">
        <v>5</v>
      </c>
      <c r="E187">
        <v>19</v>
      </c>
      <c r="F187">
        <v>179</v>
      </c>
      <c r="G187" t="s">
        <v>13</v>
      </c>
      <c r="H187" t="s">
        <v>13</v>
      </c>
      <c r="I187" t="s">
        <v>12</v>
      </c>
      <c r="J187" t="s">
        <v>15</v>
      </c>
      <c r="K187">
        <v>58</v>
      </c>
      <c r="L187">
        <v>34</v>
      </c>
    </row>
    <row r="188" spans="1:12">
      <c r="A188">
        <v>3</v>
      </c>
      <c r="B188" s="17">
        <v>44780.9166666667</v>
      </c>
      <c r="C188" s="17">
        <v>44788.7916666667</v>
      </c>
      <c r="D188">
        <v>5</v>
      </c>
      <c r="E188">
        <v>19</v>
      </c>
      <c r="F188">
        <v>180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</row>
    <row r="189" spans="1:12">
      <c r="A189">
        <v>3</v>
      </c>
      <c r="B189" s="17">
        <v>44780.9166666667</v>
      </c>
      <c r="C189" s="17">
        <v>44788.7916666667</v>
      </c>
      <c r="D189">
        <v>5</v>
      </c>
      <c r="E189">
        <v>19</v>
      </c>
      <c r="F189">
        <v>181</v>
      </c>
      <c r="G189" t="s">
        <v>12</v>
      </c>
      <c r="H189" t="s">
        <v>12</v>
      </c>
      <c r="I189" t="s">
        <v>12</v>
      </c>
      <c r="J189" t="s">
        <v>12</v>
      </c>
      <c r="K189">
        <v>77</v>
      </c>
      <c r="L189">
        <v>31</v>
      </c>
    </row>
    <row r="190" spans="1:12">
      <c r="A190">
        <v>3</v>
      </c>
      <c r="B190" s="17">
        <v>44780.9166666667</v>
      </c>
      <c r="C190" s="17">
        <v>44788.7916666667</v>
      </c>
      <c r="D190">
        <v>5</v>
      </c>
      <c r="E190">
        <v>16</v>
      </c>
      <c r="F190">
        <v>182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</row>
    <row r="191" spans="1:12">
      <c r="A191">
        <v>3</v>
      </c>
      <c r="B191" s="17">
        <v>44780.9166666667</v>
      </c>
      <c r="C191" s="17">
        <v>44788.7916666667</v>
      </c>
      <c r="D191">
        <v>5</v>
      </c>
      <c r="E191">
        <v>16</v>
      </c>
      <c r="F191">
        <v>183</v>
      </c>
      <c r="G191" t="s">
        <v>12</v>
      </c>
      <c r="H191" t="s">
        <v>12</v>
      </c>
      <c r="I191" t="s">
        <v>12</v>
      </c>
      <c r="J191" t="s">
        <v>13</v>
      </c>
      <c r="K191">
        <v>14</v>
      </c>
      <c r="L191">
        <v>5</v>
      </c>
    </row>
    <row r="192" spans="1:12">
      <c r="A192">
        <v>3</v>
      </c>
      <c r="B192" s="17">
        <v>44780.9166666667</v>
      </c>
      <c r="C192" s="17">
        <v>44788.7916666667</v>
      </c>
      <c r="D192">
        <v>5</v>
      </c>
      <c r="E192">
        <v>16</v>
      </c>
      <c r="F192">
        <v>184</v>
      </c>
      <c r="G192" t="s">
        <v>13</v>
      </c>
      <c r="H192" t="s">
        <v>13</v>
      </c>
      <c r="I192" t="s">
        <v>12</v>
      </c>
      <c r="J192" t="s">
        <v>12</v>
      </c>
      <c r="K192">
        <v>41</v>
      </c>
      <c r="L192">
        <v>46</v>
      </c>
    </row>
    <row r="193" spans="1:12">
      <c r="A193">
        <v>3</v>
      </c>
      <c r="B193" s="17">
        <v>44780.9166666667</v>
      </c>
      <c r="C193" s="17">
        <v>44788.7916666667</v>
      </c>
      <c r="D193">
        <v>5</v>
      </c>
      <c r="E193">
        <v>16</v>
      </c>
      <c r="F193">
        <v>185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</row>
    <row r="194" spans="1:12">
      <c r="A194">
        <v>3</v>
      </c>
      <c r="B194" s="17">
        <v>44780.9166666667</v>
      </c>
      <c r="C194" s="17">
        <v>44789.4166666667</v>
      </c>
      <c r="D194">
        <v>6</v>
      </c>
      <c r="E194">
        <v>116</v>
      </c>
      <c r="F194">
        <v>186</v>
      </c>
      <c r="G194" t="s">
        <v>14</v>
      </c>
      <c r="H194" t="s">
        <v>14</v>
      </c>
      <c r="I194" t="s">
        <v>14</v>
      </c>
      <c r="J194" t="s">
        <v>14</v>
      </c>
      <c r="K194" t="s">
        <v>14</v>
      </c>
      <c r="L194" t="s">
        <v>14</v>
      </c>
    </row>
    <row r="195" spans="1:12">
      <c r="A195">
        <v>3</v>
      </c>
      <c r="B195" s="17">
        <v>44780.9166666667</v>
      </c>
      <c r="C195" s="17">
        <v>44789.4166666667</v>
      </c>
      <c r="D195">
        <v>6</v>
      </c>
      <c r="E195">
        <v>116</v>
      </c>
      <c r="F195">
        <v>187</v>
      </c>
      <c r="G195" t="s">
        <v>12</v>
      </c>
      <c r="H195" t="s">
        <v>13</v>
      </c>
      <c r="I195" t="s">
        <v>13</v>
      </c>
      <c r="J195" t="s">
        <v>13</v>
      </c>
      <c r="K195">
        <v>73</v>
      </c>
      <c r="L195">
        <v>21</v>
      </c>
    </row>
    <row r="196" spans="1:12">
      <c r="A196">
        <v>3</v>
      </c>
      <c r="B196" s="17">
        <v>44780.9166666667</v>
      </c>
      <c r="C196" s="17">
        <v>44789.4166666667</v>
      </c>
      <c r="D196">
        <v>6</v>
      </c>
      <c r="E196">
        <v>116</v>
      </c>
      <c r="F196">
        <v>188</v>
      </c>
      <c r="G196" t="s">
        <v>13</v>
      </c>
      <c r="H196" t="s">
        <v>13</v>
      </c>
      <c r="I196" t="s">
        <v>13</v>
      </c>
      <c r="J196" t="s">
        <v>13</v>
      </c>
      <c r="K196">
        <v>54</v>
      </c>
      <c r="L196">
        <v>15</v>
      </c>
    </row>
    <row r="197" spans="1:12">
      <c r="A197">
        <v>3</v>
      </c>
      <c r="B197" s="17">
        <v>44780.9166666667</v>
      </c>
      <c r="C197" s="17">
        <v>44789.4166666667</v>
      </c>
      <c r="D197">
        <v>6</v>
      </c>
      <c r="E197">
        <v>116</v>
      </c>
      <c r="F197">
        <v>189</v>
      </c>
      <c r="G197" t="s">
        <v>12</v>
      </c>
      <c r="H197" t="s">
        <v>12</v>
      </c>
      <c r="I197" t="s">
        <v>12</v>
      </c>
      <c r="J197" t="s">
        <v>12</v>
      </c>
      <c r="K197">
        <v>50</v>
      </c>
      <c r="L197">
        <v>36</v>
      </c>
    </row>
    <row r="198" spans="1:12">
      <c r="A198">
        <v>3</v>
      </c>
      <c r="B198" s="17">
        <v>44780.9166666667</v>
      </c>
      <c r="C198" s="17">
        <v>44789.4166666667</v>
      </c>
      <c r="D198">
        <v>6</v>
      </c>
      <c r="E198">
        <v>117</v>
      </c>
      <c r="F198">
        <v>190</v>
      </c>
      <c r="G198" t="s">
        <v>13</v>
      </c>
      <c r="H198" t="s">
        <v>13</v>
      </c>
      <c r="I198" t="s">
        <v>12</v>
      </c>
      <c r="J198" t="s">
        <v>12</v>
      </c>
      <c r="K198">
        <v>5</v>
      </c>
      <c r="L198">
        <v>46</v>
      </c>
    </row>
    <row r="199" spans="1:12">
      <c r="A199">
        <v>3</v>
      </c>
      <c r="B199" s="17">
        <v>44780.9166666667</v>
      </c>
      <c r="C199" s="17">
        <v>44789.4166666667</v>
      </c>
      <c r="D199">
        <v>6</v>
      </c>
      <c r="E199">
        <v>117</v>
      </c>
      <c r="F199">
        <v>191</v>
      </c>
      <c r="G199" t="s">
        <v>12</v>
      </c>
      <c r="H199" t="s">
        <v>12</v>
      </c>
      <c r="I199" t="s">
        <v>13</v>
      </c>
      <c r="J199" t="s">
        <v>13</v>
      </c>
      <c r="K199">
        <v>141</v>
      </c>
      <c r="L199">
        <v>9</v>
      </c>
    </row>
    <row r="200" spans="1:12">
      <c r="A200">
        <v>3</v>
      </c>
      <c r="B200" s="17">
        <v>44780.9166666667</v>
      </c>
      <c r="C200" s="17">
        <v>44789.4166666667</v>
      </c>
      <c r="D200">
        <v>6</v>
      </c>
      <c r="E200">
        <v>117</v>
      </c>
      <c r="F200">
        <v>192</v>
      </c>
      <c r="G200" t="s">
        <v>14</v>
      </c>
      <c r="H200" t="s">
        <v>14</v>
      </c>
      <c r="I200" t="s">
        <v>14</v>
      </c>
      <c r="J200" t="s">
        <v>14</v>
      </c>
      <c r="K200" t="s">
        <v>14</v>
      </c>
      <c r="L200" t="s">
        <v>14</v>
      </c>
    </row>
    <row r="201" spans="1:12">
      <c r="A201">
        <v>3</v>
      </c>
      <c r="B201" s="17">
        <v>44780.9166666667</v>
      </c>
      <c r="C201" s="17">
        <v>44789.4166666667</v>
      </c>
      <c r="D201">
        <v>6</v>
      </c>
      <c r="E201">
        <v>117</v>
      </c>
      <c r="F201">
        <v>193</v>
      </c>
      <c r="G201" t="s">
        <v>12</v>
      </c>
      <c r="H201" t="s">
        <v>12</v>
      </c>
      <c r="I201" t="s">
        <v>12</v>
      </c>
      <c r="J201" t="s">
        <v>12</v>
      </c>
      <c r="K201">
        <v>71</v>
      </c>
      <c r="L201">
        <v>62</v>
      </c>
    </row>
    <row r="202" spans="1:12">
      <c r="A202">
        <v>3</v>
      </c>
      <c r="B202" s="17">
        <v>44780.9166666667</v>
      </c>
      <c r="C202" s="17">
        <v>44789.4166666667</v>
      </c>
      <c r="D202">
        <v>6</v>
      </c>
      <c r="E202">
        <v>115</v>
      </c>
      <c r="F202">
        <v>194</v>
      </c>
      <c r="G202" t="s">
        <v>13</v>
      </c>
      <c r="H202" t="s">
        <v>13</v>
      </c>
      <c r="I202" t="s">
        <v>12</v>
      </c>
      <c r="J202" t="s">
        <v>12</v>
      </c>
      <c r="K202">
        <v>7</v>
      </c>
      <c r="L202">
        <v>39</v>
      </c>
    </row>
    <row r="203" spans="1:12">
      <c r="A203">
        <v>3</v>
      </c>
      <c r="B203" s="17">
        <v>44780.9166666667</v>
      </c>
      <c r="C203" s="17">
        <v>44789.4166666667</v>
      </c>
      <c r="D203">
        <v>6</v>
      </c>
      <c r="E203">
        <v>115</v>
      </c>
      <c r="F203">
        <v>195</v>
      </c>
      <c r="G203" t="s">
        <v>12</v>
      </c>
      <c r="H203" t="s">
        <v>12</v>
      </c>
      <c r="I203" t="s">
        <v>13</v>
      </c>
      <c r="J203" t="s">
        <v>13</v>
      </c>
      <c r="K203">
        <v>118</v>
      </c>
      <c r="L203">
        <v>46</v>
      </c>
    </row>
    <row r="204" spans="1:12">
      <c r="A204">
        <v>3</v>
      </c>
      <c r="B204" s="17">
        <v>44780.9166666667</v>
      </c>
      <c r="C204" s="17">
        <v>44789.4166666667</v>
      </c>
      <c r="D204">
        <v>6</v>
      </c>
      <c r="E204">
        <v>115</v>
      </c>
      <c r="F204">
        <v>196</v>
      </c>
      <c r="G204" t="s">
        <v>13</v>
      </c>
      <c r="H204" t="s">
        <v>13</v>
      </c>
      <c r="I204" t="s">
        <v>13</v>
      </c>
      <c r="J204" t="s">
        <v>13</v>
      </c>
      <c r="K204">
        <v>11</v>
      </c>
      <c r="L204">
        <v>16</v>
      </c>
    </row>
    <row r="205" spans="1:12">
      <c r="A205">
        <v>3</v>
      </c>
      <c r="B205" s="17">
        <v>44780.9166666667</v>
      </c>
      <c r="C205" s="17">
        <v>44789.4166666667</v>
      </c>
      <c r="D205">
        <v>6</v>
      </c>
      <c r="E205">
        <v>115</v>
      </c>
      <c r="F205">
        <v>197</v>
      </c>
      <c r="G205" t="s">
        <v>12</v>
      </c>
      <c r="H205" t="s">
        <v>12</v>
      </c>
      <c r="I205" t="s">
        <v>12</v>
      </c>
      <c r="J205" t="s">
        <v>12</v>
      </c>
      <c r="K205">
        <v>38</v>
      </c>
      <c r="L205">
        <v>44</v>
      </c>
    </row>
    <row r="206" spans="1:12">
      <c r="A206">
        <v>3</v>
      </c>
      <c r="B206" s="17">
        <v>44780.9166666667</v>
      </c>
      <c r="C206" s="17">
        <v>44789.4166666667</v>
      </c>
      <c r="D206">
        <v>6</v>
      </c>
      <c r="E206">
        <v>110</v>
      </c>
      <c r="F206">
        <v>198</v>
      </c>
      <c r="G206" t="s">
        <v>12</v>
      </c>
      <c r="H206" t="s">
        <v>12</v>
      </c>
      <c r="I206" t="s">
        <v>13</v>
      </c>
      <c r="J206" t="s">
        <v>13</v>
      </c>
      <c r="K206">
        <v>95</v>
      </c>
      <c r="L206">
        <v>49</v>
      </c>
    </row>
    <row r="207" spans="1:12">
      <c r="A207">
        <v>3</v>
      </c>
      <c r="B207" s="17">
        <v>44780.9166666667</v>
      </c>
      <c r="C207" s="17">
        <v>44789.4166666667</v>
      </c>
      <c r="D207">
        <v>6</v>
      </c>
      <c r="E207">
        <v>110</v>
      </c>
      <c r="F207">
        <v>199</v>
      </c>
      <c r="G207" t="s">
        <v>13</v>
      </c>
      <c r="H207" t="s">
        <v>13</v>
      </c>
      <c r="I207" t="s">
        <v>12</v>
      </c>
      <c r="J207" t="s">
        <v>12</v>
      </c>
      <c r="K207">
        <v>48</v>
      </c>
      <c r="L207">
        <v>45</v>
      </c>
    </row>
    <row r="208" spans="1:12">
      <c r="A208">
        <v>3</v>
      </c>
      <c r="B208" s="17">
        <v>44780.9166666667</v>
      </c>
      <c r="C208" s="17">
        <v>44789.4166666667</v>
      </c>
      <c r="D208">
        <v>6</v>
      </c>
      <c r="E208">
        <v>110</v>
      </c>
      <c r="F208">
        <v>200</v>
      </c>
      <c r="G208" t="s">
        <v>12</v>
      </c>
      <c r="H208" t="s">
        <v>12</v>
      </c>
      <c r="I208" t="s">
        <v>12</v>
      </c>
      <c r="J208" t="s">
        <v>12</v>
      </c>
      <c r="K208">
        <v>114</v>
      </c>
      <c r="L208">
        <v>28</v>
      </c>
    </row>
    <row r="209" spans="1:12">
      <c r="A209">
        <v>3</v>
      </c>
      <c r="B209" s="17">
        <v>44780.9166666667</v>
      </c>
      <c r="C209" s="17">
        <v>44789.4166666667</v>
      </c>
      <c r="D209">
        <v>6</v>
      </c>
      <c r="E209">
        <v>110</v>
      </c>
      <c r="F209">
        <v>201</v>
      </c>
      <c r="G209" t="s">
        <v>13</v>
      </c>
      <c r="H209" t="s">
        <v>13</v>
      </c>
      <c r="I209" t="s">
        <v>13</v>
      </c>
      <c r="J209" t="s">
        <v>13</v>
      </c>
      <c r="K209">
        <v>136</v>
      </c>
      <c r="L209">
        <v>4</v>
      </c>
    </row>
    <row r="210" spans="1:12">
      <c r="A210">
        <v>3</v>
      </c>
      <c r="B210" s="17">
        <v>44780.9166666667</v>
      </c>
      <c r="C210" s="17">
        <v>44789.4166666667</v>
      </c>
      <c r="D210">
        <v>6</v>
      </c>
      <c r="E210">
        <v>125</v>
      </c>
      <c r="F210">
        <v>202</v>
      </c>
      <c r="G210" t="s">
        <v>12</v>
      </c>
      <c r="H210" t="s">
        <v>12</v>
      </c>
      <c r="I210" t="s">
        <v>12</v>
      </c>
      <c r="J210" t="s">
        <v>12</v>
      </c>
      <c r="K210">
        <v>95</v>
      </c>
      <c r="L210">
        <v>34</v>
      </c>
    </row>
    <row r="211" spans="1:12">
      <c r="A211">
        <v>3</v>
      </c>
      <c r="B211" s="17">
        <v>44780.9166666667</v>
      </c>
      <c r="C211" s="17">
        <v>44789.4166666667</v>
      </c>
      <c r="D211">
        <v>6</v>
      </c>
      <c r="E211">
        <v>125</v>
      </c>
      <c r="F211">
        <v>203</v>
      </c>
      <c r="G211" t="s">
        <v>13</v>
      </c>
      <c r="H211" t="s">
        <v>12</v>
      </c>
      <c r="I211" t="s">
        <v>13</v>
      </c>
      <c r="J211" t="s">
        <v>13</v>
      </c>
      <c r="K211">
        <v>61</v>
      </c>
      <c r="L211">
        <v>3</v>
      </c>
    </row>
    <row r="212" spans="1:12">
      <c r="A212">
        <v>3</v>
      </c>
      <c r="B212" s="17">
        <v>44780.9166666667</v>
      </c>
      <c r="C212" s="17">
        <v>44789.4166666667</v>
      </c>
      <c r="D212">
        <v>6</v>
      </c>
      <c r="E212">
        <v>125</v>
      </c>
      <c r="F212">
        <v>204</v>
      </c>
      <c r="G212" t="s">
        <v>12</v>
      </c>
      <c r="H212" t="s">
        <v>13</v>
      </c>
      <c r="I212" t="s">
        <v>13</v>
      </c>
      <c r="J212" t="s">
        <v>13</v>
      </c>
      <c r="K212">
        <v>62</v>
      </c>
      <c r="L212">
        <v>9</v>
      </c>
    </row>
    <row r="213" spans="1:12">
      <c r="A213">
        <v>3</v>
      </c>
      <c r="B213" s="17">
        <v>44780.9166666667</v>
      </c>
      <c r="C213" s="17">
        <v>44789.4166666667</v>
      </c>
      <c r="D213">
        <v>6</v>
      </c>
      <c r="E213">
        <v>125</v>
      </c>
      <c r="F213">
        <v>205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G3" sqref="G3"/>
    </sheetView>
  </sheetViews>
  <sheetFormatPr defaultColWidth="8.88888888888889" defaultRowHeight="14.4" outlineLevelRow="4" outlineLevelCol="5"/>
  <cols>
    <col min="1" max="1" width="16.2222222222222" customWidth="1"/>
    <col min="2" max="2" width="15.2222222222222" customWidth="1"/>
    <col min="3" max="3" width="12.2222222222222" customWidth="1"/>
    <col min="4" max="4" width="15.1111111111111" customWidth="1"/>
    <col min="5" max="6" width="12.8888888888889"/>
  </cols>
  <sheetData>
    <row r="1" spans="1:6">
      <c r="A1" t="s">
        <v>1254</v>
      </c>
      <c r="B1" t="s">
        <v>1255</v>
      </c>
      <c r="C1" t="s">
        <v>532</v>
      </c>
      <c r="D1" t="s">
        <v>1256</v>
      </c>
      <c r="E1" t="s">
        <v>53</v>
      </c>
      <c r="F1" t="s">
        <v>1257</v>
      </c>
    </row>
    <row r="2" spans="1:6">
      <c r="A2" t="s">
        <v>1258</v>
      </c>
      <c r="B2" t="s">
        <v>1259</v>
      </c>
      <c r="C2" s="3" t="s">
        <v>1260</v>
      </c>
      <c r="D2" t="s">
        <v>1261</v>
      </c>
      <c r="E2" t="s">
        <v>1262</v>
      </c>
      <c r="F2" s="2">
        <f>EXP(-2.4+5.4*E2)/(1+EXP(-2.4+5.4*E2))</f>
        <v>0.147795117106519</v>
      </c>
    </row>
    <row r="3" spans="1:6">
      <c r="A3" t="s">
        <v>1263</v>
      </c>
      <c r="B3" t="s">
        <v>1264</v>
      </c>
      <c r="C3" t="s">
        <v>1265</v>
      </c>
      <c r="D3" t="s">
        <v>1266</v>
      </c>
      <c r="E3" t="s">
        <v>1267</v>
      </c>
      <c r="F3" s="2">
        <f>EXP(-2.4+5.4*E3)/(1+EXP(-2.4+5.4*E3))</f>
        <v>0.883705695733981</v>
      </c>
    </row>
    <row r="4" spans="1:6">
      <c r="A4" t="s">
        <v>1268</v>
      </c>
      <c r="B4" t="s">
        <v>1269</v>
      </c>
      <c r="C4" t="s">
        <v>1270</v>
      </c>
      <c r="D4" t="s">
        <v>1271</v>
      </c>
      <c r="E4" t="s">
        <v>1272</v>
      </c>
      <c r="F4" s="2">
        <f>EXP(-2.4+5.4*E4)/(1+EXP(-2.4+5.4*E4))</f>
        <v>0.12260386880497</v>
      </c>
    </row>
    <row r="5" spans="1:6">
      <c r="A5" t="s">
        <v>1273</v>
      </c>
      <c r="B5" t="s">
        <v>1274</v>
      </c>
      <c r="C5" t="s">
        <v>1275</v>
      </c>
      <c r="D5" t="s">
        <v>1276</v>
      </c>
      <c r="E5" t="s">
        <v>1277</v>
      </c>
      <c r="F5" s="2">
        <f>EXP(-2.4+5.4*E5)/(1+EXP(-2.4+5.4*E5))</f>
        <v>0.520987660706533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workbookViewId="0">
      <selection activeCell="G15" sqref="G15"/>
    </sheetView>
  </sheetViews>
  <sheetFormatPr defaultColWidth="8.88888888888889" defaultRowHeight="14.4" outlineLevelCol="5"/>
  <cols>
    <col min="1" max="1" width="16.4444444444444" customWidth="1"/>
    <col min="3" max="3" width="12" customWidth="1"/>
    <col min="4" max="4" width="12.8888888888889"/>
    <col min="6" max="6" width="15.8888888888889" customWidth="1"/>
  </cols>
  <sheetData>
    <row r="1" spans="1:6">
      <c r="A1" t="s">
        <v>1254</v>
      </c>
      <c r="B1" t="s">
        <v>5</v>
      </c>
      <c r="C1" t="s">
        <v>47</v>
      </c>
      <c r="D1" t="s">
        <v>1278</v>
      </c>
      <c r="E1" t="s">
        <v>19</v>
      </c>
      <c r="F1" t="s">
        <v>18</v>
      </c>
    </row>
    <row r="2" spans="1:6">
      <c r="A2" t="s">
        <v>1258</v>
      </c>
      <c r="B2">
        <v>81</v>
      </c>
      <c r="C2" t="s">
        <v>13</v>
      </c>
      <c r="D2" s="2">
        <f>EXP(3.7-4.9*0.15)/(1+EXP(3.7-4.9*0.15))</f>
        <v>0.950967661153972</v>
      </c>
      <c r="E2" t="s">
        <v>1279</v>
      </c>
      <c r="F2" t="s">
        <v>1280</v>
      </c>
    </row>
    <row r="3" spans="1:6">
      <c r="A3" t="s">
        <v>1258</v>
      </c>
      <c r="B3">
        <v>82</v>
      </c>
      <c r="C3" t="s">
        <v>13</v>
      </c>
      <c r="D3" s="2">
        <f t="shared" ref="D3:D12" si="0">EXP(3.7-4.9*0.15)/(1+EXP(3.7-4.9*0.15))</f>
        <v>0.950967661153972</v>
      </c>
      <c r="E3" t="s">
        <v>1279</v>
      </c>
      <c r="F3" t="s">
        <v>1280</v>
      </c>
    </row>
    <row r="4" spans="1:6">
      <c r="A4" t="s">
        <v>1258</v>
      </c>
      <c r="B4">
        <v>83</v>
      </c>
      <c r="C4" t="s">
        <v>13</v>
      </c>
      <c r="D4" s="2">
        <f t="shared" si="0"/>
        <v>0.950967661153972</v>
      </c>
      <c r="E4" t="s">
        <v>1279</v>
      </c>
      <c r="F4" t="s">
        <v>1280</v>
      </c>
    </row>
    <row r="5" spans="1:6">
      <c r="A5" t="s">
        <v>1258</v>
      </c>
      <c r="B5">
        <v>84</v>
      </c>
      <c r="C5" t="s">
        <v>13</v>
      </c>
      <c r="D5" s="2">
        <f t="shared" si="0"/>
        <v>0.950967661153972</v>
      </c>
      <c r="E5" t="s">
        <v>1279</v>
      </c>
      <c r="F5" t="s">
        <v>1280</v>
      </c>
    </row>
    <row r="6" spans="1:6">
      <c r="A6" t="s">
        <v>1258</v>
      </c>
      <c r="B6">
        <v>85</v>
      </c>
      <c r="C6" t="s">
        <v>13</v>
      </c>
      <c r="D6" s="2">
        <f t="shared" si="0"/>
        <v>0.950967661153972</v>
      </c>
      <c r="E6" t="s">
        <v>1279</v>
      </c>
      <c r="F6" t="s">
        <v>1280</v>
      </c>
    </row>
    <row r="7" spans="1:6">
      <c r="A7" t="s">
        <v>1258</v>
      </c>
      <c r="B7">
        <v>86</v>
      </c>
      <c r="C7" t="s">
        <v>13</v>
      </c>
      <c r="D7" s="2">
        <f t="shared" si="0"/>
        <v>0.950967661153972</v>
      </c>
      <c r="E7" t="s">
        <v>1279</v>
      </c>
      <c r="F7" t="s">
        <v>1280</v>
      </c>
    </row>
    <row r="8" spans="1:6">
      <c r="A8" t="s">
        <v>1258</v>
      </c>
      <c r="B8">
        <v>87</v>
      </c>
      <c r="C8" t="s">
        <v>13</v>
      </c>
      <c r="D8" s="2">
        <f t="shared" si="0"/>
        <v>0.950967661153972</v>
      </c>
      <c r="E8" t="s">
        <v>1279</v>
      </c>
      <c r="F8" t="s">
        <v>1280</v>
      </c>
    </row>
    <row r="9" spans="1:6">
      <c r="A9" t="s">
        <v>1258</v>
      </c>
      <c r="B9">
        <v>88</v>
      </c>
      <c r="C9" t="s">
        <v>13</v>
      </c>
      <c r="D9" s="2">
        <f t="shared" si="0"/>
        <v>0.950967661153972</v>
      </c>
      <c r="E9" t="s">
        <v>1279</v>
      </c>
      <c r="F9" t="s">
        <v>1280</v>
      </c>
    </row>
    <row r="10" spans="1:6">
      <c r="A10" t="s">
        <v>1258</v>
      </c>
      <c r="B10">
        <v>89</v>
      </c>
      <c r="C10" t="s">
        <v>13</v>
      </c>
      <c r="D10" s="2">
        <f t="shared" si="0"/>
        <v>0.950967661153972</v>
      </c>
      <c r="E10" t="s">
        <v>1279</v>
      </c>
      <c r="F10" t="s">
        <v>1280</v>
      </c>
    </row>
    <row r="11" spans="1:6">
      <c r="A11" t="s">
        <v>1258</v>
      </c>
      <c r="B11">
        <v>90</v>
      </c>
      <c r="C11" t="s">
        <v>13</v>
      </c>
      <c r="D11" s="2">
        <f t="shared" si="0"/>
        <v>0.950967661153972</v>
      </c>
      <c r="E11" t="s">
        <v>1279</v>
      </c>
      <c r="F11" t="s">
        <v>1280</v>
      </c>
    </row>
    <row r="12" spans="1:6">
      <c r="A12" t="s">
        <v>1258</v>
      </c>
      <c r="B12">
        <v>91</v>
      </c>
      <c r="C12" t="s">
        <v>13</v>
      </c>
      <c r="D12" s="2">
        <f t="shared" si="0"/>
        <v>0.950967661153972</v>
      </c>
      <c r="E12" t="s">
        <v>1279</v>
      </c>
      <c r="F12" t="s">
        <v>1280</v>
      </c>
    </row>
    <row r="13" spans="1:6">
      <c r="A13" t="s">
        <v>1258</v>
      </c>
      <c r="B13">
        <v>92</v>
      </c>
      <c r="C13" t="s">
        <v>13</v>
      </c>
      <c r="D13" s="2">
        <f t="shared" ref="D13:D21" si="1">EXP(3.7-4.9*0.15)/(1+EXP(3.7-4.9*0.15))</f>
        <v>0.950967661153972</v>
      </c>
      <c r="E13" t="s">
        <v>1279</v>
      </c>
      <c r="F13" t="s">
        <v>1280</v>
      </c>
    </row>
    <row r="14" spans="1:6">
      <c r="A14" t="s">
        <v>1258</v>
      </c>
      <c r="B14">
        <v>93</v>
      </c>
      <c r="C14" t="s">
        <v>13</v>
      </c>
      <c r="D14" s="2">
        <f t="shared" si="1"/>
        <v>0.950967661153972</v>
      </c>
      <c r="E14" t="s">
        <v>1279</v>
      </c>
      <c r="F14" t="s">
        <v>1280</v>
      </c>
    </row>
    <row r="15" spans="1:6">
      <c r="A15" t="s">
        <v>1258</v>
      </c>
      <c r="B15">
        <v>94</v>
      </c>
      <c r="C15" t="s">
        <v>13</v>
      </c>
      <c r="D15" s="2">
        <f t="shared" si="1"/>
        <v>0.950967661153972</v>
      </c>
      <c r="E15" t="s">
        <v>1279</v>
      </c>
      <c r="F15" t="s">
        <v>1280</v>
      </c>
    </row>
    <row r="16" spans="1:6">
      <c r="A16" t="s">
        <v>1258</v>
      </c>
      <c r="B16">
        <v>95</v>
      </c>
      <c r="C16" t="s">
        <v>13</v>
      </c>
      <c r="D16" s="2">
        <f t="shared" si="1"/>
        <v>0.950967661153972</v>
      </c>
      <c r="E16" t="s">
        <v>1279</v>
      </c>
      <c r="F16" t="s">
        <v>1280</v>
      </c>
    </row>
    <row r="17" spans="1:6">
      <c r="A17" t="s">
        <v>1258</v>
      </c>
      <c r="B17">
        <v>96</v>
      </c>
      <c r="C17" t="s">
        <v>13</v>
      </c>
      <c r="D17" s="2">
        <f t="shared" si="1"/>
        <v>0.950967661153972</v>
      </c>
      <c r="E17" t="s">
        <v>1279</v>
      </c>
      <c r="F17" t="s">
        <v>1280</v>
      </c>
    </row>
    <row r="18" spans="1:6">
      <c r="A18" t="s">
        <v>1258</v>
      </c>
      <c r="B18">
        <v>97</v>
      </c>
      <c r="C18" t="s">
        <v>13</v>
      </c>
      <c r="D18" s="2">
        <f t="shared" si="1"/>
        <v>0.950967661153972</v>
      </c>
      <c r="E18" t="s">
        <v>1279</v>
      </c>
      <c r="F18" t="s">
        <v>1280</v>
      </c>
    </row>
    <row r="19" spans="1:6">
      <c r="A19" t="s">
        <v>1258</v>
      </c>
      <c r="B19">
        <v>98</v>
      </c>
      <c r="C19" t="s">
        <v>13</v>
      </c>
      <c r="D19" s="2">
        <f t="shared" si="1"/>
        <v>0.950967661153972</v>
      </c>
      <c r="E19" t="s">
        <v>1279</v>
      </c>
      <c r="F19" t="s">
        <v>1280</v>
      </c>
    </row>
    <row r="20" spans="1:6">
      <c r="A20" t="s">
        <v>1258</v>
      </c>
      <c r="B20">
        <v>99</v>
      </c>
      <c r="C20" t="s">
        <v>13</v>
      </c>
      <c r="D20" s="2">
        <f t="shared" si="1"/>
        <v>0.950967661153972</v>
      </c>
      <c r="E20" t="s">
        <v>1279</v>
      </c>
      <c r="F20" t="s">
        <v>1280</v>
      </c>
    </row>
    <row r="21" spans="1:6">
      <c r="A21" t="s">
        <v>1258</v>
      </c>
      <c r="B21">
        <v>100</v>
      </c>
      <c r="C21" t="s">
        <v>13</v>
      </c>
      <c r="D21" s="2">
        <f t="shared" si="1"/>
        <v>0.950967661153972</v>
      </c>
      <c r="E21" t="s">
        <v>1279</v>
      </c>
      <c r="F21" t="s">
        <v>1280</v>
      </c>
    </row>
    <row r="22" spans="1:6">
      <c r="A22" t="s">
        <v>1263</v>
      </c>
      <c r="B22">
        <v>101</v>
      </c>
      <c r="C22" t="s">
        <v>12</v>
      </c>
      <c r="D22" s="2">
        <f>EXP(0.2+3.2*0.88)/(1+EXP(0.2+3.2*0.88))</f>
        <v>0.953291741686349</v>
      </c>
      <c r="E22" t="s">
        <v>1281</v>
      </c>
      <c r="F22" t="s">
        <v>1282</v>
      </c>
    </row>
    <row r="23" spans="1:6">
      <c r="A23" t="s">
        <v>1263</v>
      </c>
      <c r="B23">
        <v>102</v>
      </c>
      <c r="C23" t="s">
        <v>12</v>
      </c>
      <c r="D23" s="2">
        <f>EXP(0.2+3.2*0.88)/(1+EXP(0.2+3.2*0.88))</f>
        <v>0.953291741686349</v>
      </c>
      <c r="E23" t="s">
        <v>1281</v>
      </c>
      <c r="F23" t="s">
        <v>1282</v>
      </c>
    </row>
    <row r="24" spans="1:6">
      <c r="A24" t="s">
        <v>1263</v>
      </c>
      <c r="B24">
        <v>103</v>
      </c>
      <c r="C24" t="s">
        <v>12</v>
      </c>
      <c r="D24" s="2">
        <f>EXP(0.2+3.2*0.88)/(1+EXP(0.2+3.2*0.88))</f>
        <v>0.953291741686349</v>
      </c>
      <c r="E24" t="s">
        <v>1281</v>
      </c>
      <c r="F24" t="s">
        <v>1282</v>
      </c>
    </row>
    <row r="25" spans="1:6">
      <c r="A25" t="s">
        <v>1263</v>
      </c>
      <c r="B25">
        <v>104</v>
      </c>
      <c r="C25" t="s">
        <v>12</v>
      </c>
      <c r="D25" s="2">
        <f>EXP(0.2+3.2*0.88)/(1+EXP(0.2+3.2*0.88))</f>
        <v>0.953291741686349</v>
      </c>
      <c r="E25" t="s">
        <v>1281</v>
      </c>
      <c r="F25" t="s">
        <v>1282</v>
      </c>
    </row>
    <row r="26" spans="1:6">
      <c r="A26" t="s">
        <v>1263</v>
      </c>
      <c r="B26">
        <v>105</v>
      </c>
      <c r="C26" t="s">
        <v>12</v>
      </c>
      <c r="D26" s="2">
        <f>EXP(0.2+3.2*0.88)/(1+EXP(0.2+3.2*0.88))</f>
        <v>0.953291741686349</v>
      </c>
      <c r="E26" t="s">
        <v>1281</v>
      </c>
      <c r="F26" t="s">
        <v>1282</v>
      </c>
    </row>
    <row r="27" spans="1:6">
      <c r="A27" t="s">
        <v>1263</v>
      </c>
      <c r="B27">
        <v>106</v>
      </c>
      <c r="C27" t="s">
        <v>13</v>
      </c>
      <c r="D27" s="2">
        <f>EXP(3.7-4.9*0.88)/(1+EXP(3.7-4.9*0.88))</f>
        <v>0.351603105982435</v>
      </c>
      <c r="E27" t="s">
        <v>1279</v>
      </c>
      <c r="F27" t="s">
        <v>14</v>
      </c>
    </row>
    <row r="28" spans="1:6">
      <c r="A28" t="s">
        <v>1263</v>
      </c>
      <c r="B28">
        <v>107</v>
      </c>
      <c r="C28" t="s">
        <v>12</v>
      </c>
      <c r="D28" s="2">
        <f t="shared" ref="D28:D33" si="2">EXP(0.2+3.2*0.88)/(1+EXP(0.2+3.2*0.88))</f>
        <v>0.953291741686349</v>
      </c>
      <c r="E28" t="s">
        <v>1281</v>
      </c>
      <c r="F28" t="s">
        <v>1282</v>
      </c>
    </row>
    <row r="29" spans="1:6">
      <c r="A29" t="s">
        <v>1263</v>
      </c>
      <c r="B29">
        <v>108</v>
      </c>
      <c r="C29" t="s">
        <v>12</v>
      </c>
      <c r="D29" s="2">
        <f t="shared" si="2"/>
        <v>0.953291741686349</v>
      </c>
      <c r="E29" t="s">
        <v>1281</v>
      </c>
      <c r="F29" t="s">
        <v>1282</v>
      </c>
    </row>
    <row r="30" spans="1:6">
      <c r="A30" t="s">
        <v>1263</v>
      </c>
      <c r="B30">
        <v>109</v>
      </c>
      <c r="C30" t="s">
        <v>12</v>
      </c>
      <c r="D30" s="2">
        <f t="shared" si="2"/>
        <v>0.953291741686349</v>
      </c>
      <c r="E30" t="s">
        <v>1281</v>
      </c>
      <c r="F30" t="s">
        <v>1282</v>
      </c>
    </row>
    <row r="31" spans="1:6">
      <c r="A31" t="s">
        <v>1263</v>
      </c>
      <c r="B31">
        <v>110</v>
      </c>
      <c r="C31" t="s">
        <v>12</v>
      </c>
      <c r="D31" s="2">
        <f t="shared" si="2"/>
        <v>0.953291741686349</v>
      </c>
      <c r="E31" t="s">
        <v>1281</v>
      </c>
      <c r="F31" t="s">
        <v>1282</v>
      </c>
    </row>
    <row r="32" spans="1:6">
      <c r="A32" t="s">
        <v>1263</v>
      </c>
      <c r="B32">
        <v>111</v>
      </c>
      <c r="C32" t="s">
        <v>12</v>
      </c>
      <c r="D32" s="2">
        <f t="shared" si="2"/>
        <v>0.953291741686349</v>
      </c>
      <c r="E32" t="s">
        <v>1281</v>
      </c>
      <c r="F32" t="s">
        <v>1282</v>
      </c>
    </row>
    <row r="33" spans="1:6">
      <c r="A33" t="s">
        <v>1263</v>
      </c>
      <c r="B33">
        <v>112</v>
      </c>
      <c r="C33" t="s">
        <v>12</v>
      </c>
      <c r="D33" s="2">
        <f t="shared" si="2"/>
        <v>0.953291741686349</v>
      </c>
      <c r="E33" t="s">
        <v>1281</v>
      </c>
      <c r="F33" t="s">
        <v>1282</v>
      </c>
    </row>
    <row r="34" spans="1:6">
      <c r="A34" t="s">
        <v>1263</v>
      </c>
      <c r="B34">
        <v>113</v>
      </c>
      <c r="C34" t="s">
        <v>13</v>
      </c>
      <c r="D34" s="2">
        <f>EXP(3.7-4.9*0.88)/(1+EXP(3.7-4.9*0.88))</f>
        <v>0.351603105982435</v>
      </c>
      <c r="E34" t="s">
        <v>1279</v>
      </c>
      <c r="F34" t="s">
        <v>1280</v>
      </c>
    </row>
    <row r="35" spans="1:6">
      <c r="A35" t="s">
        <v>1263</v>
      </c>
      <c r="B35">
        <v>114</v>
      </c>
      <c r="C35" t="s">
        <v>12</v>
      </c>
      <c r="D35" s="2">
        <f t="shared" ref="D35:D41" si="3">EXP(0.2+3.2*0.88)/(1+EXP(0.2+3.2*0.88))</f>
        <v>0.953291741686349</v>
      </c>
      <c r="E35" t="s">
        <v>1281</v>
      </c>
      <c r="F35" t="s">
        <v>1282</v>
      </c>
    </row>
    <row r="36" spans="1:6">
      <c r="A36" t="s">
        <v>1263</v>
      </c>
      <c r="B36">
        <v>115</v>
      </c>
      <c r="C36" t="s">
        <v>12</v>
      </c>
      <c r="D36" s="2">
        <f t="shared" si="3"/>
        <v>0.953291741686349</v>
      </c>
      <c r="E36" t="s">
        <v>1281</v>
      </c>
      <c r="F36" t="s">
        <v>1282</v>
      </c>
    </row>
    <row r="37" spans="1:6">
      <c r="A37" t="s">
        <v>1263</v>
      </c>
      <c r="B37">
        <v>116</v>
      </c>
      <c r="C37" t="s">
        <v>12</v>
      </c>
      <c r="D37" s="2">
        <f t="shared" si="3"/>
        <v>0.953291741686349</v>
      </c>
      <c r="E37" t="s">
        <v>1281</v>
      </c>
      <c r="F37" t="s">
        <v>1282</v>
      </c>
    </row>
    <row r="38" spans="1:6">
      <c r="A38" t="s">
        <v>1263</v>
      </c>
      <c r="B38">
        <v>117</v>
      </c>
      <c r="C38" t="s">
        <v>12</v>
      </c>
      <c r="D38" s="2">
        <f t="shared" si="3"/>
        <v>0.953291741686349</v>
      </c>
      <c r="E38" t="s">
        <v>1281</v>
      </c>
      <c r="F38" t="s">
        <v>1282</v>
      </c>
    </row>
    <row r="39" spans="1:6">
      <c r="A39" t="s">
        <v>1263</v>
      </c>
      <c r="B39">
        <v>118</v>
      </c>
      <c r="C39" t="s">
        <v>12</v>
      </c>
      <c r="D39" s="2">
        <f t="shared" si="3"/>
        <v>0.953291741686349</v>
      </c>
      <c r="E39" t="s">
        <v>1281</v>
      </c>
      <c r="F39" t="s">
        <v>1282</v>
      </c>
    </row>
    <row r="40" spans="1:6">
      <c r="A40" t="s">
        <v>1263</v>
      </c>
      <c r="B40">
        <v>119</v>
      </c>
      <c r="C40" t="s">
        <v>12</v>
      </c>
      <c r="D40" s="2">
        <f t="shared" si="3"/>
        <v>0.953291741686349</v>
      </c>
      <c r="E40" t="s">
        <v>1281</v>
      </c>
      <c r="F40" t="s">
        <v>1282</v>
      </c>
    </row>
    <row r="41" spans="1:6">
      <c r="A41" t="s">
        <v>1263</v>
      </c>
      <c r="B41">
        <v>120</v>
      </c>
      <c r="C41" t="s">
        <v>12</v>
      </c>
      <c r="D41" s="2">
        <f t="shared" si="3"/>
        <v>0.953291741686349</v>
      </c>
      <c r="E41" t="s">
        <v>1281</v>
      </c>
      <c r="F41" t="s">
        <v>1282</v>
      </c>
    </row>
    <row r="42" spans="1:6">
      <c r="A42" t="s">
        <v>1268</v>
      </c>
      <c r="B42">
        <v>121</v>
      </c>
      <c r="C42" t="s">
        <v>13</v>
      </c>
      <c r="D42" s="2">
        <f>EXP(3.7-4.9*0.12)/(1+EXP(3.7-4.9*0.12))</f>
        <v>0.957385028337776</v>
      </c>
      <c r="E42" t="s">
        <v>1279</v>
      </c>
      <c r="F42" t="s">
        <v>1280</v>
      </c>
    </row>
    <row r="43" spans="1:6">
      <c r="A43" t="s">
        <v>1268</v>
      </c>
      <c r="B43">
        <v>122</v>
      </c>
      <c r="C43" t="s">
        <v>13</v>
      </c>
      <c r="D43" s="2">
        <f t="shared" ref="D43:D52" si="4">EXP(3.7-4.9*0.12)/(1+EXP(3.7-4.9*0.12))</f>
        <v>0.957385028337776</v>
      </c>
      <c r="E43" t="s">
        <v>1279</v>
      </c>
      <c r="F43" t="s">
        <v>1280</v>
      </c>
    </row>
    <row r="44" spans="1:6">
      <c r="A44" t="s">
        <v>1268</v>
      </c>
      <c r="B44">
        <v>123</v>
      </c>
      <c r="C44" t="s">
        <v>13</v>
      </c>
      <c r="D44" s="2">
        <f t="shared" si="4"/>
        <v>0.957385028337776</v>
      </c>
      <c r="E44" t="s">
        <v>1279</v>
      </c>
      <c r="F44" t="s">
        <v>1280</v>
      </c>
    </row>
    <row r="45" spans="1:6">
      <c r="A45" t="s">
        <v>1268</v>
      </c>
      <c r="B45">
        <v>124</v>
      </c>
      <c r="C45" t="s">
        <v>13</v>
      </c>
      <c r="D45" s="2">
        <f t="shared" si="4"/>
        <v>0.957385028337776</v>
      </c>
      <c r="E45" t="s">
        <v>1279</v>
      </c>
      <c r="F45" t="s">
        <v>1280</v>
      </c>
    </row>
    <row r="46" spans="1:6">
      <c r="A46" t="s">
        <v>1268</v>
      </c>
      <c r="B46">
        <v>125</v>
      </c>
      <c r="C46" t="s">
        <v>13</v>
      </c>
      <c r="D46" s="2">
        <f t="shared" si="4"/>
        <v>0.957385028337776</v>
      </c>
      <c r="E46" t="s">
        <v>1279</v>
      </c>
      <c r="F46" t="s">
        <v>1280</v>
      </c>
    </row>
    <row r="47" spans="1:6">
      <c r="A47" t="s">
        <v>1268</v>
      </c>
      <c r="B47">
        <v>126</v>
      </c>
      <c r="C47" t="s">
        <v>13</v>
      </c>
      <c r="D47" s="2">
        <f t="shared" si="4"/>
        <v>0.957385028337776</v>
      </c>
      <c r="E47" t="s">
        <v>1279</v>
      </c>
      <c r="F47" t="s">
        <v>1280</v>
      </c>
    </row>
    <row r="48" spans="1:6">
      <c r="A48" t="s">
        <v>1268</v>
      </c>
      <c r="B48">
        <v>127</v>
      </c>
      <c r="C48" t="s">
        <v>13</v>
      </c>
      <c r="D48" s="2">
        <f t="shared" si="4"/>
        <v>0.957385028337776</v>
      </c>
      <c r="E48" t="s">
        <v>1279</v>
      </c>
      <c r="F48" t="s">
        <v>1280</v>
      </c>
    </row>
    <row r="49" spans="1:6">
      <c r="A49" t="s">
        <v>1268</v>
      </c>
      <c r="B49">
        <v>128</v>
      </c>
      <c r="C49" t="s">
        <v>13</v>
      </c>
      <c r="D49" s="2">
        <f t="shared" si="4"/>
        <v>0.957385028337776</v>
      </c>
      <c r="E49" t="s">
        <v>1279</v>
      </c>
      <c r="F49" t="s">
        <v>1280</v>
      </c>
    </row>
    <row r="50" spans="1:6">
      <c r="A50" t="s">
        <v>1268</v>
      </c>
      <c r="B50">
        <v>129</v>
      </c>
      <c r="C50" t="s">
        <v>13</v>
      </c>
      <c r="D50" s="2">
        <f t="shared" si="4"/>
        <v>0.957385028337776</v>
      </c>
      <c r="E50" t="s">
        <v>1279</v>
      </c>
      <c r="F50" t="s">
        <v>1280</v>
      </c>
    </row>
    <row r="51" spans="1:6">
      <c r="A51" t="s">
        <v>1268</v>
      </c>
      <c r="B51">
        <v>130</v>
      </c>
      <c r="C51" t="s">
        <v>13</v>
      </c>
      <c r="D51" s="2">
        <f t="shared" si="4"/>
        <v>0.957385028337776</v>
      </c>
      <c r="E51" t="s">
        <v>1279</v>
      </c>
      <c r="F51" t="s">
        <v>1280</v>
      </c>
    </row>
    <row r="52" spans="1:6">
      <c r="A52" t="s">
        <v>1268</v>
      </c>
      <c r="B52">
        <v>131</v>
      </c>
      <c r="C52" t="s">
        <v>13</v>
      </c>
      <c r="D52" s="2">
        <f t="shared" si="4"/>
        <v>0.957385028337776</v>
      </c>
      <c r="E52" t="s">
        <v>1279</v>
      </c>
      <c r="F52" t="s">
        <v>1280</v>
      </c>
    </row>
    <row r="53" spans="1:6">
      <c r="A53" t="s">
        <v>1268</v>
      </c>
      <c r="B53">
        <v>132</v>
      </c>
      <c r="C53" t="s">
        <v>13</v>
      </c>
      <c r="D53" s="2">
        <f t="shared" ref="D53:D60" si="5">EXP(3.7-4.9*0.12)/(1+EXP(3.7-4.9*0.12))</f>
        <v>0.957385028337776</v>
      </c>
      <c r="E53" t="s">
        <v>1279</v>
      </c>
      <c r="F53" t="s">
        <v>1280</v>
      </c>
    </row>
    <row r="54" spans="1:6">
      <c r="A54" t="s">
        <v>1268</v>
      </c>
      <c r="B54">
        <v>133</v>
      </c>
      <c r="C54" t="s">
        <v>13</v>
      </c>
      <c r="D54" s="2">
        <f t="shared" si="5"/>
        <v>0.957385028337776</v>
      </c>
      <c r="E54" t="s">
        <v>1279</v>
      </c>
      <c r="F54" t="s">
        <v>1280</v>
      </c>
    </row>
    <row r="55" spans="1:6">
      <c r="A55" t="s">
        <v>1268</v>
      </c>
      <c r="B55">
        <v>134</v>
      </c>
      <c r="C55" t="s">
        <v>13</v>
      </c>
      <c r="D55" s="2">
        <f t="shared" si="5"/>
        <v>0.957385028337776</v>
      </c>
      <c r="E55" t="s">
        <v>1279</v>
      </c>
      <c r="F55" t="s">
        <v>1280</v>
      </c>
    </row>
    <row r="56" spans="1:6">
      <c r="A56" t="s">
        <v>1268</v>
      </c>
      <c r="B56">
        <v>135</v>
      </c>
      <c r="C56" t="s">
        <v>13</v>
      </c>
      <c r="D56" s="2">
        <f t="shared" si="5"/>
        <v>0.957385028337776</v>
      </c>
      <c r="E56" t="s">
        <v>1279</v>
      </c>
      <c r="F56" t="s">
        <v>1280</v>
      </c>
    </row>
    <row r="57" spans="1:6">
      <c r="A57" t="s">
        <v>1268</v>
      </c>
      <c r="B57">
        <v>136</v>
      </c>
      <c r="C57" t="s">
        <v>13</v>
      </c>
      <c r="D57" s="2">
        <f t="shared" si="5"/>
        <v>0.957385028337776</v>
      </c>
      <c r="E57" t="s">
        <v>1279</v>
      </c>
      <c r="F57" t="s">
        <v>1280</v>
      </c>
    </row>
    <row r="58" spans="1:6">
      <c r="A58" t="s">
        <v>1268</v>
      </c>
      <c r="B58">
        <v>137</v>
      </c>
      <c r="C58" t="s">
        <v>13</v>
      </c>
      <c r="D58" s="2">
        <f t="shared" si="5"/>
        <v>0.957385028337776</v>
      </c>
      <c r="E58" t="s">
        <v>1279</v>
      </c>
      <c r="F58" t="s">
        <v>1280</v>
      </c>
    </row>
    <row r="59" spans="1:6">
      <c r="A59" t="s">
        <v>1268</v>
      </c>
      <c r="B59">
        <v>138</v>
      </c>
      <c r="C59" t="s">
        <v>13</v>
      </c>
      <c r="D59" s="2">
        <f t="shared" si="5"/>
        <v>0.957385028337776</v>
      </c>
      <c r="E59" t="s">
        <v>1279</v>
      </c>
      <c r="F59" t="s">
        <v>1280</v>
      </c>
    </row>
    <row r="60" spans="1:6">
      <c r="A60" t="s">
        <v>1268</v>
      </c>
      <c r="B60">
        <v>139</v>
      </c>
      <c r="C60" t="s">
        <v>13</v>
      </c>
      <c r="D60" s="2">
        <f t="shared" si="5"/>
        <v>0.957385028337776</v>
      </c>
      <c r="E60" t="s">
        <v>1279</v>
      </c>
      <c r="F60" t="s">
        <v>1280</v>
      </c>
    </row>
    <row r="61" spans="1:6">
      <c r="A61" t="s">
        <v>1268</v>
      </c>
      <c r="B61">
        <v>140</v>
      </c>
      <c r="C61" t="s">
        <v>12</v>
      </c>
      <c r="D61" s="2">
        <f>EXP(0.2+3.2*0.12)/(1+EXP(0.2+3.2*0.12))</f>
        <v>0.641987285995639</v>
      </c>
      <c r="E61" t="s">
        <v>1281</v>
      </c>
      <c r="F61" t="s">
        <v>14</v>
      </c>
    </row>
    <row r="62" spans="1:6">
      <c r="A62" t="s">
        <v>1273</v>
      </c>
      <c r="B62">
        <v>141</v>
      </c>
      <c r="C62" t="s">
        <v>12</v>
      </c>
      <c r="D62" s="2">
        <f>EXP(0.2+3.2*0.52)/(1+EXP(0.2+3.2*0.52))</f>
        <v>0.865762499727793</v>
      </c>
      <c r="E62" t="s">
        <v>1281</v>
      </c>
      <c r="F62" t="s">
        <v>1282</v>
      </c>
    </row>
    <row r="63" spans="1:6">
      <c r="A63" t="s">
        <v>1273</v>
      </c>
      <c r="B63">
        <v>142</v>
      </c>
      <c r="C63" t="s">
        <v>12</v>
      </c>
      <c r="D63" s="2">
        <f>EXP(0.2+3.2*0.52)/(1+EXP(0.2+3.2*0.52))</f>
        <v>0.865762499727793</v>
      </c>
      <c r="E63" t="s">
        <v>1281</v>
      </c>
      <c r="F63" t="s">
        <v>1282</v>
      </c>
    </row>
    <row r="64" spans="1:6">
      <c r="A64" t="s">
        <v>1273</v>
      </c>
      <c r="B64">
        <v>143</v>
      </c>
      <c r="C64" t="s">
        <v>12</v>
      </c>
      <c r="D64" s="2">
        <f>EXP(0.2+3.2*0.52)/(1+EXP(0.2+3.2*0.52))</f>
        <v>0.865762499727793</v>
      </c>
      <c r="E64" t="s">
        <v>1281</v>
      </c>
      <c r="F64" t="s">
        <v>1282</v>
      </c>
    </row>
    <row r="65" spans="1:6">
      <c r="A65" t="s">
        <v>1273</v>
      </c>
      <c r="B65">
        <v>144</v>
      </c>
      <c r="C65" t="s">
        <v>12</v>
      </c>
      <c r="D65" s="2">
        <f>EXP(0.2+3.2*0.52)/(1+EXP(0.2+3.2*0.52))</f>
        <v>0.865762499727793</v>
      </c>
      <c r="E65" t="s">
        <v>1281</v>
      </c>
      <c r="F65" t="s">
        <v>1282</v>
      </c>
    </row>
    <row r="66" spans="1:6">
      <c r="A66" t="s">
        <v>1273</v>
      </c>
      <c r="B66">
        <v>145</v>
      </c>
      <c r="C66" t="s">
        <v>12</v>
      </c>
      <c r="D66" s="2">
        <f>EXP(0.2+3.2*0.52)/(1+EXP(0.2+3.2*0.52))</f>
        <v>0.865762499727793</v>
      </c>
      <c r="E66" t="s">
        <v>1281</v>
      </c>
      <c r="F66" t="s">
        <v>1282</v>
      </c>
    </row>
    <row r="67" spans="1:6">
      <c r="A67" t="s">
        <v>1273</v>
      </c>
      <c r="B67">
        <v>146</v>
      </c>
      <c r="C67" t="s">
        <v>13</v>
      </c>
      <c r="D67" s="2">
        <f>EXP(3.7-4.9*0.52)/(1+EXP(3.7-4.9*0.52))</f>
        <v>0.759876035490878</v>
      </c>
      <c r="E67" t="s">
        <v>1279</v>
      </c>
      <c r="F67" t="s">
        <v>1280</v>
      </c>
    </row>
    <row r="68" spans="1:6">
      <c r="A68" t="s">
        <v>1273</v>
      </c>
      <c r="B68">
        <v>147</v>
      </c>
      <c r="C68" t="s">
        <v>12</v>
      </c>
      <c r="D68" s="2">
        <f>EXP(0.2+3.2*0.52)/(1+EXP(0.2+3.2*0.52))</f>
        <v>0.865762499727793</v>
      </c>
      <c r="E68" t="s">
        <v>1281</v>
      </c>
      <c r="F68" t="s">
        <v>1282</v>
      </c>
    </row>
    <row r="69" spans="1:6">
      <c r="A69" t="s">
        <v>1273</v>
      </c>
      <c r="B69">
        <v>148</v>
      </c>
      <c r="C69" t="s">
        <v>12</v>
      </c>
      <c r="D69" s="2">
        <f>EXP(0.2+3.2*0.52)/(1+EXP(0.2+3.2*0.52))</f>
        <v>0.865762499727793</v>
      </c>
      <c r="E69" t="s">
        <v>1281</v>
      </c>
      <c r="F69" t="s">
        <v>1282</v>
      </c>
    </row>
    <row r="70" spans="1:6">
      <c r="A70" t="s">
        <v>1273</v>
      </c>
      <c r="B70">
        <v>149</v>
      </c>
      <c r="C70" t="s">
        <v>13</v>
      </c>
      <c r="D70" s="2">
        <f t="shared" ref="D70:D81" si="6">EXP(3.7-4.9*0.52)/(1+EXP(3.7-4.9*0.52))</f>
        <v>0.759876035490878</v>
      </c>
      <c r="E70" t="s">
        <v>1279</v>
      </c>
      <c r="F70" t="s">
        <v>1280</v>
      </c>
    </row>
    <row r="71" spans="1:6">
      <c r="A71" t="s">
        <v>1273</v>
      </c>
      <c r="B71">
        <v>150</v>
      </c>
      <c r="C71" t="s">
        <v>13</v>
      </c>
      <c r="D71" s="2">
        <f t="shared" si="6"/>
        <v>0.759876035490878</v>
      </c>
      <c r="E71" t="s">
        <v>1279</v>
      </c>
      <c r="F71" t="s">
        <v>1280</v>
      </c>
    </row>
    <row r="72" spans="1:6">
      <c r="A72" t="s">
        <v>1273</v>
      </c>
      <c r="B72">
        <v>151</v>
      </c>
      <c r="C72" t="s">
        <v>13</v>
      </c>
      <c r="D72" s="2">
        <f t="shared" si="6"/>
        <v>0.759876035490878</v>
      </c>
      <c r="E72" t="s">
        <v>1279</v>
      </c>
      <c r="F72" t="s">
        <v>1280</v>
      </c>
    </row>
    <row r="73" spans="1:6">
      <c r="A73" t="s">
        <v>1273</v>
      </c>
      <c r="B73">
        <v>152</v>
      </c>
      <c r="C73" t="s">
        <v>13</v>
      </c>
      <c r="D73" s="2">
        <f t="shared" si="6"/>
        <v>0.759876035490878</v>
      </c>
      <c r="E73" t="s">
        <v>1279</v>
      </c>
      <c r="F73" t="s">
        <v>1280</v>
      </c>
    </row>
    <row r="74" spans="1:6">
      <c r="A74" t="s">
        <v>1273</v>
      </c>
      <c r="B74">
        <v>153</v>
      </c>
      <c r="C74" t="s">
        <v>13</v>
      </c>
      <c r="D74" s="2">
        <f t="shared" si="6"/>
        <v>0.759876035490878</v>
      </c>
      <c r="E74" t="s">
        <v>1279</v>
      </c>
      <c r="F74" t="s">
        <v>1280</v>
      </c>
    </row>
    <row r="75" spans="1:6">
      <c r="A75" t="s">
        <v>1273</v>
      </c>
      <c r="B75">
        <v>154</v>
      </c>
      <c r="C75" t="s">
        <v>13</v>
      </c>
      <c r="D75" s="2">
        <f t="shared" si="6"/>
        <v>0.759876035490878</v>
      </c>
      <c r="E75" t="s">
        <v>1279</v>
      </c>
      <c r="F75" t="s">
        <v>1280</v>
      </c>
    </row>
    <row r="76" spans="1:6">
      <c r="A76" t="s">
        <v>1273</v>
      </c>
      <c r="B76">
        <v>155</v>
      </c>
      <c r="C76" t="s">
        <v>13</v>
      </c>
      <c r="D76" s="2">
        <f t="shared" si="6"/>
        <v>0.759876035490878</v>
      </c>
      <c r="E76" t="s">
        <v>1279</v>
      </c>
      <c r="F76" t="s">
        <v>1280</v>
      </c>
    </row>
    <row r="77" spans="1:6">
      <c r="A77" t="s">
        <v>1273</v>
      </c>
      <c r="B77">
        <v>156</v>
      </c>
      <c r="C77" t="s">
        <v>13</v>
      </c>
      <c r="D77" s="2">
        <f t="shared" si="6"/>
        <v>0.759876035490878</v>
      </c>
      <c r="E77" t="s">
        <v>1279</v>
      </c>
      <c r="F77" t="s">
        <v>1280</v>
      </c>
    </row>
    <row r="78" spans="1:6">
      <c r="A78" t="s">
        <v>1273</v>
      </c>
      <c r="B78">
        <v>157</v>
      </c>
      <c r="C78" t="s">
        <v>13</v>
      </c>
      <c r="D78" s="2">
        <f t="shared" si="6"/>
        <v>0.759876035490878</v>
      </c>
      <c r="E78" t="s">
        <v>1279</v>
      </c>
      <c r="F78" t="s">
        <v>1280</v>
      </c>
    </row>
    <row r="79" spans="1:6">
      <c r="A79" t="s">
        <v>1273</v>
      </c>
      <c r="B79">
        <v>158</v>
      </c>
      <c r="C79" t="s">
        <v>13</v>
      </c>
      <c r="D79" s="2">
        <f t="shared" si="6"/>
        <v>0.759876035490878</v>
      </c>
      <c r="E79" t="s">
        <v>1279</v>
      </c>
      <c r="F79" t="s">
        <v>1280</v>
      </c>
    </row>
    <row r="80" spans="1:6">
      <c r="A80" t="s">
        <v>1273</v>
      </c>
      <c r="B80">
        <v>159</v>
      </c>
      <c r="C80" t="s">
        <v>13</v>
      </c>
      <c r="D80" s="2">
        <f t="shared" si="6"/>
        <v>0.759876035490878</v>
      </c>
      <c r="E80" t="s">
        <v>1279</v>
      </c>
      <c r="F80" t="s">
        <v>1280</v>
      </c>
    </row>
    <row r="81" spans="1:6">
      <c r="A81" t="s">
        <v>1273</v>
      </c>
      <c r="B81">
        <v>160</v>
      </c>
      <c r="C81" t="s">
        <v>13</v>
      </c>
      <c r="D81" s="2">
        <f t="shared" si="6"/>
        <v>0.759876035490878</v>
      </c>
      <c r="E81" t="s">
        <v>1279</v>
      </c>
      <c r="F81" t="s">
        <v>1280</v>
      </c>
    </row>
  </sheetData>
  <autoFilter ref="A1:F81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D1" workbookViewId="0">
      <selection activeCell="M23" sqref="M23"/>
    </sheetView>
  </sheetViews>
  <sheetFormatPr defaultColWidth="8.88888888888889" defaultRowHeight="14.4"/>
  <cols>
    <col min="2" max="3" width="13.5555555555556" customWidth="1"/>
    <col min="7" max="7" width="10.5555555555556" customWidth="1"/>
    <col min="8" max="9" width="12.8888888888889"/>
  </cols>
  <sheetData>
    <row r="1" spans="1:9">
      <c r="A1" t="s">
        <v>1283</v>
      </c>
      <c r="B1" t="s">
        <v>1284</v>
      </c>
      <c r="C1" t="s">
        <v>533</v>
      </c>
      <c r="D1" t="s">
        <v>1285</v>
      </c>
      <c r="E1" t="s">
        <v>1286</v>
      </c>
      <c r="F1" t="s">
        <v>1287</v>
      </c>
      <c r="G1" t="s">
        <v>1286</v>
      </c>
      <c r="H1" t="s">
        <v>530</v>
      </c>
      <c r="I1" t="s">
        <v>531</v>
      </c>
    </row>
    <row r="2" spans="1:9">
      <c r="A2" t="s">
        <v>1288</v>
      </c>
      <c r="B2" t="s">
        <v>1289</v>
      </c>
      <c r="C2" s="1">
        <v>44789</v>
      </c>
      <c r="D2">
        <v>67</v>
      </c>
      <c r="E2" t="s">
        <v>1290</v>
      </c>
      <c r="F2">
        <v>32</v>
      </c>
      <c r="G2" t="s">
        <v>1291</v>
      </c>
      <c r="H2">
        <f>D2+E2/60</f>
        <v>67.0082166666667</v>
      </c>
      <c r="I2">
        <f>F2+G2/60</f>
        <v>32.5786333333333</v>
      </c>
    </row>
    <row r="3" spans="1:9">
      <c r="A3" t="s">
        <v>1288</v>
      </c>
      <c r="B3" t="s">
        <v>1289</v>
      </c>
      <c r="C3" s="1">
        <v>44789</v>
      </c>
      <c r="D3">
        <v>67</v>
      </c>
      <c r="E3" t="s">
        <v>1292</v>
      </c>
      <c r="F3">
        <v>32</v>
      </c>
      <c r="G3" t="s">
        <v>1293</v>
      </c>
      <c r="H3">
        <f t="shared" ref="H3:H37" si="0">D3+E3/60</f>
        <v>67.0083333333333</v>
      </c>
      <c r="I3">
        <f t="shared" ref="I3:I37" si="1">F3+G3/60</f>
        <v>32.5793</v>
      </c>
    </row>
    <row r="4" spans="1:9">
      <c r="A4" t="s">
        <v>1288</v>
      </c>
      <c r="B4" t="s">
        <v>1289</v>
      </c>
      <c r="C4" s="1">
        <v>44789</v>
      </c>
      <c r="D4">
        <v>67</v>
      </c>
      <c r="E4" t="s">
        <v>1294</v>
      </c>
      <c r="F4">
        <v>32</v>
      </c>
      <c r="G4" t="s">
        <v>1295</v>
      </c>
      <c r="H4">
        <f t="shared" si="0"/>
        <v>67.0084166666667</v>
      </c>
      <c r="I4">
        <f t="shared" si="1"/>
        <v>32.5796666666667</v>
      </c>
    </row>
    <row r="5" spans="1:9">
      <c r="A5" t="s">
        <v>1288</v>
      </c>
      <c r="B5" t="s">
        <v>1289</v>
      </c>
      <c r="C5" s="1">
        <v>44789</v>
      </c>
      <c r="D5">
        <v>67</v>
      </c>
      <c r="E5" t="s">
        <v>1296</v>
      </c>
      <c r="F5">
        <v>32</v>
      </c>
      <c r="G5" t="s">
        <v>1297</v>
      </c>
      <c r="H5">
        <f t="shared" si="0"/>
        <v>67.0083</v>
      </c>
      <c r="I5">
        <f t="shared" si="1"/>
        <v>32.58</v>
      </c>
    </row>
    <row r="6" spans="1:9">
      <c r="A6" t="s">
        <v>1298</v>
      </c>
      <c r="B6" t="s">
        <v>1289</v>
      </c>
      <c r="C6" s="1">
        <v>44789</v>
      </c>
      <c r="D6">
        <v>67</v>
      </c>
      <c r="E6" t="s">
        <v>1299</v>
      </c>
      <c r="F6">
        <v>32</v>
      </c>
      <c r="G6" t="s">
        <v>1300</v>
      </c>
      <c r="H6">
        <f t="shared" si="0"/>
        <v>67.0082666666667</v>
      </c>
      <c r="I6">
        <f t="shared" si="1"/>
        <v>32.5866666666667</v>
      </c>
    </row>
    <row r="7" spans="1:9">
      <c r="A7" t="s">
        <v>1298</v>
      </c>
      <c r="B7" t="s">
        <v>1289</v>
      </c>
      <c r="C7" s="1">
        <v>44789</v>
      </c>
      <c r="D7">
        <v>67</v>
      </c>
      <c r="E7" t="s">
        <v>1301</v>
      </c>
      <c r="F7">
        <v>32</v>
      </c>
      <c r="G7" t="s">
        <v>1302</v>
      </c>
      <c r="H7">
        <f t="shared" si="0"/>
        <v>67.0084666666667</v>
      </c>
      <c r="I7">
        <f t="shared" si="1"/>
        <v>32.5864166666667</v>
      </c>
    </row>
    <row r="8" spans="1:9">
      <c r="A8" t="s">
        <v>1298</v>
      </c>
      <c r="B8" t="s">
        <v>1289</v>
      </c>
      <c r="C8" s="1">
        <v>44789</v>
      </c>
      <c r="D8">
        <v>67</v>
      </c>
      <c r="E8" t="s">
        <v>1303</v>
      </c>
      <c r="F8">
        <v>32</v>
      </c>
      <c r="G8" t="s">
        <v>1304</v>
      </c>
      <c r="H8">
        <f t="shared" si="0"/>
        <v>67.0085166666667</v>
      </c>
      <c r="I8">
        <f t="shared" si="1"/>
        <v>32.5869833333333</v>
      </c>
    </row>
    <row r="9" spans="1:9">
      <c r="A9" t="s">
        <v>1298</v>
      </c>
      <c r="B9" t="s">
        <v>1289</v>
      </c>
      <c r="C9" s="1">
        <v>44789</v>
      </c>
      <c r="D9">
        <v>67</v>
      </c>
      <c r="E9" t="s">
        <v>1292</v>
      </c>
      <c r="F9">
        <v>32</v>
      </c>
      <c r="G9" t="s">
        <v>1305</v>
      </c>
      <c r="H9">
        <f t="shared" si="0"/>
        <v>67.0083333333333</v>
      </c>
      <c r="I9">
        <f t="shared" si="1"/>
        <v>32.5872333333333</v>
      </c>
    </row>
    <row r="10" spans="1:9">
      <c r="A10" t="s">
        <v>1306</v>
      </c>
      <c r="B10" t="s">
        <v>1289</v>
      </c>
      <c r="C10" s="1">
        <v>44789</v>
      </c>
      <c r="D10">
        <v>67</v>
      </c>
      <c r="E10" t="s">
        <v>71</v>
      </c>
      <c r="F10">
        <v>32</v>
      </c>
      <c r="G10" t="s">
        <v>1307</v>
      </c>
      <c r="H10">
        <f t="shared" si="0"/>
        <v>67.0159</v>
      </c>
      <c r="I10">
        <f t="shared" si="1"/>
        <v>32.5788333333333</v>
      </c>
    </row>
    <row r="11" spans="1:9">
      <c r="A11" t="s">
        <v>1306</v>
      </c>
      <c r="B11" t="s">
        <v>1289</v>
      </c>
      <c r="C11" s="1">
        <v>44789</v>
      </c>
      <c r="D11">
        <v>67</v>
      </c>
      <c r="E11" t="s">
        <v>217</v>
      </c>
      <c r="F11">
        <v>32</v>
      </c>
      <c r="G11" t="s">
        <v>1308</v>
      </c>
      <c r="H11">
        <f t="shared" si="0"/>
        <v>67.0158</v>
      </c>
      <c r="I11">
        <f t="shared" si="1"/>
        <v>32.5792333333333</v>
      </c>
    </row>
    <row r="12" spans="1:9">
      <c r="A12" t="s">
        <v>1306</v>
      </c>
      <c r="B12" t="s">
        <v>1289</v>
      </c>
      <c r="C12" s="1">
        <v>44789</v>
      </c>
      <c r="D12">
        <v>67</v>
      </c>
      <c r="E12" t="s">
        <v>71</v>
      </c>
      <c r="F12">
        <v>32</v>
      </c>
      <c r="G12" t="s">
        <v>1309</v>
      </c>
      <c r="H12">
        <f t="shared" si="0"/>
        <v>67.0159</v>
      </c>
      <c r="I12">
        <f t="shared" si="1"/>
        <v>32.5795666666667</v>
      </c>
    </row>
    <row r="13" spans="1:9">
      <c r="A13" t="s">
        <v>1306</v>
      </c>
      <c r="B13" t="s">
        <v>1289</v>
      </c>
      <c r="C13" s="1">
        <v>44789</v>
      </c>
      <c r="D13">
        <v>67</v>
      </c>
      <c r="E13" t="s">
        <v>1310</v>
      </c>
      <c r="F13">
        <v>32</v>
      </c>
      <c r="G13" t="s">
        <v>1311</v>
      </c>
      <c r="H13">
        <f t="shared" si="0"/>
        <v>67.0160833333333</v>
      </c>
      <c r="I13">
        <f t="shared" si="1"/>
        <v>32.5792666666667</v>
      </c>
    </row>
    <row r="14" spans="1:9">
      <c r="A14" t="s">
        <v>1312</v>
      </c>
      <c r="B14" t="s">
        <v>1313</v>
      </c>
      <c r="C14" s="1">
        <v>44789</v>
      </c>
      <c r="D14">
        <v>67</v>
      </c>
      <c r="E14" t="s">
        <v>196</v>
      </c>
      <c r="F14">
        <v>32</v>
      </c>
      <c r="G14" t="s">
        <v>1314</v>
      </c>
      <c r="H14">
        <f t="shared" si="0"/>
        <v>67.0092666666667</v>
      </c>
      <c r="I14">
        <f t="shared" si="1"/>
        <v>32.5733833333333</v>
      </c>
    </row>
    <row r="15" spans="1:9">
      <c r="A15" t="s">
        <v>1312</v>
      </c>
      <c r="B15" t="s">
        <v>1313</v>
      </c>
      <c r="C15" s="1">
        <v>44789</v>
      </c>
      <c r="D15">
        <v>67</v>
      </c>
      <c r="E15" t="s">
        <v>516</v>
      </c>
      <c r="F15">
        <v>32</v>
      </c>
      <c r="G15" t="s">
        <v>1315</v>
      </c>
      <c r="H15">
        <f t="shared" si="0"/>
        <v>67.0092</v>
      </c>
      <c r="I15">
        <f t="shared" si="1"/>
        <v>32.5733</v>
      </c>
    </row>
    <row r="16" spans="1:9">
      <c r="A16" t="s">
        <v>1312</v>
      </c>
      <c r="B16" t="s">
        <v>1313</v>
      </c>
      <c r="C16" s="1">
        <v>44789</v>
      </c>
      <c r="D16">
        <v>67</v>
      </c>
      <c r="E16" t="s">
        <v>196</v>
      </c>
      <c r="F16">
        <v>32</v>
      </c>
      <c r="G16" t="s">
        <v>1316</v>
      </c>
      <c r="H16">
        <f t="shared" si="0"/>
        <v>67.0092666666667</v>
      </c>
      <c r="I16">
        <f t="shared" si="1"/>
        <v>32.57265</v>
      </c>
    </row>
    <row r="17" spans="1:9">
      <c r="A17" t="s">
        <v>1312</v>
      </c>
      <c r="B17" t="s">
        <v>1313</v>
      </c>
      <c r="C17" s="1">
        <v>44789</v>
      </c>
      <c r="D17">
        <v>67</v>
      </c>
      <c r="E17" t="s">
        <v>1317</v>
      </c>
      <c r="F17">
        <v>32</v>
      </c>
      <c r="G17" t="s">
        <v>1318</v>
      </c>
      <c r="H17">
        <f t="shared" si="0"/>
        <v>67.0093666666667</v>
      </c>
      <c r="I17">
        <f t="shared" si="1"/>
        <v>32.57275</v>
      </c>
    </row>
    <row r="18" spans="1:9">
      <c r="A18" t="s">
        <v>1319</v>
      </c>
      <c r="B18" t="s">
        <v>1313</v>
      </c>
      <c r="C18" s="1">
        <v>44790</v>
      </c>
      <c r="D18">
        <v>67</v>
      </c>
      <c r="E18" t="s">
        <v>1320</v>
      </c>
      <c r="F18">
        <v>32</v>
      </c>
      <c r="G18" t="s">
        <v>1321</v>
      </c>
      <c r="H18">
        <f t="shared" si="0"/>
        <v>67.0095</v>
      </c>
      <c r="I18">
        <f t="shared" si="1"/>
        <v>32.5722166666667</v>
      </c>
    </row>
    <row r="19" spans="1:9">
      <c r="A19" t="s">
        <v>1319</v>
      </c>
      <c r="B19" t="s">
        <v>1313</v>
      </c>
      <c r="C19" s="1">
        <v>44790</v>
      </c>
      <c r="D19">
        <v>67</v>
      </c>
      <c r="E19" t="s">
        <v>1322</v>
      </c>
      <c r="F19">
        <v>32</v>
      </c>
      <c r="G19" t="s">
        <v>1323</v>
      </c>
      <c r="H19">
        <f t="shared" si="0"/>
        <v>67.0095666666667</v>
      </c>
      <c r="I19">
        <f t="shared" si="1"/>
        <v>32.5717</v>
      </c>
    </row>
    <row r="20" spans="1:9">
      <c r="A20" t="s">
        <v>1319</v>
      </c>
      <c r="B20" t="s">
        <v>1313</v>
      </c>
      <c r="C20" s="1">
        <v>44790</v>
      </c>
      <c r="D20">
        <v>67</v>
      </c>
      <c r="E20" t="s">
        <v>124</v>
      </c>
      <c r="F20">
        <v>32</v>
      </c>
      <c r="G20" t="s">
        <v>1324</v>
      </c>
      <c r="H20">
        <f t="shared" si="0"/>
        <v>67.0094333333333</v>
      </c>
      <c r="I20">
        <f t="shared" si="1"/>
        <v>32.5721333333333</v>
      </c>
    </row>
    <row r="21" spans="1:9">
      <c r="A21" t="s">
        <v>1319</v>
      </c>
      <c r="B21" t="s">
        <v>1313</v>
      </c>
      <c r="C21" s="1">
        <v>44790</v>
      </c>
      <c r="D21">
        <v>67</v>
      </c>
      <c r="E21" t="s">
        <v>1325</v>
      </c>
      <c r="F21">
        <v>32</v>
      </c>
      <c r="G21" t="s">
        <v>1326</v>
      </c>
      <c r="H21">
        <f t="shared" si="0"/>
        <v>67.0094833333333</v>
      </c>
      <c r="I21">
        <f t="shared" si="1"/>
        <v>32.5716333333333</v>
      </c>
    </row>
    <row r="22" spans="1:9">
      <c r="A22" t="s">
        <v>1327</v>
      </c>
      <c r="B22" t="s">
        <v>1313</v>
      </c>
      <c r="C22" s="1">
        <v>44790</v>
      </c>
      <c r="D22">
        <v>67</v>
      </c>
      <c r="E22" t="s">
        <v>1328</v>
      </c>
      <c r="F22">
        <v>32</v>
      </c>
      <c r="G22" t="s">
        <v>1329</v>
      </c>
      <c r="H22">
        <f t="shared" si="0"/>
        <v>67.0096</v>
      </c>
      <c r="I22">
        <f t="shared" si="1"/>
        <v>32.5716833333333</v>
      </c>
    </row>
    <row r="23" spans="1:9">
      <c r="A23" t="s">
        <v>1327</v>
      </c>
      <c r="B23" t="s">
        <v>1313</v>
      </c>
      <c r="C23" s="1">
        <v>44790</v>
      </c>
      <c r="D23">
        <v>67</v>
      </c>
      <c r="E23" t="s">
        <v>1330</v>
      </c>
      <c r="F23">
        <v>32</v>
      </c>
      <c r="G23" t="s">
        <v>1331</v>
      </c>
      <c r="H23">
        <f t="shared" si="0"/>
        <v>67.0097</v>
      </c>
      <c r="I23">
        <f t="shared" si="1"/>
        <v>32.57115</v>
      </c>
    </row>
    <row r="24" spans="1:9">
      <c r="A24" t="s">
        <v>1327</v>
      </c>
      <c r="B24" t="s">
        <v>1313</v>
      </c>
      <c r="C24" s="1">
        <v>44790</v>
      </c>
      <c r="D24">
        <v>67</v>
      </c>
      <c r="E24" t="s">
        <v>1325</v>
      </c>
      <c r="F24">
        <v>32</v>
      </c>
      <c r="G24" t="s">
        <v>1332</v>
      </c>
      <c r="H24">
        <f t="shared" si="0"/>
        <v>67.0094833333333</v>
      </c>
      <c r="I24">
        <f t="shared" si="1"/>
        <v>32.5716166666667</v>
      </c>
    </row>
    <row r="25" spans="1:9">
      <c r="A25" t="s">
        <v>1327</v>
      </c>
      <c r="B25" t="s">
        <v>1313</v>
      </c>
      <c r="C25" s="1">
        <v>44790</v>
      </c>
      <c r="D25">
        <v>67</v>
      </c>
      <c r="E25" t="s">
        <v>1328</v>
      </c>
      <c r="F25">
        <v>32</v>
      </c>
      <c r="G25" t="s">
        <v>1333</v>
      </c>
      <c r="H25">
        <f t="shared" si="0"/>
        <v>67.0096</v>
      </c>
      <c r="I25">
        <f t="shared" si="1"/>
        <v>32.571</v>
      </c>
    </row>
    <row r="26" spans="1:9">
      <c r="A26" t="s">
        <v>1334</v>
      </c>
      <c r="B26" t="s">
        <v>1335</v>
      </c>
      <c r="C26" s="1">
        <v>44790</v>
      </c>
      <c r="D26">
        <v>67</v>
      </c>
      <c r="E26" t="s">
        <v>420</v>
      </c>
      <c r="F26">
        <v>32</v>
      </c>
      <c r="G26" t="s">
        <v>1336</v>
      </c>
      <c r="H26">
        <f t="shared" si="0"/>
        <v>67.0190166666667</v>
      </c>
      <c r="I26">
        <f t="shared" si="1"/>
        <v>32.5529166666667</v>
      </c>
    </row>
    <row r="27" spans="1:9">
      <c r="A27" t="s">
        <v>1334</v>
      </c>
      <c r="B27" t="s">
        <v>1335</v>
      </c>
      <c r="C27" s="1">
        <v>44790</v>
      </c>
      <c r="D27">
        <v>67</v>
      </c>
      <c r="E27" t="s">
        <v>1337</v>
      </c>
      <c r="F27">
        <v>32</v>
      </c>
      <c r="G27" t="s">
        <v>1338</v>
      </c>
      <c r="H27">
        <f t="shared" si="0"/>
        <v>67.0189</v>
      </c>
      <c r="I27">
        <f t="shared" si="1"/>
        <v>32.5524666666667</v>
      </c>
    </row>
    <row r="28" spans="1:9">
      <c r="A28" t="s">
        <v>1334</v>
      </c>
      <c r="B28" t="s">
        <v>1335</v>
      </c>
      <c r="C28" s="1">
        <v>44790</v>
      </c>
      <c r="D28">
        <v>67</v>
      </c>
      <c r="E28" t="s">
        <v>1339</v>
      </c>
      <c r="F28">
        <v>32</v>
      </c>
      <c r="G28" t="s">
        <v>1340</v>
      </c>
      <c r="H28">
        <f t="shared" si="0"/>
        <v>67.0188</v>
      </c>
      <c r="I28">
        <f t="shared" si="1"/>
        <v>32.55315</v>
      </c>
    </row>
    <row r="29" spans="1:9">
      <c r="A29" t="s">
        <v>1334</v>
      </c>
      <c r="B29" t="s">
        <v>1335</v>
      </c>
      <c r="C29" s="1">
        <v>44790</v>
      </c>
      <c r="D29">
        <v>67</v>
      </c>
      <c r="E29" t="s">
        <v>1341</v>
      </c>
      <c r="F29">
        <v>32</v>
      </c>
      <c r="G29" t="s">
        <v>1342</v>
      </c>
      <c r="H29">
        <f t="shared" si="0"/>
        <v>67.0187</v>
      </c>
      <c r="I29">
        <f t="shared" si="1"/>
        <v>32.5529</v>
      </c>
    </row>
    <row r="30" spans="1:9">
      <c r="A30" t="s">
        <v>1343</v>
      </c>
      <c r="B30" t="s">
        <v>1335</v>
      </c>
      <c r="C30" s="1">
        <v>44790</v>
      </c>
      <c r="D30">
        <v>67</v>
      </c>
      <c r="E30" t="s">
        <v>1344</v>
      </c>
      <c r="F30">
        <v>32</v>
      </c>
      <c r="G30" t="s">
        <v>1345</v>
      </c>
      <c r="H30">
        <f t="shared" si="0"/>
        <v>67.0186333333333</v>
      </c>
      <c r="I30">
        <f t="shared" si="1"/>
        <v>32.5528833333333</v>
      </c>
    </row>
    <row r="31" spans="1:9">
      <c r="A31" t="s">
        <v>1343</v>
      </c>
      <c r="B31" t="s">
        <v>1335</v>
      </c>
      <c r="C31" s="1">
        <v>44790</v>
      </c>
      <c r="D31">
        <v>67</v>
      </c>
      <c r="E31" t="s">
        <v>1346</v>
      </c>
      <c r="F31">
        <v>32</v>
      </c>
      <c r="G31" t="s">
        <v>1347</v>
      </c>
      <c r="H31">
        <f t="shared" si="0"/>
        <v>67.0184666666667</v>
      </c>
      <c r="I31">
        <f t="shared" si="1"/>
        <v>32.5531</v>
      </c>
    </row>
    <row r="32" spans="1:9">
      <c r="A32" t="s">
        <v>1343</v>
      </c>
      <c r="B32" t="s">
        <v>1335</v>
      </c>
      <c r="C32" s="1">
        <v>44790</v>
      </c>
      <c r="D32">
        <v>67</v>
      </c>
      <c r="E32" t="s">
        <v>1348</v>
      </c>
      <c r="F32">
        <v>32</v>
      </c>
      <c r="G32" t="s">
        <v>1349</v>
      </c>
      <c r="H32">
        <f t="shared" si="0"/>
        <v>67.0185833333333</v>
      </c>
      <c r="I32">
        <f t="shared" si="1"/>
        <v>32.5535333333333</v>
      </c>
    </row>
    <row r="33" spans="1:9">
      <c r="A33" t="s">
        <v>1343</v>
      </c>
      <c r="B33" t="s">
        <v>1335</v>
      </c>
      <c r="C33" s="1">
        <v>44790</v>
      </c>
      <c r="D33">
        <v>67</v>
      </c>
      <c r="E33" t="s">
        <v>354</v>
      </c>
      <c r="F33">
        <v>32</v>
      </c>
      <c r="G33" t="s">
        <v>1350</v>
      </c>
      <c r="H33">
        <f t="shared" si="0"/>
        <v>67.0187166666667</v>
      </c>
      <c r="I33">
        <f t="shared" si="1"/>
        <v>32.5532333333333</v>
      </c>
    </row>
    <row r="34" spans="1:9">
      <c r="A34" t="s">
        <v>1351</v>
      </c>
      <c r="B34" t="s">
        <v>1335</v>
      </c>
      <c r="C34" s="1">
        <v>44790</v>
      </c>
      <c r="D34">
        <v>67</v>
      </c>
      <c r="E34" t="s">
        <v>252</v>
      </c>
      <c r="F34">
        <v>32</v>
      </c>
      <c r="G34" t="s">
        <v>1352</v>
      </c>
      <c r="H34">
        <f t="shared" si="0"/>
        <v>67.0185166666667</v>
      </c>
      <c r="I34">
        <f t="shared" si="1"/>
        <v>32.5538333333333</v>
      </c>
    </row>
    <row r="35" spans="1:9">
      <c r="A35" t="s">
        <v>1351</v>
      </c>
      <c r="B35" t="s">
        <v>1335</v>
      </c>
      <c r="C35" s="1">
        <v>44790</v>
      </c>
      <c r="D35">
        <v>67</v>
      </c>
      <c r="E35" t="s">
        <v>1346</v>
      </c>
      <c r="F35">
        <v>32</v>
      </c>
      <c r="G35" t="s">
        <v>1353</v>
      </c>
      <c r="H35">
        <f t="shared" si="0"/>
        <v>67.0184666666667</v>
      </c>
      <c r="I35">
        <f t="shared" si="1"/>
        <v>32.5542333333333</v>
      </c>
    </row>
    <row r="36" spans="1:9">
      <c r="A36" t="s">
        <v>1351</v>
      </c>
      <c r="B36" t="s">
        <v>1335</v>
      </c>
      <c r="C36" s="1">
        <v>44790</v>
      </c>
      <c r="D36">
        <v>67</v>
      </c>
      <c r="E36" t="s">
        <v>1344</v>
      </c>
      <c r="F36">
        <v>32</v>
      </c>
      <c r="G36" t="s">
        <v>1354</v>
      </c>
      <c r="H36">
        <f t="shared" si="0"/>
        <v>67.0186333333333</v>
      </c>
      <c r="I36">
        <f t="shared" si="1"/>
        <v>32.55415</v>
      </c>
    </row>
    <row r="37" spans="1:9">
      <c r="A37" t="s">
        <v>1351</v>
      </c>
      <c r="B37" t="s">
        <v>1335</v>
      </c>
      <c r="C37" s="1">
        <v>44790</v>
      </c>
      <c r="D37">
        <v>67</v>
      </c>
      <c r="E37" t="s">
        <v>1355</v>
      </c>
      <c r="F37">
        <v>32</v>
      </c>
      <c r="G37" t="s">
        <v>1356</v>
      </c>
      <c r="H37">
        <f t="shared" si="0"/>
        <v>67.0186166666667</v>
      </c>
      <c r="I37">
        <f t="shared" si="1"/>
        <v>32.5543666666667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2"/>
  <sheetViews>
    <sheetView topLeftCell="A67" workbookViewId="0">
      <selection activeCell="H1" sqref="H1"/>
    </sheetView>
  </sheetViews>
  <sheetFormatPr defaultColWidth="8.88888888888889" defaultRowHeight="14.4"/>
  <cols>
    <col min="1" max="2" width="15.6666666666667" customWidth="1"/>
    <col min="8" max="8" width="16.7777777777778" customWidth="1"/>
    <col min="9" max="9" width="12.8888888888889" customWidth="1"/>
  </cols>
  <sheetData>
    <row r="1" spans="1:9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s="12" t="s">
        <v>23</v>
      </c>
      <c r="I1" s="12" t="s">
        <v>24</v>
      </c>
    </row>
    <row r="2" spans="1:7">
      <c r="A2" t="s">
        <v>25</v>
      </c>
      <c r="B2">
        <v>1</v>
      </c>
      <c r="C2" t="s">
        <v>26</v>
      </c>
      <c r="D2" t="s">
        <v>27</v>
      </c>
      <c r="E2">
        <v>23</v>
      </c>
      <c r="F2">
        <v>6</v>
      </c>
      <c r="G2" t="s">
        <v>28</v>
      </c>
    </row>
    <row r="3" spans="1:7">
      <c r="A3" t="s">
        <v>25</v>
      </c>
      <c r="B3">
        <v>10</v>
      </c>
      <c r="C3" t="s">
        <v>26</v>
      </c>
      <c r="D3" t="s">
        <v>27</v>
      </c>
      <c r="E3">
        <v>18</v>
      </c>
      <c r="F3">
        <v>6</v>
      </c>
      <c r="G3" t="s">
        <v>28</v>
      </c>
    </row>
    <row r="4" spans="1:7">
      <c r="A4" t="s">
        <v>25</v>
      </c>
      <c r="B4">
        <v>19</v>
      </c>
      <c r="C4" t="s">
        <v>26</v>
      </c>
      <c r="D4" t="s">
        <v>27</v>
      </c>
      <c r="E4">
        <v>12</v>
      </c>
      <c r="F4">
        <v>4</v>
      </c>
      <c r="G4" t="s">
        <v>28</v>
      </c>
    </row>
    <row r="5" spans="1:7">
      <c r="A5" t="s">
        <v>25</v>
      </c>
      <c r="B5">
        <v>28</v>
      </c>
      <c r="C5" t="s">
        <v>26</v>
      </c>
      <c r="D5" t="s">
        <v>27</v>
      </c>
      <c r="E5">
        <v>2</v>
      </c>
      <c r="F5">
        <v>5</v>
      </c>
      <c r="G5" t="s">
        <v>28</v>
      </c>
    </row>
    <row r="6" spans="1:7">
      <c r="A6" t="s">
        <v>25</v>
      </c>
      <c r="B6">
        <v>37</v>
      </c>
      <c r="C6" t="s">
        <v>26</v>
      </c>
      <c r="D6" t="s">
        <v>27</v>
      </c>
      <c r="E6">
        <v>11</v>
      </c>
      <c r="F6">
        <v>6</v>
      </c>
      <c r="G6" t="s">
        <v>28</v>
      </c>
    </row>
    <row r="7" spans="1:7">
      <c r="A7" t="s">
        <v>25</v>
      </c>
      <c r="B7">
        <v>3</v>
      </c>
      <c r="C7" t="s">
        <v>26</v>
      </c>
      <c r="D7" t="s">
        <v>27</v>
      </c>
      <c r="E7">
        <v>10</v>
      </c>
      <c r="F7">
        <v>6</v>
      </c>
      <c r="G7" t="s">
        <v>28</v>
      </c>
    </row>
    <row r="8" spans="1:7">
      <c r="A8" t="s">
        <v>25</v>
      </c>
      <c r="B8">
        <v>12</v>
      </c>
      <c r="C8" t="s">
        <v>26</v>
      </c>
      <c r="D8" t="s">
        <v>27</v>
      </c>
      <c r="E8">
        <v>10</v>
      </c>
      <c r="F8">
        <v>5</v>
      </c>
      <c r="G8" t="s">
        <v>28</v>
      </c>
    </row>
    <row r="9" spans="1:7">
      <c r="A9" t="s">
        <v>25</v>
      </c>
      <c r="B9">
        <v>21</v>
      </c>
      <c r="C9" t="s">
        <v>26</v>
      </c>
      <c r="D9" t="s">
        <v>27</v>
      </c>
      <c r="E9">
        <v>21</v>
      </c>
      <c r="F9">
        <v>4</v>
      </c>
      <c r="G9" t="s">
        <v>28</v>
      </c>
    </row>
    <row r="10" spans="1:7">
      <c r="A10" t="s">
        <v>25</v>
      </c>
      <c r="B10">
        <v>30</v>
      </c>
      <c r="C10" t="s">
        <v>26</v>
      </c>
      <c r="D10" t="s">
        <v>27</v>
      </c>
      <c r="E10">
        <v>28</v>
      </c>
      <c r="F10">
        <v>5</v>
      </c>
      <c r="G10" t="s">
        <v>28</v>
      </c>
    </row>
    <row r="11" spans="1:7">
      <c r="A11" t="s">
        <v>25</v>
      </c>
      <c r="B11">
        <v>39</v>
      </c>
      <c r="C11" t="s">
        <v>26</v>
      </c>
      <c r="D11" t="s">
        <v>27</v>
      </c>
      <c r="E11">
        <v>6</v>
      </c>
      <c r="F11">
        <v>4</v>
      </c>
      <c r="G11" t="s">
        <v>28</v>
      </c>
    </row>
    <row r="12" spans="1:7">
      <c r="A12" t="s">
        <v>25</v>
      </c>
      <c r="B12">
        <v>5</v>
      </c>
      <c r="C12" t="s">
        <v>26</v>
      </c>
      <c r="D12" t="s">
        <v>27</v>
      </c>
      <c r="E12">
        <v>25</v>
      </c>
      <c r="F12">
        <v>13</v>
      </c>
      <c r="G12" t="s">
        <v>28</v>
      </c>
    </row>
    <row r="13" spans="1:7">
      <c r="A13" t="s">
        <v>25</v>
      </c>
      <c r="B13">
        <v>14</v>
      </c>
      <c r="C13" t="s">
        <v>26</v>
      </c>
      <c r="D13" t="s">
        <v>27</v>
      </c>
      <c r="E13">
        <v>31</v>
      </c>
      <c r="F13">
        <v>5</v>
      </c>
      <c r="G13" t="s">
        <v>28</v>
      </c>
    </row>
    <row r="14" spans="1:7">
      <c r="A14" t="s">
        <v>25</v>
      </c>
      <c r="B14">
        <v>23</v>
      </c>
      <c r="C14" t="s">
        <v>26</v>
      </c>
      <c r="D14" t="s">
        <v>27</v>
      </c>
      <c r="E14">
        <v>29</v>
      </c>
      <c r="F14">
        <v>6</v>
      </c>
      <c r="G14" t="s">
        <v>28</v>
      </c>
    </row>
    <row r="15" spans="1:7">
      <c r="A15" t="s">
        <v>25</v>
      </c>
      <c r="B15">
        <v>32</v>
      </c>
      <c r="C15" t="s">
        <v>26</v>
      </c>
      <c r="D15" t="s">
        <v>27</v>
      </c>
      <c r="E15">
        <v>45</v>
      </c>
      <c r="F15">
        <v>6</v>
      </c>
      <c r="G15" t="s">
        <v>28</v>
      </c>
    </row>
    <row r="16" spans="1:7">
      <c r="A16" t="s">
        <v>25</v>
      </c>
      <c r="B16">
        <v>41</v>
      </c>
      <c r="C16" t="s">
        <v>26</v>
      </c>
      <c r="D16" t="s">
        <v>27</v>
      </c>
      <c r="E16">
        <v>31</v>
      </c>
      <c r="F16">
        <v>6</v>
      </c>
      <c r="G16" t="s">
        <v>28</v>
      </c>
    </row>
    <row r="17" spans="1:7">
      <c r="A17" t="s">
        <v>25</v>
      </c>
      <c r="B17">
        <v>7</v>
      </c>
      <c r="C17" t="s">
        <v>26</v>
      </c>
      <c r="D17" t="s">
        <v>27</v>
      </c>
      <c r="E17">
        <v>17</v>
      </c>
      <c r="F17">
        <v>5</v>
      </c>
      <c r="G17" t="s">
        <v>28</v>
      </c>
    </row>
    <row r="18" spans="1:7">
      <c r="A18" t="s">
        <v>25</v>
      </c>
      <c r="B18">
        <v>16</v>
      </c>
      <c r="C18" t="s">
        <v>26</v>
      </c>
      <c r="D18" t="s">
        <v>27</v>
      </c>
      <c r="E18">
        <v>15</v>
      </c>
      <c r="F18">
        <v>4</v>
      </c>
      <c r="G18" t="s">
        <v>28</v>
      </c>
    </row>
    <row r="19" spans="1:7">
      <c r="A19" t="s">
        <v>25</v>
      </c>
      <c r="B19">
        <v>25</v>
      </c>
      <c r="C19" t="s">
        <v>26</v>
      </c>
      <c r="D19" t="s">
        <v>27</v>
      </c>
      <c r="E19">
        <v>9</v>
      </c>
      <c r="F19">
        <v>5</v>
      </c>
      <c r="G19" t="s">
        <v>28</v>
      </c>
    </row>
    <row r="20" spans="1:7">
      <c r="A20" t="s">
        <v>25</v>
      </c>
      <c r="B20">
        <v>34</v>
      </c>
      <c r="C20" t="s">
        <v>26</v>
      </c>
      <c r="D20" t="s">
        <v>27</v>
      </c>
      <c r="E20">
        <v>18</v>
      </c>
      <c r="F20">
        <v>6</v>
      </c>
      <c r="G20" t="s">
        <v>28</v>
      </c>
    </row>
    <row r="21" spans="1:7">
      <c r="A21" t="s">
        <v>25</v>
      </c>
      <c r="B21">
        <v>43</v>
      </c>
      <c r="C21" t="s">
        <v>26</v>
      </c>
      <c r="D21" t="s">
        <v>27</v>
      </c>
      <c r="E21">
        <v>29</v>
      </c>
      <c r="F21">
        <v>6</v>
      </c>
      <c r="G21" t="s">
        <v>28</v>
      </c>
    </row>
    <row r="22" spans="1:7">
      <c r="A22" t="s">
        <v>25</v>
      </c>
      <c r="B22">
        <v>9</v>
      </c>
      <c r="C22" t="s">
        <v>26</v>
      </c>
      <c r="D22" t="s">
        <v>27</v>
      </c>
      <c r="E22">
        <v>14</v>
      </c>
      <c r="F22">
        <v>4</v>
      </c>
      <c r="G22" t="s">
        <v>28</v>
      </c>
    </row>
    <row r="23" spans="1:7">
      <c r="A23" t="s">
        <v>25</v>
      </c>
      <c r="B23">
        <v>18</v>
      </c>
      <c r="C23" t="s">
        <v>26</v>
      </c>
      <c r="D23" t="s">
        <v>27</v>
      </c>
      <c r="E23">
        <v>35</v>
      </c>
      <c r="F23">
        <v>4</v>
      </c>
      <c r="G23" t="s">
        <v>28</v>
      </c>
    </row>
    <row r="24" spans="1:7">
      <c r="A24" t="s">
        <v>25</v>
      </c>
      <c r="B24">
        <v>27</v>
      </c>
      <c r="C24" t="s">
        <v>26</v>
      </c>
      <c r="D24" t="s">
        <v>27</v>
      </c>
      <c r="E24">
        <v>16</v>
      </c>
      <c r="F24">
        <v>5</v>
      </c>
      <c r="G24" t="s">
        <v>28</v>
      </c>
    </row>
    <row r="25" spans="1:7">
      <c r="A25" t="s">
        <v>25</v>
      </c>
      <c r="B25">
        <v>36</v>
      </c>
      <c r="C25" t="s">
        <v>26</v>
      </c>
      <c r="D25" t="s">
        <v>27</v>
      </c>
      <c r="E25">
        <v>12</v>
      </c>
      <c r="F25">
        <v>5</v>
      </c>
      <c r="G25" t="s">
        <v>28</v>
      </c>
    </row>
    <row r="26" spans="1:7">
      <c r="A26" t="s">
        <v>25</v>
      </c>
      <c r="B26">
        <v>45</v>
      </c>
      <c r="C26" t="s">
        <v>26</v>
      </c>
      <c r="D26" t="s">
        <v>27</v>
      </c>
      <c r="E26">
        <v>8</v>
      </c>
      <c r="F26">
        <v>4</v>
      </c>
      <c r="G26" t="s">
        <v>28</v>
      </c>
    </row>
    <row r="27" spans="1:7">
      <c r="A27" t="s">
        <v>25</v>
      </c>
      <c r="B27">
        <v>2</v>
      </c>
      <c r="C27" t="s">
        <v>26</v>
      </c>
      <c r="D27" t="s">
        <v>29</v>
      </c>
      <c r="E27">
        <v>5</v>
      </c>
      <c r="F27">
        <v>4</v>
      </c>
      <c r="G27" t="s">
        <v>28</v>
      </c>
    </row>
    <row r="28" spans="1:7">
      <c r="A28" t="s">
        <v>25</v>
      </c>
      <c r="B28">
        <v>11</v>
      </c>
      <c r="C28" t="s">
        <v>26</v>
      </c>
      <c r="D28" t="s">
        <v>29</v>
      </c>
      <c r="E28">
        <v>7</v>
      </c>
      <c r="F28">
        <v>6</v>
      </c>
      <c r="G28" t="s">
        <v>28</v>
      </c>
    </row>
    <row r="29" spans="1:7">
      <c r="A29" t="s">
        <v>25</v>
      </c>
      <c r="B29">
        <v>20</v>
      </c>
      <c r="C29" t="s">
        <v>26</v>
      </c>
      <c r="D29" t="s">
        <v>29</v>
      </c>
      <c r="E29">
        <v>17</v>
      </c>
      <c r="F29">
        <v>4</v>
      </c>
      <c r="G29" t="s">
        <v>28</v>
      </c>
    </row>
    <row r="30" spans="1:7">
      <c r="A30" t="s">
        <v>25</v>
      </c>
      <c r="B30">
        <v>29</v>
      </c>
      <c r="C30" t="s">
        <v>26</v>
      </c>
      <c r="D30" t="s">
        <v>29</v>
      </c>
      <c r="E30">
        <v>8</v>
      </c>
      <c r="F30">
        <v>6</v>
      </c>
      <c r="G30" t="s">
        <v>28</v>
      </c>
    </row>
    <row r="31" spans="1:7">
      <c r="A31" t="s">
        <v>25</v>
      </c>
      <c r="B31">
        <v>38</v>
      </c>
      <c r="C31" t="s">
        <v>26</v>
      </c>
      <c r="D31" t="s">
        <v>29</v>
      </c>
      <c r="E31">
        <v>0</v>
      </c>
      <c r="F31">
        <v>8</v>
      </c>
      <c r="G31" t="s">
        <v>30</v>
      </c>
    </row>
    <row r="32" spans="1:7">
      <c r="A32" t="s">
        <v>25</v>
      </c>
      <c r="B32">
        <v>4</v>
      </c>
      <c r="C32" t="s">
        <v>26</v>
      </c>
      <c r="D32" t="s">
        <v>29</v>
      </c>
      <c r="E32">
        <v>2</v>
      </c>
      <c r="F32">
        <v>5</v>
      </c>
      <c r="G32" t="s">
        <v>28</v>
      </c>
    </row>
    <row r="33" spans="1:7">
      <c r="A33" t="s">
        <v>25</v>
      </c>
      <c r="B33">
        <v>13</v>
      </c>
      <c r="C33" t="s">
        <v>26</v>
      </c>
      <c r="D33" t="s">
        <v>29</v>
      </c>
      <c r="E33">
        <v>12</v>
      </c>
      <c r="F33">
        <v>8</v>
      </c>
      <c r="G33" t="s">
        <v>28</v>
      </c>
    </row>
    <row r="34" spans="1:7">
      <c r="A34" t="s">
        <v>25</v>
      </c>
      <c r="B34">
        <v>22</v>
      </c>
      <c r="C34" t="s">
        <v>26</v>
      </c>
      <c r="D34" t="s">
        <v>29</v>
      </c>
      <c r="E34">
        <v>11</v>
      </c>
      <c r="F34">
        <v>7</v>
      </c>
      <c r="G34" t="s">
        <v>28</v>
      </c>
    </row>
    <row r="35" spans="1:7">
      <c r="A35" t="s">
        <v>25</v>
      </c>
      <c r="B35">
        <v>31</v>
      </c>
      <c r="C35" t="s">
        <v>26</v>
      </c>
      <c r="D35" t="s">
        <v>29</v>
      </c>
      <c r="E35">
        <v>0</v>
      </c>
      <c r="F35">
        <v>5</v>
      </c>
      <c r="G35" t="s">
        <v>30</v>
      </c>
    </row>
    <row r="36" spans="1:7">
      <c r="A36" t="s">
        <v>25</v>
      </c>
      <c r="B36">
        <v>40</v>
      </c>
      <c r="C36" t="s">
        <v>26</v>
      </c>
      <c r="D36" t="s">
        <v>29</v>
      </c>
      <c r="E36">
        <v>0</v>
      </c>
      <c r="F36">
        <v>5</v>
      </c>
      <c r="G36" t="s">
        <v>30</v>
      </c>
    </row>
    <row r="37" spans="1:7">
      <c r="A37" t="s">
        <v>25</v>
      </c>
      <c r="B37">
        <v>33</v>
      </c>
      <c r="C37" t="s">
        <v>26</v>
      </c>
      <c r="D37" t="s">
        <v>29</v>
      </c>
      <c r="E37">
        <v>9</v>
      </c>
      <c r="F37">
        <v>5</v>
      </c>
      <c r="G37" t="s">
        <v>28</v>
      </c>
    </row>
    <row r="38" spans="1:7">
      <c r="A38" t="s">
        <v>25</v>
      </c>
      <c r="B38">
        <v>42</v>
      </c>
      <c r="C38" t="s">
        <v>26</v>
      </c>
      <c r="D38" t="s">
        <v>29</v>
      </c>
      <c r="E38">
        <v>1</v>
      </c>
      <c r="F38">
        <v>5</v>
      </c>
      <c r="G38" t="s">
        <v>28</v>
      </c>
    </row>
    <row r="39" spans="1:7">
      <c r="A39" t="s">
        <v>25</v>
      </c>
      <c r="B39">
        <v>1</v>
      </c>
      <c r="C39" t="s">
        <v>31</v>
      </c>
      <c r="D39" t="s">
        <v>27</v>
      </c>
      <c r="E39">
        <v>1</v>
      </c>
      <c r="F39">
        <v>1</v>
      </c>
      <c r="G39" t="s">
        <v>28</v>
      </c>
    </row>
    <row r="40" spans="1:7">
      <c r="A40" t="s">
        <v>25</v>
      </c>
      <c r="B40">
        <v>10</v>
      </c>
      <c r="C40" t="s">
        <v>31</v>
      </c>
      <c r="D40" t="s">
        <v>27</v>
      </c>
      <c r="E40">
        <v>2</v>
      </c>
      <c r="F40">
        <v>1</v>
      </c>
      <c r="G40" t="s">
        <v>28</v>
      </c>
    </row>
    <row r="41" spans="1:7">
      <c r="A41" t="s">
        <v>25</v>
      </c>
      <c r="B41">
        <v>19</v>
      </c>
      <c r="C41" t="s">
        <v>31</v>
      </c>
      <c r="D41" t="s">
        <v>27</v>
      </c>
      <c r="E41">
        <v>1</v>
      </c>
      <c r="F41" t="s">
        <v>32</v>
      </c>
      <c r="G41" t="s">
        <v>28</v>
      </c>
    </row>
    <row r="42" spans="1:7">
      <c r="A42" t="s">
        <v>25</v>
      </c>
      <c r="B42">
        <v>37</v>
      </c>
      <c r="C42" t="s">
        <v>31</v>
      </c>
      <c r="D42" t="s">
        <v>27</v>
      </c>
      <c r="E42">
        <v>2</v>
      </c>
      <c r="F42" t="s">
        <v>33</v>
      </c>
      <c r="G42" t="s">
        <v>28</v>
      </c>
    </row>
    <row r="43" spans="1:7">
      <c r="A43" t="s">
        <v>25</v>
      </c>
      <c r="B43">
        <v>3</v>
      </c>
      <c r="C43" t="s">
        <v>31</v>
      </c>
      <c r="D43" t="s">
        <v>27</v>
      </c>
      <c r="E43">
        <v>2</v>
      </c>
      <c r="F43" t="s">
        <v>34</v>
      </c>
      <c r="G43" t="s">
        <v>28</v>
      </c>
    </row>
    <row r="44" spans="1:7">
      <c r="A44" t="s">
        <v>25</v>
      </c>
      <c r="B44">
        <v>12</v>
      </c>
      <c r="C44" t="s">
        <v>31</v>
      </c>
      <c r="D44" t="s">
        <v>27</v>
      </c>
      <c r="E44">
        <v>1</v>
      </c>
      <c r="F44" t="s">
        <v>35</v>
      </c>
      <c r="G44" t="s">
        <v>28</v>
      </c>
    </row>
    <row r="45" spans="1:7">
      <c r="A45" t="s">
        <v>25</v>
      </c>
      <c r="B45">
        <v>21</v>
      </c>
      <c r="C45" t="s">
        <v>31</v>
      </c>
      <c r="D45" t="s">
        <v>27</v>
      </c>
      <c r="E45">
        <v>2</v>
      </c>
      <c r="F45" t="s">
        <v>33</v>
      </c>
      <c r="G45" t="s">
        <v>28</v>
      </c>
    </row>
    <row r="46" spans="1:7">
      <c r="A46" t="s">
        <v>25</v>
      </c>
      <c r="B46">
        <v>30</v>
      </c>
      <c r="C46" t="s">
        <v>31</v>
      </c>
      <c r="D46" t="s">
        <v>27</v>
      </c>
      <c r="E46">
        <v>1</v>
      </c>
      <c r="F46" t="s">
        <v>34</v>
      </c>
      <c r="G46" t="s">
        <v>28</v>
      </c>
    </row>
    <row r="47" spans="1:7">
      <c r="A47" t="s">
        <v>25</v>
      </c>
      <c r="B47">
        <v>39</v>
      </c>
      <c r="C47" t="s">
        <v>31</v>
      </c>
      <c r="D47" t="s">
        <v>27</v>
      </c>
      <c r="E47">
        <v>9</v>
      </c>
      <c r="F47" t="s">
        <v>32</v>
      </c>
      <c r="G47" t="s">
        <v>28</v>
      </c>
    </row>
    <row r="48" spans="1:7">
      <c r="A48" t="s">
        <v>25</v>
      </c>
      <c r="B48">
        <v>5</v>
      </c>
      <c r="C48" t="s">
        <v>31</v>
      </c>
      <c r="D48" t="s">
        <v>27</v>
      </c>
      <c r="E48">
        <v>3</v>
      </c>
      <c r="F48" t="s">
        <v>32</v>
      </c>
      <c r="G48" t="s">
        <v>28</v>
      </c>
    </row>
    <row r="49" spans="1:7">
      <c r="A49" t="s">
        <v>25</v>
      </c>
      <c r="B49">
        <v>23</v>
      </c>
      <c r="C49" t="s">
        <v>31</v>
      </c>
      <c r="D49" t="s">
        <v>27</v>
      </c>
      <c r="E49">
        <v>1</v>
      </c>
      <c r="F49" t="s">
        <v>34</v>
      </c>
      <c r="G49" t="s">
        <v>28</v>
      </c>
    </row>
    <row r="50" spans="1:7">
      <c r="A50" t="s">
        <v>25</v>
      </c>
      <c r="B50">
        <v>32</v>
      </c>
      <c r="C50" t="s">
        <v>31</v>
      </c>
      <c r="D50" t="s">
        <v>27</v>
      </c>
      <c r="E50">
        <v>3</v>
      </c>
      <c r="F50" t="s">
        <v>34</v>
      </c>
      <c r="G50" t="s">
        <v>28</v>
      </c>
    </row>
    <row r="51" spans="1:7">
      <c r="A51" t="s">
        <v>25</v>
      </c>
      <c r="B51">
        <v>41</v>
      </c>
      <c r="C51" t="s">
        <v>31</v>
      </c>
      <c r="D51" t="s">
        <v>27</v>
      </c>
      <c r="E51">
        <v>5</v>
      </c>
      <c r="F51" t="s">
        <v>32</v>
      </c>
      <c r="G51" t="s">
        <v>28</v>
      </c>
    </row>
    <row r="52" spans="1:7">
      <c r="A52" t="s">
        <v>25</v>
      </c>
      <c r="B52">
        <v>7</v>
      </c>
      <c r="C52" t="s">
        <v>31</v>
      </c>
      <c r="D52" t="s">
        <v>27</v>
      </c>
      <c r="E52">
        <v>2</v>
      </c>
      <c r="F52" t="s">
        <v>35</v>
      </c>
      <c r="G52" t="s">
        <v>28</v>
      </c>
    </row>
    <row r="53" spans="1:7">
      <c r="A53" t="s">
        <v>25</v>
      </c>
      <c r="B53">
        <v>16</v>
      </c>
      <c r="C53" t="s">
        <v>31</v>
      </c>
      <c r="D53" t="s">
        <v>27</v>
      </c>
      <c r="E53">
        <v>1</v>
      </c>
      <c r="F53" t="s">
        <v>32</v>
      </c>
      <c r="G53" t="s">
        <v>28</v>
      </c>
    </row>
    <row r="54" spans="1:7">
      <c r="A54" t="s">
        <v>25</v>
      </c>
      <c r="B54">
        <v>25</v>
      </c>
      <c r="C54" t="s">
        <v>31</v>
      </c>
      <c r="D54" t="s">
        <v>27</v>
      </c>
      <c r="E54">
        <v>3</v>
      </c>
      <c r="F54" t="s">
        <v>33</v>
      </c>
      <c r="G54" t="s">
        <v>28</v>
      </c>
    </row>
    <row r="55" spans="1:7">
      <c r="A55" t="s">
        <v>25</v>
      </c>
      <c r="B55">
        <v>34</v>
      </c>
      <c r="C55" t="s">
        <v>31</v>
      </c>
      <c r="D55" t="s">
        <v>27</v>
      </c>
      <c r="E55">
        <v>6</v>
      </c>
      <c r="F55" t="s">
        <v>36</v>
      </c>
      <c r="G55" t="s">
        <v>28</v>
      </c>
    </row>
    <row r="56" spans="1:7">
      <c r="A56" t="s">
        <v>25</v>
      </c>
      <c r="B56">
        <v>43</v>
      </c>
      <c r="C56" t="s">
        <v>31</v>
      </c>
      <c r="D56" t="s">
        <v>27</v>
      </c>
      <c r="E56">
        <v>2</v>
      </c>
      <c r="F56" t="s">
        <v>34</v>
      </c>
      <c r="G56" t="s">
        <v>28</v>
      </c>
    </row>
    <row r="57" spans="1:7">
      <c r="A57" t="s">
        <v>25</v>
      </c>
      <c r="B57">
        <v>9</v>
      </c>
      <c r="C57" t="s">
        <v>31</v>
      </c>
      <c r="D57" t="s">
        <v>27</v>
      </c>
      <c r="E57">
        <v>1</v>
      </c>
      <c r="F57" t="s">
        <v>33</v>
      </c>
      <c r="G57" t="s">
        <v>28</v>
      </c>
    </row>
    <row r="58" spans="1:7">
      <c r="A58" t="s">
        <v>25</v>
      </c>
      <c r="B58">
        <v>18</v>
      </c>
      <c r="C58" t="s">
        <v>31</v>
      </c>
      <c r="D58" t="s">
        <v>27</v>
      </c>
      <c r="E58">
        <v>2</v>
      </c>
      <c r="F58" t="s">
        <v>33</v>
      </c>
      <c r="G58" t="s">
        <v>28</v>
      </c>
    </row>
    <row r="59" spans="1:7">
      <c r="A59" t="s">
        <v>25</v>
      </c>
      <c r="B59">
        <v>27</v>
      </c>
      <c r="C59" t="s">
        <v>31</v>
      </c>
      <c r="D59" t="s">
        <v>27</v>
      </c>
      <c r="E59">
        <v>1</v>
      </c>
      <c r="F59" t="s">
        <v>34</v>
      </c>
      <c r="G59" t="s">
        <v>28</v>
      </c>
    </row>
    <row r="60" spans="1:7">
      <c r="A60" t="s">
        <v>25</v>
      </c>
      <c r="B60">
        <v>2</v>
      </c>
      <c r="C60" t="s">
        <v>31</v>
      </c>
      <c r="D60" t="s">
        <v>29</v>
      </c>
      <c r="E60">
        <v>5</v>
      </c>
      <c r="F60" t="s">
        <v>33</v>
      </c>
      <c r="G60" t="s">
        <v>28</v>
      </c>
    </row>
    <row r="61" spans="1:7">
      <c r="A61" t="s">
        <v>25</v>
      </c>
      <c r="B61">
        <v>11</v>
      </c>
      <c r="C61" t="s">
        <v>31</v>
      </c>
      <c r="D61" t="s">
        <v>29</v>
      </c>
      <c r="E61">
        <v>8</v>
      </c>
      <c r="F61" t="s">
        <v>34</v>
      </c>
      <c r="G61" t="s">
        <v>28</v>
      </c>
    </row>
    <row r="62" spans="1:7">
      <c r="A62" t="s">
        <v>25</v>
      </c>
      <c r="B62">
        <v>20</v>
      </c>
      <c r="C62" t="s">
        <v>31</v>
      </c>
      <c r="D62" t="s">
        <v>29</v>
      </c>
      <c r="E62">
        <v>6</v>
      </c>
      <c r="F62" t="s">
        <v>36</v>
      </c>
      <c r="G62" t="s">
        <v>28</v>
      </c>
    </row>
    <row r="63" spans="1:7">
      <c r="A63" t="s">
        <v>25</v>
      </c>
      <c r="B63">
        <v>29</v>
      </c>
      <c r="C63" t="s">
        <v>31</v>
      </c>
      <c r="D63" t="s">
        <v>29</v>
      </c>
      <c r="E63">
        <v>7</v>
      </c>
      <c r="F63">
        <v>1</v>
      </c>
      <c r="G63" t="s">
        <v>28</v>
      </c>
    </row>
    <row r="64" spans="1:7">
      <c r="A64" t="s">
        <v>25</v>
      </c>
      <c r="B64">
        <v>38</v>
      </c>
      <c r="C64" t="s">
        <v>31</v>
      </c>
      <c r="D64" t="s">
        <v>29</v>
      </c>
      <c r="E64">
        <v>4</v>
      </c>
      <c r="F64" t="s">
        <v>37</v>
      </c>
      <c r="G64" t="s">
        <v>28</v>
      </c>
    </row>
    <row r="65" spans="1:7">
      <c r="A65" t="s">
        <v>25</v>
      </c>
      <c r="B65">
        <v>4</v>
      </c>
      <c r="C65" t="s">
        <v>31</v>
      </c>
      <c r="D65" t="s">
        <v>29</v>
      </c>
      <c r="E65">
        <v>3</v>
      </c>
      <c r="F65">
        <v>1</v>
      </c>
      <c r="G65" t="s">
        <v>28</v>
      </c>
    </row>
    <row r="66" spans="1:7">
      <c r="A66" t="s">
        <v>25</v>
      </c>
      <c r="B66">
        <v>22</v>
      </c>
      <c r="C66" t="s">
        <v>31</v>
      </c>
      <c r="D66" t="s">
        <v>29</v>
      </c>
      <c r="E66">
        <v>5</v>
      </c>
      <c r="F66" t="s">
        <v>35</v>
      </c>
      <c r="G66" t="s">
        <v>28</v>
      </c>
    </row>
    <row r="67" spans="1:7">
      <c r="A67" t="s">
        <v>25</v>
      </c>
      <c r="B67">
        <v>31</v>
      </c>
      <c r="C67" t="s">
        <v>31</v>
      </c>
      <c r="D67" t="s">
        <v>29</v>
      </c>
      <c r="E67">
        <v>4</v>
      </c>
      <c r="F67" t="s">
        <v>32</v>
      </c>
      <c r="G67" t="s">
        <v>28</v>
      </c>
    </row>
    <row r="68" spans="1:7">
      <c r="A68" t="s">
        <v>25</v>
      </c>
      <c r="B68">
        <v>15</v>
      </c>
      <c r="C68" t="s">
        <v>31</v>
      </c>
      <c r="D68" t="s">
        <v>29</v>
      </c>
      <c r="E68">
        <v>2</v>
      </c>
      <c r="F68" t="s">
        <v>36</v>
      </c>
      <c r="G68" t="s">
        <v>28</v>
      </c>
    </row>
    <row r="69" spans="1:7">
      <c r="A69" t="s">
        <v>25</v>
      </c>
      <c r="B69">
        <v>25</v>
      </c>
      <c r="C69" t="s">
        <v>31</v>
      </c>
      <c r="D69" t="s">
        <v>29</v>
      </c>
      <c r="E69">
        <v>1</v>
      </c>
      <c r="F69" t="s">
        <v>38</v>
      </c>
      <c r="G69" t="s">
        <v>28</v>
      </c>
    </row>
    <row r="70" spans="1:7">
      <c r="A70" t="s">
        <v>25</v>
      </c>
      <c r="B70">
        <v>33</v>
      </c>
      <c r="C70" t="s">
        <v>31</v>
      </c>
      <c r="D70" t="s">
        <v>29</v>
      </c>
      <c r="E70">
        <v>2</v>
      </c>
      <c r="F70" t="s">
        <v>39</v>
      </c>
      <c r="G70" t="s">
        <v>28</v>
      </c>
    </row>
    <row r="71" spans="1:7">
      <c r="A71" t="s">
        <v>25</v>
      </c>
      <c r="B71">
        <v>35</v>
      </c>
      <c r="C71" t="s">
        <v>31</v>
      </c>
      <c r="D71" t="s">
        <v>29</v>
      </c>
      <c r="E71">
        <v>7</v>
      </c>
      <c r="F71" t="s">
        <v>40</v>
      </c>
      <c r="G71" t="s">
        <v>28</v>
      </c>
    </row>
    <row r="72" spans="1:7">
      <c r="A72" t="s">
        <v>25</v>
      </c>
      <c r="B72">
        <v>44</v>
      </c>
      <c r="C72" t="s">
        <v>31</v>
      </c>
      <c r="D72" t="s">
        <v>29</v>
      </c>
      <c r="E72">
        <v>5</v>
      </c>
      <c r="F72">
        <v>1</v>
      </c>
      <c r="G72" t="s">
        <v>28</v>
      </c>
    </row>
    <row r="73" spans="1:9">
      <c r="A73" s="12">
        <v>1</v>
      </c>
      <c r="B73" s="12">
        <v>1</v>
      </c>
      <c r="C73" s="12" t="s">
        <v>31</v>
      </c>
      <c r="D73" s="12" t="s">
        <v>27</v>
      </c>
      <c r="E73" s="12">
        <v>1</v>
      </c>
      <c r="F73" s="12">
        <v>1</v>
      </c>
      <c r="G73" s="12" t="s">
        <v>28</v>
      </c>
      <c r="H73" s="12" t="s">
        <v>41</v>
      </c>
      <c r="I73" s="12" t="s">
        <v>42</v>
      </c>
    </row>
    <row r="74" spans="1:9">
      <c r="A74" s="12">
        <v>1</v>
      </c>
      <c r="B74" s="12">
        <v>2</v>
      </c>
      <c r="C74" s="12" t="s">
        <v>31</v>
      </c>
      <c r="D74" s="12" t="s">
        <v>29</v>
      </c>
      <c r="E74" s="12">
        <v>5</v>
      </c>
      <c r="F74" s="12">
        <v>0.6</v>
      </c>
      <c r="G74" s="12" t="s">
        <v>28</v>
      </c>
      <c r="H74" s="12" t="s">
        <v>41</v>
      </c>
      <c r="I74" s="12" t="s">
        <v>42</v>
      </c>
    </row>
    <row r="75" spans="1:9">
      <c r="A75" s="12">
        <v>1</v>
      </c>
      <c r="B75" s="12">
        <v>3</v>
      </c>
      <c r="C75" s="12" t="s">
        <v>31</v>
      </c>
      <c r="D75" s="12" t="s">
        <v>27</v>
      </c>
      <c r="E75" s="12">
        <v>2</v>
      </c>
      <c r="F75" s="12">
        <v>0.5</v>
      </c>
      <c r="G75" s="12" t="s">
        <v>28</v>
      </c>
      <c r="H75" s="12" t="s">
        <v>41</v>
      </c>
      <c r="I75" s="12" t="s">
        <v>42</v>
      </c>
    </row>
    <row r="76" spans="1:9">
      <c r="A76" s="12">
        <v>1</v>
      </c>
      <c r="B76" s="12">
        <v>4</v>
      </c>
      <c r="C76" s="12" t="s">
        <v>31</v>
      </c>
      <c r="D76" s="12" t="s">
        <v>29</v>
      </c>
      <c r="E76" s="12">
        <v>3</v>
      </c>
      <c r="F76" s="12">
        <v>1.1</v>
      </c>
      <c r="G76" s="12" t="s">
        <v>28</v>
      </c>
      <c r="H76" s="12" t="s">
        <v>41</v>
      </c>
      <c r="I76" s="12" t="s">
        <v>42</v>
      </c>
    </row>
    <row r="77" spans="1:9">
      <c r="A77" s="12">
        <v>1</v>
      </c>
      <c r="B77" s="12">
        <v>5</v>
      </c>
      <c r="C77" s="12" t="s">
        <v>31</v>
      </c>
      <c r="D77" s="12" t="s">
        <v>27</v>
      </c>
      <c r="E77" s="12">
        <v>3</v>
      </c>
      <c r="F77" s="12">
        <v>0.9</v>
      </c>
      <c r="G77" s="12" t="s">
        <v>28</v>
      </c>
      <c r="H77" s="12" t="s">
        <v>41</v>
      </c>
      <c r="I77" s="12" t="s">
        <v>42</v>
      </c>
    </row>
    <row r="78" spans="1:9">
      <c r="A78" s="12">
        <v>1</v>
      </c>
      <c r="B78" s="12">
        <v>6</v>
      </c>
      <c r="C78" s="12" t="s">
        <v>31</v>
      </c>
      <c r="D78" s="12" t="s">
        <v>29</v>
      </c>
      <c r="E78" s="12">
        <v>0</v>
      </c>
      <c r="F78" s="12">
        <v>0.9</v>
      </c>
      <c r="G78" s="12" t="s">
        <v>30</v>
      </c>
      <c r="H78" s="12" t="s">
        <v>41</v>
      </c>
      <c r="I78" s="12" t="s">
        <v>42</v>
      </c>
    </row>
    <row r="79" spans="1:9">
      <c r="A79" s="12">
        <v>1</v>
      </c>
      <c r="B79" s="12">
        <v>7</v>
      </c>
      <c r="C79" s="12" t="s">
        <v>31</v>
      </c>
      <c r="D79" s="12" t="s">
        <v>27</v>
      </c>
      <c r="E79" s="12">
        <v>2</v>
      </c>
      <c r="F79" s="12">
        <v>0.9</v>
      </c>
      <c r="G79" s="12" t="s">
        <v>28</v>
      </c>
      <c r="H79" s="12" t="s">
        <v>41</v>
      </c>
      <c r="I79" s="12" t="s">
        <v>42</v>
      </c>
    </row>
    <row r="80" spans="1:9">
      <c r="A80" s="12">
        <v>1</v>
      </c>
      <c r="B80" s="12">
        <v>8</v>
      </c>
      <c r="C80" s="12" t="s">
        <v>31</v>
      </c>
      <c r="D80" s="12" t="s">
        <v>29</v>
      </c>
      <c r="E80" s="12">
        <v>0</v>
      </c>
      <c r="F80" s="12">
        <v>0</v>
      </c>
      <c r="G80" s="12" t="s">
        <v>43</v>
      </c>
      <c r="H80" s="12" t="s">
        <v>41</v>
      </c>
      <c r="I80" s="12" t="s">
        <v>42</v>
      </c>
    </row>
    <row r="81" spans="1:9">
      <c r="A81" s="12">
        <v>1</v>
      </c>
      <c r="B81" s="12">
        <v>9</v>
      </c>
      <c r="C81" s="12" t="s">
        <v>31</v>
      </c>
      <c r="D81" s="12" t="s">
        <v>27</v>
      </c>
      <c r="E81" s="12">
        <v>1</v>
      </c>
      <c r="F81" s="12">
        <v>0.6</v>
      </c>
      <c r="G81" s="12" t="s">
        <v>28</v>
      </c>
      <c r="H81" s="12" t="s">
        <v>41</v>
      </c>
      <c r="I81" s="12" t="s">
        <v>42</v>
      </c>
    </row>
    <row r="82" spans="1:9">
      <c r="A82" s="12">
        <v>1</v>
      </c>
      <c r="B82" s="12">
        <v>10</v>
      </c>
      <c r="C82" s="12" t="s">
        <v>31</v>
      </c>
      <c r="D82" s="12" t="s">
        <v>27</v>
      </c>
      <c r="E82" s="12">
        <v>2</v>
      </c>
      <c r="F82" s="12">
        <v>1</v>
      </c>
      <c r="G82" s="12" t="s">
        <v>28</v>
      </c>
      <c r="H82" s="12" t="s">
        <v>41</v>
      </c>
      <c r="I82" s="12" t="s">
        <v>42</v>
      </c>
    </row>
    <row r="83" spans="1:9">
      <c r="A83" s="12">
        <v>1</v>
      </c>
      <c r="B83" s="12">
        <v>11</v>
      </c>
      <c r="C83" s="12" t="s">
        <v>31</v>
      </c>
      <c r="D83" s="12" t="s">
        <v>29</v>
      </c>
      <c r="E83" s="12">
        <v>8</v>
      </c>
      <c r="F83" s="12">
        <v>0.5</v>
      </c>
      <c r="G83" s="12" t="s">
        <v>28</v>
      </c>
      <c r="H83" s="12" t="s">
        <v>41</v>
      </c>
      <c r="I83" s="12" t="s">
        <v>42</v>
      </c>
    </row>
    <row r="84" spans="1:9">
      <c r="A84" s="12">
        <v>1</v>
      </c>
      <c r="B84" s="12">
        <v>12</v>
      </c>
      <c r="C84" s="12" t="s">
        <v>31</v>
      </c>
      <c r="D84" s="12" t="s">
        <v>27</v>
      </c>
      <c r="E84" s="12">
        <v>1</v>
      </c>
      <c r="F84" s="12">
        <v>0.7</v>
      </c>
      <c r="G84" s="12" t="s">
        <v>28</v>
      </c>
      <c r="H84" s="12" t="s">
        <v>41</v>
      </c>
      <c r="I84" s="12" t="s">
        <v>42</v>
      </c>
    </row>
    <row r="85" spans="1:9">
      <c r="A85" s="12">
        <v>1</v>
      </c>
      <c r="B85" s="12">
        <v>13</v>
      </c>
      <c r="C85" s="12" t="s">
        <v>31</v>
      </c>
      <c r="D85" s="12" t="s">
        <v>29</v>
      </c>
      <c r="E85" s="12">
        <v>0</v>
      </c>
      <c r="F85" s="12">
        <v>1</v>
      </c>
      <c r="G85" s="12" t="s">
        <v>30</v>
      </c>
      <c r="H85" s="12" t="s">
        <v>41</v>
      </c>
      <c r="I85" s="12" t="s">
        <v>42</v>
      </c>
    </row>
    <row r="86" spans="1:9">
      <c r="A86" s="12">
        <v>1</v>
      </c>
      <c r="B86" s="12">
        <v>14</v>
      </c>
      <c r="C86" s="12" t="s">
        <v>31</v>
      </c>
      <c r="D86" s="12" t="s">
        <v>27</v>
      </c>
      <c r="E86" s="12">
        <v>0</v>
      </c>
      <c r="F86" s="12">
        <v>0.5</v>
      </c>
      <c r="G86" s="12" t="s">
        <v>30</v>
      </c>
      <c r="H86" s="12" t="s">
        <v>41</v>
      </c>
      <c r="I86" s="12" t="s">
        <v>42</v>
      </c>
    </row>
    <row r="87" spans="1:9">
      <c r="A87" s="12">
        <v>1</v>
      </c>
      <c r="B87" s="12">
        <v>15</v>
      </c>
      <c r="C87" s="12" t="s">
        <v>31</v>
      </c>
      <c r="D87" s="12" t="s">
        <v>29</v>
      </c>
      <c r="E87" s="12">
        <v>2</v>
      </c>
      <c r="F87" s="12">
        <v>0.8</v>
      </c>
      <c r="G87" s="12" t="s">
        <v>28</v>
      </c>
      <c r="H87" s="12" t="s">
        <v>41</v>
      </c>
      <c r="I87" s="12" t="s">
        <v>42</v>
      </c>
    </row>
    <row r="88" spans="1:9">
      <c r="A88" s="12">
        <v>1</v>
      </c>
      <c r="B88" s="12">
        <v>16</v>
      </c>
      <c r="C88" s="12" t="s">
        <v>31</v>
      </c>
      <c r="D88" s="12" t="s">
        <v>27</v>
      </c>
      <c r="E88" s="12">
        <v>1</v>
      </c>
      <c r="F88" s="12">
        <v>0.7</v>
      </c>
      <c r="G88" s="12" t="s">
        <v>28</v>
      </c>
      <c r="H88" s="12" t="s">
        <v>41</v>
      </c>
      <c r="I88" s="12" t="s">
        <v>42</v>
      </c>
    </row>
    <row r="89" spans="1:9">
      <c r="A89" s="12">
        <v>1</v>
      </c>
      <c r="B89" s="12">
        <v>17</v>
      </c>
      <c r="C89" s="12" t="s">
        <v>31</v>
      </c>
      <c r="D89" s="12" t="s">
        <v>29</v>
      </c>
      <c r="E89" s="12">
        <v>0</v>
      </c>
      <c r="F89" s="12">
        <v>0</v>
      </c>
      <c r="G89" s="12" t="s">
        <v>43</v>
      </c>
      <c r="H89" s="12" t="s">
        <v>41</v>
      </c>
      <c r="I89" s="12" t="s">
        <v>42</v>
      </c>
    </row>
    <row r="90" spans="1:9">
      <c r="A90" s="12">
        <v>1</v>
      </c>
      <c r="B90" s="12">
        <v>18</v>
      </c>
      <c r="C90" s="12" t="s">
        <v>31</v>
      </c>
      <c r="D90" s="12" t="s">
        <v>27</v>
      </c>
      <c r="E90" s="12">
        <v>2</v>
      </c>
      <c r="F90" s="12">
        <v>0.7</v>
      </c>
      <c r="G90" s="12" t="s">
        <v>28</v>
      </c>
      <c r="H90" s="12" t="s">
        <v>41</v>
      </c>
      <c r="I90" s="12" t="s">
        <v>42</v>
      </c>
    </row>
    <row r="91" spans="1:9">
      <c r="A91" s="12">
        <v>1</v>
      </c>
      <c r="B91" s="12">
        <v>19</v>
      </c>
      <c r="C91" s="12" t="s">
        <v>31</v>
      </c>
      <c r="D91" s="12" t="s">
        <v>27</v>
      </c>
      <c r="E91" s="12">
        <v>1</v>
      </c>
      <c r="F91" s="12">
        <v>0.5</v>
      </c>
      <c r="G91" s="12" t="s">
        <v>28</v>
      </c>
      <c r="H91" s="12" t="s">
        <v>41</v>
      </c>
      <c r="I91" s="12" t="s">
        <v>42</v>
      </c>
    </row>
    <row r="92" spans="1:9">
      <c r="A92" s="12">
        <v>1</v>
      </c>
      <c r="B92" s="12">
        <v>20</v>
      </c>
      <c r="C92" s="12" t="s">
        <v>31</v>
      </c>
      <c r="D92" s="12" t="s">
        <v>29</v>
      </c>
      <c r="E92" s="12">
        <v>6</v>
      </c>
      <c r="F92" s="12">
        <v>0.8</v>
      </c>
      <c r="G92" s="12" t="s">
        <v>28</v>
      </c>
      <c r="H92" s="12" t="s">
        <v>41</v>
      </c>
      <c r="I92" s="12" t="s">
        <v>42</v>
      </c>
    </row>
    <row r="93" spans="1:9">
      <c r="A93" s="12">
        <v>1</v>
      </c>
      <c r="B93" s="12">
        <v>21</v>
      </c>
      <c r="C93" s="12" t="s">
        <v>31</v>
      </c>
      <c r="D93" s="12" t="s">
        <v>27</v>
      </c>
      <c r="E93" s="12">
        <v>2</v>
      </c>
      <c r="F93" s="12">
        <v>0.7</v>
      </c>
      <c r="G93" s="12" t="s">
        <v>28</v>
      </c>
      <c r="H93" s="12" t="s">
        <v>41</v>
      </c>
      <c r="I93" s="12" t="s">
        <v>42</v>
      </c>
    </row>
    <row r="94" spans="1:9">
      <c r="A94" s="12">
        <v>1</v>
      </c>
      <c r="B94" s="12">
        <v>22</v>
      </c>
      <c r="C94" s="12" t="s">
        <v>31</v>
      </c>
      <c r="D94" s="12" t="s">
        <v>29</v>
      </c>
      <c r="E94" s="12">
        <v>5</v>
      </c>
      <c r="F94" s="12">
        <v>1</v>
      </c>
      <c r="G94" s="12" t="s">
        <v>28</v>
      </c>
      <c r="H94" s="12" t="s">
        <v>41</v>
      </c>
      <c r="I94" s="12" t="s">
        <v>42</v>
      </c>
    </row>
    <row r="95" spans="1:9">
      <c r="A95" s="12">
        <v>1</v>
      </c>
      <c r="B95" s="12">
        <v>23</v>
      </c>
      <c r="C95" s="12" t="s">
        <v>31</v>
      </c>
      <c r="D95" s="12" t="s">
        <v>27</v>
      </c>
      <c r="E95" s="12">
        <v>1</v>
      </c>
      <c r="F95" s="12">
        <v>1.2</v>
      </c>
      <c r="G95" s="12" t="s">
        <v>28</v>
      </c>
      <c r="H95" s="12" t="s">
        <v>41</v>
      </c>
      <c r="I95" s="12" t="s">
        <v>42</v>
      </c>
    </row>
    <row r="96" spans="1:9">
      <c r="A96" s="12">
        <v>1</v>
      </c>
      <c r="B96" s="12">
        <v>24</v>
      </c>
      <c r="C96" s="12" t="s">
        <v>31</v>
      </c>
      <c r="D96" s="12" t="s">
        <v>29</v>
      </c>
      <c r="E96" s="12">
        <v>1</v>
      </c>
      <c r="F96" s="12">
        <v>1.2</v>
      </c>
      <c r="G96" s="12" t="s">
        <v>28</v>
      </c>
      <c r="H96" s="12" t="s">
        <v>41</v>
      </c>
      <c r="I96" s="12" t="s">
        <v>42</v>
      </c>
    </row>
    <row r="97" spans="1:9">
      <c r="A97" s="12">
        <v>1</v>
      </c>
      <c r="B97" s="12">
        <v>25</v>
      </c>
      <c r="C97" s="12" t="s">
        <v>31</v>
      </c>
      <c r="D97" s="12" t="s">
        <v>27</v>
      </c>
      <c r="E97" s="12">
        <v>3</v>
      </c>
      <c r="F97" s="12">
        <v>0.6</v>
      </c>
      <c r="G97" s="12" t="s">
        <v>28</v>
      </c>
      <c r="H97" s="12" t="s">
        <v>41</v>
      </c>
      <c r="I97" s="12" t="s">
        <v>42</v>
      </c>
    </row>
    <row r="98" spans="1:9">
      <c r="A98" s="12">
        <v>1</v>
      </c>
      <c r="B98" s="12">
        <v>26</v>
      </c>
      <c r="C98" s="12" t="s">
        <v>31</v>
      </c>
      <c r="D98" s="12" t="s">
        <v>29</v>
      </c>
      <c r="E98" s="12">
        <v>0</v>
      </c>
      <c r="F98" s="12">
        <v>0</v>
      </c>
      <c r="G98" s="12" t="s">
        <v>43</v>
      </c>
      <c r="H98" s="12" t="s">
        <v>41</v>
      </c>
      <c r="I98" s="12" t="s">
        <v>42</v>
      </c>
    </row>
    <row r="99" spans="1:9">
      <c r="A99" s="12">
        <v>1</v>
      </c>
      <c r="B99" s="12">
        <v>27</v>
      </c>
      <c r="C99" s="12" t="s">
        <v>31</v>
      </c>
      <c r="D99" s="12" t="s">
        <v>27</v>
      </c>
      <c r="E99" s="12">
        <v>1</v>
      </c>
      <c r="F99" s="12">
        <v>0.5</v>
      </c>
      <c r="G99" s="12" t="s">
        <v>28</v>
      </c>
      <c r="H99" s="12" t="s">
        <v>41</v>
      </c>
      <c r="I99" s="12" t="s">
        <v>42</v>
      </c>
    </row>
    <row r="100" spans="1:9">
      <c r="A100" s="12">
        <v>1</v>
      </c>
      <c r="B100" s="12">
        <v>28</v>
      </c>
      <c r="C100" s="12" t="s">
        <v>31</v>
      </c>
      <c r="D100" s="12" t="s">
        <v>27</v>
      </c>
      <c r="E100" s="12">
        <v>0</v>
      </c>
      <c r="F100" s="12">
        <v>0.6</v>
      </c>
      <c r="G100" s="12" t="s">
        <v>30</v>
      </c>
      <c r="H100" s="12" t="s">
        <v>41</v>
      </c>
      <c r="I100" s="12" t="s">
        <v>42</v>
      </c>
    </row>
    <row r="101" spans="1:9">
      <c r="A101" s="12">
        <v>1</v>
      </c>
      <c r="B101" s="12">
        <v>29</v>
      </c>
      <c r="C101" s="12" t="s">
        <v>31</v>
      </c>
      <c r="D101" s="12" t="s">
        <v>29</v>
      </c>
      <c r="E101" s="12">
        <v>7</v>
      </c>
      <c r="F101" s="12">
        <v>1</v>
      </c>
      <c r="G101" s="12" t="s">
        <v>28</v>
      </c>
      <c r="H101" s="12" t="s">
        <v>41</v>
      </c>
      <c r="I101" s="12" t="s">
        <v>42</v>
      </c>
    </row>
    <row r="102" spans="1:9">
      <c r="A102" s="12">
        <v>1</v>
      </c>
      <c r="B102" s="12">
        <v>30</v>
      </c>
      <c r="C102" s="12" t="s">
        <v>31</v>
      </c>
      <c r="D102" s="12" t="s">
        <v>27</v>
      </c>
      <c r="E102" s="12">
        <v>1</v>
      </c>
      <c r="F102" s="12">
        <v>0.5</v>
      </c>
      <c r="G102" s="12" t="s">
        <v>28</v>
      </c>
      <c r="H102" s="12" t="s">
        <v>41</v>
      </c>
      <c r="I102" s="12" t="s">
        <v>42</v>
      </c>
    </row>
    <row r="103" spans="1:9">
      <c r="A103" s="12">
        <v>1</v>
      </c>
      <c r="B103" s="12">
        <v>31</v>
      </c>
      <c r="C103" s="12" t="s">
        <v>31</v>
      </c>
      <c r="D103" s="12" t="s">
        <v>29</v>
      </c>
      <c r="E103" s="12">
        <v>4</v>
      </c>
      <c r="F103" s="12">
        <v>0.7</v>
      </c>
      <c r="G103" s="12" t="s">
        <v>28</v>
      </c>
      <c r="H103" s="12" t="s">
        <v>41</v>
      </c>
      <c r="I103" s="12" t="s">
        <v>42</v>
      </c>
    </row>
    <row r="104" spans="1:9">
      <c r="A104" s="12">
        <v>1</v>
      </c>
      <c r="B104" s="12">
        <v>32</v>
      </c>
      <c r="C104" s="12" t="s">
        <v>31</v>
      </c>
      <c r="D104" s="12" t="s">
        <v>27</v>
      </c>
      <c r="E104" s="12">
        <v>3</v>
      </c>
      <c r="F104" s="12">
        <v>1</v>
      </c>
      <c r="G104" s="12" t="s">
        <v>28</v>
      </c>
      <c r="H104" s="12" t="s">
        <v>41</v>
      </c>
      <c r="I104" s="12" t="s">
        <v>42</v>
      </c>
    </row>
    <row r="105" spans="1:9">
      <c r="A105" s="12">
        <v>1</v>
      </c>
      <c r="B105" s="12">
        <v>33</v>
      </c>
      <c r="C105" s="12" t="s">
        <v>31</v>
      </c>
      <c r="D105" s="12" t="s">
        <v>29</v>
      </c>
      <c r="E105" s="12">
        <v>2</v>
      </c>
      <c r="F105" s="12">
        <v>1.1</v>
      </c>
      <c r="G105" s="12" t="s">
        <v>28</v>
      </c>
      <c r="H105" s="12" t="s">
        <v>41</v>
      </c>
      <c r="I105" s="12" t="s">
        <v>42</v>
      </c>
    </row>
    <row r="106" spans="1:9">
      <c r="A106" s="12">
        <v>1</v>
      </c>
      <c r="B106" s="12">
        <v>34</v>
      </c>
      <c r="C106" s="12" t="s">
        <v>31</v>
      </c>
      <c r="D106" s="12" t="s">
        <v>27</v>
      </c>
      <c r="E106" s="12">
        <v>6</v>
      </c>
      <c r="F106" s="12">
        <v>0.8</v>
      </c>
      <c r="G106" s="12" t="s">
        <v>28</v>
      </c>
      <c r="H106" s="12" t="s">
        <v>41</v>
      </c>
      <c r="I106" s="12" t="s">
        <v>42</v>
      </c>
    </row>
    <row r="107" spans="1:9">
      <c r="A107" s="12">
        <v>1</v>
      </c>
      <c r="B107" s="12">
        <v>35</v>
      </c>
      <c r="C107" s="12" t="s">
        <v>31</v>
      </c>
      <c r="D107" s="12" t="s">
        <v>29</v>
      </c>
      <c r="E107" s="12">
        <v>7</v>
      </c>
      <c r="F107" s="12">
        <v>1.1</v>
      </c>
      <c r="G107" s="12" t="s">
        <v>28</v>
      </c>
      <c r="H107" s="12" t="s">
        <v>41</v>
      </c>
      <c r="I107" s="12" t="s">
        <v>42</v>
      </c>
    </row>
    <row r="108" spans="1:9">
      <c r="A108" s="12">
        <v>1</v>
      </c>
      <c r="B108" s="12">
        <v>36</v>
      </c>
      <c r="C108" s="12" t="s">
        <v>31</v>
      </c>
      <c r="D108" s="12" t="s">
        <v>27</v>
      </c>
      <c r="E108" s="12">
        <v>0</v>
      </c>
      <c r="F108" s="12">
        <v>0.6</v>
      </c>
      <c r="G108" s="12" t="s">
        <v>30</v>
      </c>
      <c r="H108" s="12" t="s">
        <v>41</v>
      </c>
      <c r="I108" s="12" t="s">
        <v>42</v>
      </c>
    </row>
    <row r="109" spans="1:9">
      <c r="A109" s="12">
        <v>1</v>
      </c>
      <c r="B109" s="12">
        <v>37</v>
      </c>
      <c r="C109" s="12" t="s">
        <v>31</v>
      </c>
      <c r="D109" s="12" t="s">
        <v>27</v>
      </c>
      <c r="E109" s="12">
        <v>2</v>
      </c>
      <c r="F109" s="12">
        <v>0.6</v>
      </c>
      <c r="G109" s="12" t="s">
        <v>28</v>
      </c>
      <c r="H109" s="12" t="s">
        <v>41</v>
      </c>
      <c r="I109" s="12" t="s">
        <v>42</v>
      </c>
    </row>
    <row r="110" spans="1:9">
      <c r="A110" s="12">
        <v>1</v>
      </c>
      <c r="B110" s="12">
        <v>38</v>
      </c>
      <c r="C110" s="12" t="s">
        <v>31</v>
      </c>
      <c r="D110" s="12" t="s">
        <v>29</v>
      </c>
      <c r="E110" s="12">
        <v>4</v>
      </c>
      <c r="F110" s="12">
        <v>1.1</v>
      </c>
      <c r="G110" s="12" t="s">
        <v>28</v>
      </c>
      <c r="H110" s="12" t="s">
        <v>41</v>
      </c>
      <c r="I110" s="12" t="s">
        <v>42</v>
      </c>
    </row>
    <row r="111" spans="1:9">
      <c r="A111" s="12">
        <v>1</v>
      </c>
      <c r="B111" s="12">
        <v>39</v>
      </c>
      <c r="C111" s="12" t="s">
        <v>31</v>
      </c>
      <c r="D111" s="12" t="s">
        <v>27</v>
      </c>
      <c r="E111" s="12">
        <v>9</v>
      </c>
      <c r="F111" s="12">
        <v>0.9</v>
      </c>
      <c r="G111" s="12" t="s">
        <v>28</v>
      </c>
      <c r="H111" s="12" t="s">
        <v>41</v>
      </c>
      <c r="I111" s="12" t="s">
        <v>42</v>
      </c>
    </row>
    <row r="112" spans="1:9">
      <c r="A112" s="12">
        <v>1</v>
      </c>
      <c r="B112" s="12">
        <v>40</v>
      </c>
      <c r="C112" s="12" t="s">
        <v>31</v>
      </c>
      <c r="D112" s="12" t="s">
        <v>29</v>
      </c>
      <c r="E112" s="12">
        <v>0</v>
      </c>
      <c r="F112" s="12">
        <v>1.3</v>
      </c>
      <c r="G112" s="12" t="s">
        <v>30</v>
      </c>
      <c r="H112" s="12" t="s">
        <v>41</v>
      </c>
      <c r="I112" s="12" t="s">
        <v>42</v>
      </c>
    </row>
    <row r="113" spans="1:9">
      <c r="A113" s="12">
        <v>1</v>
      </c>
      <c r="B113" s="12">
        <v>41</v>
      </c>
      <c r="C113" s="12" t="s">
        <v>31</v>
      </c>
      <c r="D113" s="12" t="s">
        <v>27</v>
      </c>
      <c r="E113" s="12">
        <v>5</v>
      </c>
      <c r="F113" s="12">
        <v>0.9</v>
      </c>
      <c r="G113" s="12" t="s">
        <v>28</v>
      </c>
      <c r="H113" s="12" t="s">
        <v>41</v>
      </c>
      <c r="I113" s="12" t="s">
        <v>42</v>
      </c>
    </row>
    <row r="114" spans="1:9">
      <c r="A114" s="12">
        <v>1</v>
      </c>
      <c r="B114" s="12">
        <v>42</v>
      </c>
      <c r="C114" s="12" t="s">
        <v>31</v>
      </c>
      <c r="D114" s="12" t="s">
        <v>29</v>
      </c>
      <c r="E114" s="12">
        <v>0</v>
      </c>
      <c r="F114" s="12">
        <v>0</v>
      </c>
      <c r="G114" s="12" t="s">
        <v>43</v>
      </c>
      <c r="H114" s="12" t="s">
        <v>41</v>
      </c>
      <c r="I114" s="12" t="s">
        <v>42</v>
      </c>
    </row>
    <row r="115" spans="1:9">
      <c r="A115" s="12">
        <v>1</v>
      </c>
      <c r="B115" s="12">
        <v>43</v>
      </c>
      <c r="C115" s="12" t="s">
        <v>31</v>
      </c>
      <c r="D115" s="12" t="s">
        <v>27</v>
      </c>
      <c r="E115" s="12">
        <v>2</v>
      </c>
      <c r="F115" s="12">
        <v>0.5</v>
      </c>
      <c r="G115" s="12" t="s">
        <v>28</v>
      </c>
      <c r="H115" s="12" t="s">
        <v>41</v>
      </c>
      <c r="I115" s="12" t="s">
        <v>42</v>
      </c>
    </row>
    <row r="116" spans="1:9">
      <c r="A116" s="12">
        <v>1</v>
      </c>
      <c r="B116" s="12">
        <v>44</v>
      </c>
      <c r="C116" s="12" t="s">
        <v>31</v>
      </c>
      <c r="D116" s="12" t="s">
        <v>29</v>
      </c>
      <c r="E116" s="12">
        <v>5</v>
      </c>
      <c r="F116" s="12">
        <v>1</v>
      </c>
      <c r="G116" s="12" t="s">
        <v>28</v>
      </c>
      <c r="H116" s="12" t="s">
        <v>41</v>
      </c>
      <c r="I116" s="12" t="s">
        <v>42</v>
      </c>
    </row>
    <row r="117" spans="1:9">
      <c r="A117" s="12">
        <v>1</v>
      </c>
      <c r="B117" s="12">
        <v>45</v>
      </c>
      <c r="C117" s="12" t="s">
        <v>31</v>
      </c>
      <c r="D117" s="12" t="s">
        <v>27</v>
      </c>
      <c r="E117" s="12">
        <v>0</v>
      </c>
      <c r="F117" s="12">
        <v>0.5</v>
      </c>
      <c r="G117" s="13" t="s">
        <v>30</v>
      </c>
      <c r="H117" s="12" t="s">
        <v>41</v>
      </c>
      <c r="I117" s="12" t="s">
        <v>42</v>
      </c>
    </row>
    <row r="118" spans="1:9">
      <c r="A118" s="12">
        <v>1</v>
      </c>
      <c r="B118" s="12">
        <v>1</v>
      </c>
      <c r="C118" s="12" t="s">
        <v>26</v>
      </c>
      <c r="D118" s="12" t="s">
        <v>27</v>
      </c>
      <c r="E118" s="13">
        <v>23</v>
      </c>
      <c r="F118" s="13">
        <v>6</v>
      </c>
      <c r="G118" s="13" t="s">
        <v>28</v>
      </c>
      <c r="H118" s="12" t="s">
        <v>41</v>
      </c>
      <c r="I118" s="12" t="s">
        <v>42</v>
      </c>
    </row>
    <row r="119" spans="1:9">
      <c r="A119" s="12">
        <v>1</v>
      </c>
      <c r="B119" s="12">
        <v>2</v>
      </c>
      <c r="C119" s="12" t="s">
        <v>26</v>
      </c>
      <c r="D119" s="12" t="s">
        <v>29</v>
      </c>
      <c r="E119" s="12">
        <v>5</v>
      </c>
      <c r="F119" s="12">
        <v>4</v>
      </c>
      <c r="G119" s="13" t="s">
        <v>28</v>
      </c>
      <c r="H119" s="12" t="s">
        <v>41</v>
      </c>
      <c r="I119" s="12" t="s">
        <v>42</v>
      </c>
    </row>
    <row r="120" spans="1:9">
      <c r="A120" s="12">
        <v>1</v>
      </c>
      <c r="B120" s="12">
        <v>3</v>
      </c>
      <c r="C120" s="12" t="s">
        <v>26</v>
      </c>
      <c r="D120" s="12" t="s">
        <v>27</v>
      </c>
      <c r="E120" s="13">
        <v>10</v>
      </c>
      <c r="F120" s="13">
        <v>6</v>
      </c>
      <c r="G120" s="13" t="s">
        <v>28</v>
      </c>
      <c r="H120" s="12" t="s">
        <v>41</v>
      </c>
      <c r="I120" s="12" t="s">
        <v>42</v>
      </c>
    </row>
    <row r="121" spans="1:9">
      <c r="A121" s="12">
        <v>1</v>
      </c>
      <c r="B121" s="12">
        <v>4</v>
      </c>
      <c r="C121" s="12" t="s">
        <v>26</v>
      </c>
      <c r="D121" s="12" t="s">
        <v>29</v>
      </c>
      <c r="E121" s="12">
        <v>2</v>
      </c>
      <c r="F121" s="12">
        <v>5</v>
      </c>
      <c r="G121" s="13" t="s">
        <v>28</v>
      </c>
      <c r="H121" s="12" t="s">
        <v>41</v>
      </c>
      <c r="I121" s="12" t="s">
        <v>42</v>
      </c>
    </row>
    <row r="122" spans="1:9">
      <c r="A122" s="12">
        <v>1</v>
      </c>
      <c r="B122" s="12">
        <v>5</v>
      </c>
      <c r="C122" s="12" t="s">
        <v>26</v>
      </c>
      <c r="D122" s="12" t="s">
        <v>27</v>
      </c>
      <c r="E122" s="13">
        <v>25</v>
      </c>
      <c r="F122" s="13">
        <v>13</v>
      </c>
      <c r="G122" s="13" t="s">
        <v>28</v>
      </c>
      <c r="H122" s="12" t="s">
        <v>41</v>
      </c>
      <c r="I122" s="12" t="s">
        <v>42</v>
      </c>
    </row>
    <row r="123" spans="1:9">
      <c r="A123" s="12">
        <v>1</v>
      </c>
      <c r="B123" s="12">
        <v>6</v>
      </c>
      <c r="C123" s="12" t="s">
        <v>26</v>
      </c>
      <c r="D123" s="12" t="s">
        <v>29</v>
      </c>
      <c r="E123" s="12">
        <v>0</v>
      </c>
      <c r="F123" s="12">
        <v>0</v>
      </c>
      <c r="G123" s="12" t="s">
        <v>43</v>
      </c>
      <c r="H123" s="12" t="s">
        <v>41</v>
      </c>
      <c r="I123" s="12" t="s">
        <v>42</v>
      </c>
    </row>
    <row r="124" spans="1:9">
      <c r="A124" s="12">
        <v>1</v>
      </c>
      <c r="B124" s="12">
        <v>7</v>
      </c>
      <c r="C124" s="12" t="s">
        <v>26</v>
      </c>
      <c r="D124" s="12" t="s">
        <v>27</v>
      </c>
      <c r="E124" s="13">
        <v>17</v>
      </c>
      <c r="F124" s="13">
        <v>5</v>
      </c>
      <c r="G124" s="13" t="s">
        <v>28</v>
      </c>
      <c r="H124" s="12" t="s">
        <v>41</v>
      </c>
      <c r="I124" s="12" t="s">
        <v>42</v>
      </c>
    </row>
    <row r="125" spans="1:9">
      <c r="A125" s="12">
        <v>1</v>
      </c>
      <c r="B125" s="12">
        <v>8</v>
      </c>
      <c r="C125" s="12" t="s">
        <v>26</v>
      </c>
      <c r="D125" s="12" t="s">
        <v>29</v>
      </c>
      <c r="E125" s="12">
        <v>0</v>
      </c>
      <c r="F125" s="12">
        <v>0</v>
      </c>
      <c r="G125" s="12" t="s">
        <v>43</v>
      </c>
      <c r="H125" s="12" t="s">
        <v>41</v>
      </c>
      <c r="I125" s="12" t="s">
        <v>42</v>
      </c>
    </row>
    <row r="126" spans="1:9">
      <c r="A126" s="12">
        <v>1</v>
      </c>
      <c r="B126" s="12">
        <v>9</v>
      </c>
      <c r="C126" s="12" t="s">
        <v>26</v>
      </c>
      <c r="D126" s="12" t="s">
        <v>27</v>
      </c>
      <c r="E126" s="13">
        <v>14</v>
      </c>
      <c r="F126" s="13">
        <v>4</v>
      </c>
      <c r="G126" s="13" t="s">
        <v>28</v>
      </c>
      <c r="H126" s="12" t="s">
        <v>41</v>
      </c>
      <c r="I126" s="12" t="s">
        <v>42</v>
      </c>
    </row>
    <row r="127" spans="1:9">
      <c r="A127" s="12">
        <v>1</v>
      </c>
      <c r="B127" s="12">
        <v>10</v>
      </c>
      <c r="C127" s="12" t="s">
        <v>26</v>
      </c>
      <c r="D127" s="12" t="s">
        <v>27</v>
      </c>
      <c r="E127" s="13">
        <v>18</v>
      </c>
      <c r="F127" s="13">
        <v>6</v>
      </c>
      <c r="G127" s="13" t="s">
        <v>28</v>
      </c>
      <c r="H127" s="12" t="s">
        <v>41</v>
      </c>
      <c r="I127" s="12" t="s">
        <v>42</v>
      </c>
    </row>
    <row r="128" spans="1:9">
      <c r="A128" s="12">
        <v>1</v>
      </c>
      <c r="B128" s="12">
        <v>11</v>
      </c>
      <c r="C128" s="12" t="s">
        <v>26</v>
      </c>
      <c r="D128" s="12" t="s">
        <v>29</v>
      </c>
      <c r="E128" s="12">
        <v>7</v>
      </c>
      <c r="F128" s="13">
        <v>6</v>
      </c>
      <c r="G128" s="13" t="s">
        <v>28</v>
      </c>
      <c r="H128" s="12" t="s">
        <v>41</v>
      </c>
      <c r="I128" s="12" t="s">
        <v>42</v>
      </c>
    </row>
    <row r="129" spans="1:9">
      <c r="A129" s="12">
        <v>1</v>
      </c>
      <c r="B129" s="12">
        <v>12</v>
      </c>
      <c r="C129" s="12" t="s">
        <v>26</v>
      </c>
      <c r="D129" s="12" t="s">
        <v>27</v>
      </c>
      <c r="E129" s="13">
        <v>10</v>
      </c>
      <c r="F129" s="13">
        <v>5</v>
      </c>
      <c r="G129" s="13" t="s">
        <v>28</v>
      </c>
      <c r="H129" s="12" t="s">
        <v>41</v>
      </c>
      <c r="I129" s="12" t="s">
        <v>42</v>
      </c>
    </row>
    <row r="130" spans="1:9">
      <c r="A130" s="12">
        <v>1</v>
      </c>
      <c r="B130" s="12">
        <v>13</v>
      </c>
      <c r="C130" s="12" t="s">
        <v>26</v>
      </c>
      <c r="D130" s="12" t="s">
        <v>29</v>
      </c>
      <c r="E130" s="12">
        <v>12</v>
      </c>
      <c r="F130" s="13">
        <v>8</v>
      </c>
      <c r="G130" s="13" t="s">
        <v>28</v>
      </c>
      <c r="H130" s="12" t="s">
        <v>41</v>
      </c>
      <c r="I130" s="12" t="s">
        <v>42</v>
      </c>
    </row>
    <row r="131" spans="1:9">
      <c r="A131" s="12">
        <v>1</v>
      </c>
      <c r="B131" s="12">
        <v>14</v>
      </c>
      <c r="C131" s="12" t="s">
        <v>26</v>
      </c>
      <c r="D131" s="12" t="s">
        <v>27</v>
      </c>
      <c r="E131" s="13">
        <v>31</v>
      </c>
      <c r="F131" s="13">
        <v>5</v>
      </c>
      <c r="G131" s="13" t="s">
        <v>28</v>
      </c>
      <c r="H131" s="12" t="s">
        <v>41</v>
      </c>
      <c r="I131" s="12" t="s">
        <v>42</v>
      </c>
    </row>
    <row r="132" spans="1:9">
      <c r="A132" s="12">
        <v>1</v>
      </c>
      <c r="B132" s="12">
        <v>15</v>
      </c>
      <c r="C132" s="12" t="s">
        <v>26</v>
      </c>
      <c r="D132" s="12" t="s">
        <v>29</v>
      </c>
      <c r="E132" s="12">
        <v>0</v>
      </c>
      <c r="F132" s="12">
        <v>0</v>
      </c>
      <c r="G132" s="12" t="s">
        <v>43</v>
      </c>
      <c r="H132" s="12" t="s">
        <v>41</v>
      </c>
      <c r="I132" s="12" t="s">
        <v>42</v>
      </c>
    </row>
    <row r="133" spans="1:9">
      <c r="A133" s="12">
        <v>1</v>
      </c>
      <c r="B133" s="12">
        <v>16</v>
      </c>
      <c r="C133" s="12" t="s">
        <v>26</v>
      </c>
      <c r="D133" s="12" t="s">
        <v>27</v>
      </c>
      <c r="E133" s="13">
        <v>15</v>
      </c>
      <c r="F133" s="13">
        <v>6</v>
      </c>
      <c r="G133" s="13" t="s">
        <v>28</v>
      </c>
      <c r="H133" s="12" t="s">
        <v>41</v>
      </c>
      <c r="I133" s="12" t="s">
        <v>42</v>
      </c>
    </row>
    <row r="134" spans="1:9">
      <c r="A134" s="12">
        <v>1</v>
      </c>
      <c r="B134" s="12">
        <v>17</v>
      </c>
      <c r="C134" s="12" t="s">
        <v>26</v>
      </c>
      <c r="D134" s="12" t="s">
        <v>29</v>
      </c>
      <c r="E134" s="12">
        <v>0</v>
      </c>
      <c r="F134" s="12">
        <v>0</v>
      </c>
      <c r="G134" s="12" t="s">
        <v>43</v>
      </c>
      <c r="H134" s="12" t="s">
        <v>41</v>
      </c>
      <c r="I134" s="12" t="s">
        <v>42</v>
      </c>
    </row>
    <row r="135" spans="1:9">
      <c r="A135" s="12">
        <v>1</v>
      </c>
      <c r="B135" s="12">
        <v>18</v>
      </c>
      <c r="C135" s="12" t="s">
        <v>26</v>
      </c>
      <c r="D135" s="12" t="s">
        <v>27</v>
      </c>
      <c r="E135" s="13">
        <v>35</v>
      </c>
      <c r="F135" s="13">
        <v>4</v>
      </c>
      <c r="G135" s="13" t="s">
        <v>28</v>
      </c>
      <c r="H135" s="12" t="s">
        <v>41</v>
      </c>
      <c r="I135" s="12" t="s">
        <v>42</v>
      </c>
    </row>
    <row r="136" spans="1:9">
      <c r="A136" s="12">
        <v>1</v>
      </c>
      <c r="B136" s="12">
        <v>19</v>
      </c>
      <c r="C136" s="12" t="s">
        <v>26</v>
      </c>
      <c r="D136" s="12" t="s">
        <v>27</v>
      </c>
      <c r="E136" s="13">
        <v>12</v>
      </c>
      <c r="F136" s="13">
        <v>4</v>
      </c>
      <c r="G136" s="13" t="s">
        <v>28</v>
      </c>
      <c r="H136" s="12" t="s">
        <v>41</v>
      </c>
      <c r="I136" s="12" t="s">
        <v>42</v>
      </c>
    </row>
    <row r="137" spans="1:9">
      <c r="A137" s="12">
        <v>1</v>
      </c>
      <c r="B137" s="12">
        <v>20</v>
      </c>
      <c r="C137" s="12" t="s">
        <v>26</v>
      </c>
      <c r="D137" s="12" t="s">
        <v>29</v>
      </c>
      <c r="E137" s="12">
        <v>17</v>
      </c>
      <c r="F137" s="13">
        <v>4</v>
      </c>
      <c r="G137" s="13" t="s">
        <v>28</v>
      </c>
      <c r="H137" s="12" t="s">
        <v>41</v>
      </c>
      <c r="I137" s="12" t="s">
        <v>42</v>
      </c>
    </row>
    <row r="138" spans="1:9">
      <c r="A138" s="12">
        <v>1</v>
      </c>
      <c r="B138" s="12">
        <v>21</v>
      </c>
      <c r="C138" s="12" t="s">
        <v>26</v>
      </c>
      <c r="D138" s="12" t="s">
        <v>27</v>
      </c>
      <c r="E138" s="13">
        <v>21</v>
      </c>
      <c r="F138" s="13">
        <v>4</v>
      </c>
      <c r="G138" s="13" t="s">
        <v>28</v>
      </c>
      <c r="H138" s="12" t="s">
        <v>41</v>
      </c>
      <c r="I138" s="12" t="s">
        <v>42</v>
      </c>
    </row>
    <row r="139" spans="1:9">
      <c r="A139" s="12">
        <v>1</v>
      </c>
      <c r="B139" s="12">
        <v>22</v>
      </c>
      <c r="C139" s="12" t="s">
        <v>26</v>
      </c>
      <c r="D139" s="12" t="s">
        <v>29</v>
      </c>
      <c r="E139" s="12">
        <v>11</v>
      </c>
      <c r="F139" s="13">
        <v>7</v>
      </c>
      <c r="G139" s="13" t="s">
        <v>28</v>
      </c>
      <c r="H139" s="12" t="s">
        <v>41</v>
      </c>
      <c r="I139" s="12" t="s">
        <v>42</v>
      </c>
    </row>
    <row r="140" spans="1:9">
      <c r="A140" s="12">
        <v>1</v>
      </c>
      <c r="B140" s="12">
        <v>23</v>
      </c>
      <c r="C140" s="12" t="s">
        <v>26</v>
      </c>
      <c r="D140" s="12" t="s">
        <v>27</v>
      </c>
      <c r="E140" s="13">
        <v>29</v>
      </c>
      <c r="F140" s="13">
        <v>6</v>
      </c>
      <c r="G140" s="13" t="s">
        <v>28</v>
      </c>
      <c r="H140" s="12" t="s">
        <v>41</v>
      </c>
      <c r="I140" s="12" t="s">
        <v>42</v>
      </c>
    </row>
    <row r="141" spans="1:9">
      <c r="A141" s="12">
        <v>1</v>
      </c>
      <c r="B141" s="12">
        <v>24</v>
      </c>
      <c r="C141" s="12" t="s">
        <v>26</v>
      </c>
      <c r="D141" s="12" t="s">
        <v>29</v>
      </c>
      <c r="E141" s="12">
        <v>0</v>
      </c>
      <c r="F141" s="12">
        <v>0</v>
      </c>
      <c r="G141" s="12" t="s">
        <v>43</v>
      </c>
      <c r="H141" s="12" t="s">
        <v>41</v>
      </c>
      <c r="I141" s="12" t="s">
        <v>42</v>
      </c>
    </row>
    <row r="142" spans="1:9">
      <c r="A142" s="12">
        <v>1</v>
      </c>
      <c r="B142" s="12">
        <v>25</v>
      </c>
      <c r="C142" s="12" t="s">
        <v>26</v>
      </c>
      <c r="D142" s="12" t="s">
        <v>27</v>
      </c>
      <c r="E142" s="13">
        <v>9</v>
      </c>
      <c r="F142" s="13">
        <v>5</v>
      </c>
      <c r="G142" s="13" t="s">
        <v>28</v>
      </c>
      <c r="H142" s="12" t="s">
        <v>41</v>
      </c>
      <c r="I142" s="12" t="s">
        <v>42</v>
      </c>
    </row>
    <row r="143" spans="1:9">
      <c r="A143" s="12">
        <v>1</v>
      </c>
      <c r="B143" s="12">
        <v>26</v>
      </c>
      <c r="C143" s="12" t="s">
        <v>26</v>
      </c>
      <c r="D143" s="12" t="s">
        <v>29</v>
      </c>
      <c r="E143" s="12">
        <v>0</v>
      </c>
      <c r="F143" s="12">
        <v>0</v>
      </c>
      <c r="G143" s="12" t="s">
        <v>43</v>
      </c>
      <c r="H143" s="12" t="s">
        <v>41</v>
      </c>
      <c r="I143" s="12" t="s">
        <v>42</v>
      </c>
    </row>
    <row r="144" spans="1:9">
      <c r="A144" s="12">
        <v>1</v>
      </c>
      <c r="B144" s="12">
        <v>27</v>
      </c>
      <c r="C144" s="12" t="s">
        <v>26</v>
      </c>
      <c r="D144" s="12" t="s">
        <v>27</v>
      </c>
      <c r="E144" s="13">
        <v>16</v>
      </c>
      <c r="F144" s="13">
        <v>5</v>
      </c>
      <c r="G144" s="13" t="s">
        <v>28</v>
      </c>
      <c r="H144" s="12" t="s">
        <v>41</v>
      </c>
      <c r="I144" s="12" t="s">
        <v>42</v>
      </c>
    </row>
    <row r="145" spans="1:9">
      <c r="A145" s="12">
        <v>1</v>
      </c>
      <c r="B145" s="12">
        <v>28</v>
      </c>
      <c r="C145" s="12" t="s">
        <v>26</v>
      </c>
      <c r="D145" s="12" t="s">
        <v>27</v>
      </c>
      <c r="E145" s="13">
        <v>2</v>
      </c>
      <c r="F145" s="13">
        <v>5</v>
      </c>
      <c r="G145" s="13" t="s">
        <v>28</v>
      </c>
      <c r="H145" s="12" t="s">
        <v>41</v>
      </c>
      <c r="I145" s="12" t="s">
        <v>42</v>
      </c>
    </row>
    <row r="146" spans="1:9">
      <c r="A146" s="12">
        <v>1</v>
      </c>
      <c r="B146" s="12">
        <v>29</v>
      </c>
      <c r="C146" s="12" t="s">
        <v>26</v>
      </c>
      <c r="D146" s="12" t="s">
        <v>29</v>
      </c>
      <c r="E146" s="12">
        <v>8</v>
      </c>
      <c r="F146" s="13">
        <v>6</v>
      </c>
      <c r="G146" s="13" t="s">
        <v>28</v>
      </c>
      <c r="H146" s="12" t="s">
        <v>41</v>
      </c>
      <c r="I146" s="12" t="s">
        <v>42</v>
      </c>
    </row>
    <row r="147" spans="1:9">
      <c r="A147" s="12">
        <v>1</v>
      </c>
      <c r="B147" s="12">
        <v>30</v>
      </c>
      <c r="C147" s="12" t="s">
        <v>26</v>
      </c>
      <c r="D147" s="12" t="s">
        <v>27</v>
      </c>
      <c r="E147" s="13">
        <v>28</v>
      </c>
      <c r="F147" s="13">
        <v>5</v>
      </c>
      <c r="G147" s="13" t="s">
        <v>28</v>
      </c>
      <c r="H147" s="12" t="s">
        <v>41</v>
      </c>
      <c r="I147" s="12" t="s">
        <v>42</v>
      </c>
    </row>
    <row r="148" spans="1:9">
      <c r="A148" s="12">
        <v>1</v>
      </c>
      <c r="B148" s="12">
        <v>31</v>
      </c>
      <c r="C148" s="12" t="s">
        <v>26</v>
      </c>
      <c r="D148" s="12" t="s">
        <v>29</v>
      </c>
      <c r="E148" s="13">
        <v>0</v>
      </c>
      <c r="F148" s="13">
        <v>5</v>
      </c>
      <c r="G148" s="12" t="s">
        <v>30</v>
      </c>
      <c r="H148" s="12" t="s">
        <v>41</v>
      </c>
      <c r="I148" s="12" t="s">
        <v>42</v>
      </c>
    </row>
    <row r="149" spans="1:9">
      <c r="A149" s="12">
        <v>1</v>
      </c>
      <c r="B149" s="12">
        <v>32</v>
      </c>
      <c r="C149" s="12" t="s">
        <v>26</v>
      </c>
      <c r="D149" s="12" t="s">
        <v>27</v>
      </c>
      <c r="E149" s="13">
        <v>45</v>
      </c>
      <c r="F149" s="13">
        <v>6</v>
      </c>
      <c r="G149" s="13" t="s">
        <v>28</v>
      </c>
      <c r="H149" s="12" t="s">
        <v>41</v>
      </c>
      <c r="I149" s="12" t="s">
        <v>42</v>
      </c>
    </row>
    <row r="150" spans="1:9">
      <c r="A150" s="12">
        <v>1</v>
      </c>
      <c r="B150" s="12">
        <v>33</v>
      </c>
      <c r="C150" s="12" t="s">
        <v>26</v>
      </c>
      <c r="D150" s="12" t="s">
        <v>29</v>
      </c>
      <c r="E150" s="12">
        <v>9</v>
      </c>
      <c r="F150" s="13">
        <v>5</v>
      </c>
      <c r="G150" s="13" t="s">
        <v>28</v>
      </c>
      <c r="H150" s="12" t="s">
        <v>41</v>
      </c>
      <c r="I150" s="12" t="s">
        <v>42</v>
      </c>
    </row>
    <row r="151" spans="1:9">
      <c r="A151" s="12">
        <v>1</v>
      </c>
      <c r="B151" s="12">
        <v>34</v>
      </c>
      <c r="C151" s="12" t="s">
        <v>26</v>
      </c>
      <c r="D151" s="12" t="s">
        <v>27</v>
      </c>
      <c r="E151" s="13">
        <v>18</v>
      </c>
      <c r="F151" s="13">
        <v>6</v>
      </c>
      <c r="G151" s="13" t="s">
        <v>28</v>
      </c>
      <c r="H151" s="12" t="s">
        <v>41</v>
      </c>
      <c r="I151" s="12" t="s">
        <v>42</v>
      </c>
    </row>
    <row r="152" spans="1:9">
      <c r="A152" s="12">
        <v>1</v>
      </c>
      <c r="B152" s="12">
        <v>35</v>
      </c>
      <c r="C152" s="12" t="s">
        <v>26</v>
      </c>
      <c r="D152" s="12" t="s">
        <v>29</v>
      </c>
      <c r="E152" s="12">
        <v>0</v>
      </c>
      <c r="F152" s="12">
        <v>0</v>
      </c>
      <c r="G152" s="12" t="s">
        <v>43</v>
      </c>
      <c r="H152" s="12" t="s">
        <v>41</v>
      </c>
      <c r="I152" s="12" t="s">
        <v>42</v>
      </c>
    </row>
    <row r="153" spans="1:9">
      <c r="A153" s="12">
        <v>1</v>
      </c>
      <c r="B153" s="12">
        <v>36</v>
      </c>
      <c r="C153" s="12" t="s">
        <v>26</v>
      </c>
      <c r="D153" s="12" t="s">
        <v>27</v>
      </c>
      <c r="E153" s="13">
        <v>12</v>
      </c>
      <c r="F153" s="13">
        <v>5</v>
      </c>
      <c r="G153" s="13" t="s">
        <v>28</v>
      </c>
      <c r="H153" s="12" t="s">
        <v>41</v>
      </c>
      <c r="I153" s="12" t="s">
        <v>42</v>
      </c>
    </row>
    <row r="154" spans="1:9">
      <c r="A154" s="12">
        <v>1</v>
      </c>
      <c r="B154" s="12">
        <v>37</v>
      </c>
      <c r="C154" s="12" t="s">
        <v>26</v>
      </c>
      <c r="D154" s="12" t="s">
        <v>27</v>
      </c>
      <c r="E154" s="13">
        <v>11</v>
      </c>
      <c r="F154" s="13">
        <v>6</v>
      </c>
      <c r="G154" s="13" t="s">
        <v>28</v>
      </c>
      <c r="H154" s="12" t="s">
        <v>41</v>
      </c>
      <c r="I154" s="12" t="s">
        <v>42</v>
      </c>
    </row>
    <row r="155" spans="1:9">
      <c r="A155" s="12">
        <v>1</v>
      </c>
      <c r="B155" s="12">
        <v>38</v>
      </c>
      <c r="C155" s="12" t="s">
        <v>26</v>
      </c>
      <c r="D155" s="12" t="s">
        <v>29</v>
      </c>
      <c r="E155" s="13">
        <v>0</v>
      </c>
      <c r="F155" s="13">
        <v>8</v>
      </c>
      <c r="G155" s="12" t="s">
        <v>30</v>
      </c>
      <c r="H155" s="12" t="s">
        <v>41</v>
      </c>
      <c r="I155" s="12" t="s">
        <v>42</v>
      </c>
    </row>
    <row r="156" spans="1:9">
      <c r="A156" s="12">
        <v>1</v>
      </c>
      <c r="B156" s="12">
        <v>39</v>
      </c>
      <c r="C156" s="12" t="s">
        <v>26</v>
      </c>
      <c r="D156" s="12" t="s">
        <v>27</v>
      </c>
      <c r="E156" s="13">
        <v>6</v>
      </c>
      <c r="F156" s="13">
        <v>4</v>
      </c>
      <c r="G156" s="13" t="s">
        <v>28</v>
      </c>
      <c r="H156" s="12" t="s">
        <v>41</v>
      </c>
      <c r="I156" s="12" t="s">
        <v>42</v>
      </c>
    </row>
    <row r="157" spans="1:9">
      <c r="A157" s="12">
        <v>1</v>
      </c>
      <c r="B157" s="12">
        <v>40</v>
      </c>
      <c r="C157" s="12" t="s">
        <v>26</v>
      </c>
      <c r="D157" s="12" t="s">
        <v>29</v>
      </c>
      <c r="E157" s="13">
        <v>0</v>
      </c>
      <c r="F157" s="13">
        <v>5</v>
      </c>
      <c r="G157" s="12" t="s">
        <v>30</v>
      </c>
      <c r="H157" s="12" t="s">
        <v>41</v>
      </c>
      <c r="I157" s="12" t="s">
        <v>42</v>
      </c>
    </row>
    <row r="158" spans="1:9">
      <c r="A158" s="12">
        <v>1</v>
      </c>
      <c r="B158" s="12">
        <v>41</v>
      </c>
      <c r="C158" s="12" t="s">
        <v>26</v>
      </c>
      <c r="D158" s="12" t="s">
        <v>27</v>
      </c>
      <c r="E158" s="13">
        <v>31</v>
      </c>
      <c r="F158" s="13">
        <v>6</v>
      </c>
      <c r="G158" s="13" t="s">
        <v>28</v>
      </c>
      <c r="H158" s="12" t="s">
        <v>41</v>
      </c>
      <c r="I158" s="12" t="s">
        <v>42</v>
      </c>
    </row>
    <row r="159" spans="1:9">
      <c r="A159" s="12">
        <v>1</v>
      </c>
      <c r="B159" s="12">
        <v>42</v>
      </c>
      <c r="C159" s="12" t="s">
        <v>26</v>
      </c>
      <c r="D159" s="12" t="s">
        <v>29</v>
      </c>
      <c r="E159" s="12">
        <v>1</v>
      </c>
      <c r="F159" s="13">
        <v>4</v>
      </c>
      <c r="G159" s="13" t="s">
        <v>28</v>
      </c>
      <c r="H159" s="12" t="s">
        <v>41</v>
      </c>
      <c r="I159" s="12" t="s">
        <v>42</v>
      </c>
    </row>
    <row r="160" spans="1:9">
      <c r="A160" s="12">
        <v>1</v>
      </c>
      <c r="B160" s="12">
        <v>43</v>
      </c>
      <c r="C160" s="12" t="s">
        <v>26</v>
      </c>
      <c r="D160" s="12" t="s">
        <v>27</v>
      </c>
      <c r="E160" s="13">
        <v>29</v>
      </c>
      <c r="F160" s="13">
        <v>6</v>
      </c>
      <c r="G160" s="13" t="s">
        <v>28</v>
      </c>
      <c r="H160" s="12" t="s">
        <v>41</v>
      </c>
      <c r="I160" s="12" t="s">
        <v>42</v>
      </c>
    </row>
    <row r="161" spans="1:9">
      <c r="A161" s="12">
        <v>1</v>
      </c>
      <c r="B161" s="12">
        <v>44</v>
      </c>
      <c r="C161" s="12" t="s">
        <v>26</v>
      </c>
      <c r="D161" s="12" t="s">
        <v>29</v>
      </c>
      <c r="E161" s="12">
        <v>0</v>
      </c>
      <c r="F161" s="12">
        <v>0</v>
      </c>
      <c r="G161" s="12" t="s">
        <v>43</v>
      </c>
      <c r="H161" s="12" t="s">
        <v>41</v>
      </c>
      <c r="I161" s="12" t="s">
        <v>42</v>
      </c>
    </row>
    <row r="162" spans="1:9">
      <c r="A162" s="12">
        <v>1</v>
      </c>
      <c r="B162" s="12">
        <v>45</v>
      </c>
      <c r="C162" s="12" t="s">
        <v>26</v>
      </c>
      <c r="D162" s="12" t="s">
        <v>27</v>
      </c>
      <c r="E162" s="13">
        <v>8</v>
      </c>
      <c r="F162" s="13">
        <v>4</v>
      </c>
      <c r="G162" s="13" t="s">
        <v>28</v>
      </c>
      <c r="H162" s="12" t="s">
        <v>41</v>
      </c>
      <c r="I162" s="12" t="s">
        <v>42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2"/>
  <sheetViews>
    <sheetView workbookViewId="0">
      <pane ySplit="1" topLeftCell="A2" activePane="bottomLeft" state="frozen"/>
      <selection/>
      <selection pane="bottomLeft" activeCell="H2" sqref="H2"/>
    </sheetView>
  </sheetViews>
  <sheetFormatPr defaultColWidth="8.88888888888889" defaultRowHeight="14.4" outlineLevelCol="5"/>
  <cols>
    <col min="1" max="1" width="10.2222222222222" style="9" customWidth="1"/>
    <col min="2" max="5" width="8.88888888888889" style="9"/>
    <col min="6" max="6" width="12" style="9" customWidth="1"/>
    <col min="7" max="16384" width="8.88888888888889" style="9"/>
  </cols>
  <sheetData>
    <row r="1" spans="1:6">
      <c r="A1" s="9" t="s">
        <v>44</v>
      </c>
      <c r="B1" s="9" t="s">
        <v>3</v>
      </c>
      <c r="C1" s="9" t="s">
        <v>5</v>
      </c>
      <c r="D1" s="9" t="s">
        <v>45</v>
      </c>
      <c r="E1" s="9" t="s">
        <v>46</v>
      </c>
      <c r="F1" s="9" t="s">
        <v>47</v>
      </c>
    </row>
    <row r="2" spans="1:6">
      <c r="A2" s="9" t="s">
        <v>48</v>
      </c>
      <c r="B2" s="9" t="s">
        <v>49</v>
      </c>
      <c r="C2" s="9">
        <v>1</v>
      </c>
      <c r="D2" s="9" t="s">
        <v>14</v>
      </c>
      <c r="E2" s="9" t="s">
        <v>14</v>
      </c>
      <c r="F2" s="9" t="s">
        <v>50</v>
      </c>
    </row>
    <row r="3" spans="1:6">
      <c r="A3" s="9" t="s">
        <v>48</v>
      </c>
      <c r="B3" s="9" t="s">
        <v>49</v>
      </c>
      <c r="C3" s="9">
        <v>2</v>
      </c>
      <c r="D3" s="9" t="s">
        <v>51</v>
      </c>
      <c r="E3" s="9" t="s">
        <v>52</v>
      </c>
      <c r="F3" s="9" t="s">
        <v>53</v>
      </c>
    </row>
    <row r="4" spans="1:6">
      <c r="A4" s="9" t="s">
        <v>48</v>
      </c>
      <c r="B4" s="9" t="s">
        <v>49</v>
      </c>
      <c r="C4" s="9">
        <v>3</v>
      </c>
      <c r="D4" s="9" t="s">
        <v>54</v>
      </c>
      <c r="E4" s="9" t="s">
        <v>55</v>
      </c>
      <c r="F4" s="9" t="s">
        <v>50</v>
      </c>
    </row>
    <row r="5" spans="1:6">
      <c r="A5" s="9" t="s">
        <v>48</v>
      </c>
      <c r="B5" s="9" t="s">
        <v>49</v>
      </c>
      <c r="C5" s="9">
        <v>4</v>
      </c>
      <c r="D5" s="9" t="s">
        <v>56</v>
      </c>
      <c r="E5" s="9" t="s">
        <v>57</v>
      </c>
      <c r="F5" s="9" t="s">
        <v>53</v>
      </c>
    </row>
    <row r="6" spans="1:6">
      <c r="A6" s="9" t="s">
        <v>48</v>
      </c>
      <c r="B6" s="9" t="s">
        <v>49</v>
      </c>
      <c r="C6" s="9">
        <v>5</v>
      </c>
      <c r="D6" s="9" t="s">
        <v>58</v>
      </c>
      <c r="E6" s="9" t="s">
        <v>59</v>
      </c>
      <c r="F6" s="9" t="s">
        <v>50</v>
      </c>
    </row>
    <row r="7" spans="1:6">
      <c r="A7" s="9" t="s">
        <v>48</v>
      </c>
      <c r="B7" s="9" t="s">
        <v>49</v>
      </c>
      <c r="C7" s="9">
        <v>6</v>
      </c>
      <c r="D7" s="9" t="s">
        <v>60</v>
      </c>
      <c r="E7" s="9" t="s">
        <v>61</v>
      </c>
      <c r="F7" s="9" t="s">
        <v>53</v>
      </c>
    </row>
    <row r="8" spans="1:6">
      <c r="A8" s="9" t="s">
        <v>48</v>
      </c>
      <c r="B8" s="9" t="s">
        <v>49</v>
      </c>
      <c r="C8" s="9">
        <v>7</v>
      </c>
      <c r="D8" s="9" t="s">
        <v>62</v>
      </c>
      <c r="E8" s="9" t="s">
        <v>63</v>
      </c>
      <c r="F8" s="9" t="s">
        <v>50</v>
      </c>
    </row>
    <row r="9" spans="1:6">
      <c r="A9" s="9" t="s">
        <v>48</v>
      </c>
      <c r="B9" s="9" t="s">
        <v>49</v>
      </c>
      <c r="C9" s="9">
        <v>8</v>
      </c>
      <c r="D9" s="9" t="s">
        <v>64</v>
      </c>
      <c r="E9" s="9" t="s">
        <v>65</v>
      </c>
      <c r="F9" s="9" t="s">
        <v>53</v>
      </c>
    </row>
    <row r="10" spans="1:6">
      <c r="A10" s="9" t="s">
        <v>48</v>
      </c>
      <c r="B10" s="9" t="s">
        <v>49</v>
      </c>
      <c r="C10" s="9">
        <v>9</v>
      </c>
      <c r="D10" s="9" t="s">
        <v>66</v>
      </c>
      <c r="E10" s="9" t="s">
        <v>67</v>
      </c>
      <c r="F10" s="9" t="s">
        <v>50</v>
      </c>
    </row>
    <row r="11" spans="1:6">
      <c r="A11" s="9" t="s">
        <v>48</v>
      </c>
      <c r="B11" s="9" t="s">
        <v>49</v>
      </c>
      <c r="C11" s="9">
        <v>10</v>
      </c>
      <c r="D11" s="9" t="s">
        <v>68</v>
      </c>
      <c r="E11" s="9" t="s">
        <v>69</v>
      </c>
      <c r="F11" s="9" t="s">
        <v>53</v>
      </c>
    </row>
    <row r="12" spans="1:6">
      <c r="A12" s="9" t="s">
        <v>48</v>
      </c>
      <c r="B12" s="9" t="s">
        <v>49</v>
      </c>
      <c r="C12" s="9">
        <v>11</v>
      </c>
      <c r="D12" s="9" t="s">
        <v>14</v>
      </c>
      <c r="E12" s="9" t="s">
        <v>14</v>
      </c>
      <c r="F12" s="9" t="s">
        <v>50</v>
      </c>
    </row>
    <row r="13" spans="1:6">
      <c r="A13" s="9" t="s">
        <v>48</v>
      </c>
      <c r="B13" s="9" t="s">
        <v>49</v>
      </c>
      <c r="C13" s="9">
        <v>12</v>
      </c>
      <c r="D13" s="9" t="s">
        <v>14</v>
      </c>
      <c r="E13" s="9" t="s">
        <v>14</v>
      </c>
      <c r="F13" s="9" t="s">
        <v>53</v>
      </c>
    </row>
    <row r="14" spans="1:6">
      <c r="A14" s="9" t="s">
        <v>48</v>
      </c>
      <c r="B14" s="9" t="s">
        <v>49</v>
      </c>
      <c r="C14" s="9">
        <v>13</v>
      </c>
      <c r="D14" s="9" t="s">
        <v>14</v>
      </c>
      <c r="E14" s="9" t="s">
        <v>14</v>
      </c>
      <c r="F14" s="9" t="s">
        <v>50</v>
      </c>
    </row>
    <row r="15" spans="1:6">
      <c r="A15" s="9" t="s">
        <v>48</v>
      </c>
      <c r="B15" s="9" t="s">
        <v>49</v>
      </c>
      <c r="C15" s="9">
        <v>14</v>
      </c>
      <c r="D15" s="9" t="s">
        <v>70</v>
      </c>
      <c r="E15" s="9" t="s">
        <v>71</v>
      </c>
      <c r="F15" s="9" t="s">
        <v>53</v>
      </c>
    </row>
    <row r="16" spans="1:6">
      <c r="A16" s="9" t="s">
        <v>48</v>
      </c>
      <c r="B16" s="9" t="s">
        <v>49</v>
      </c>
      <c r="C16" s="9">
        <v>15</v>
      </c>
      <c r="D16" s="9" t="s">
        <v>72</v>
      </c>
      <c r="E16" s="9" t="s">
        <v>73</v>
      </c>
      <c r="F16" s="9" t="s">
        <v>50</v>
      </c>
    </row>
    <row r="17" spans="1:6">
      <c r="A17" s="9" t="s">
        <v>48</v>
      </c>
      <c r="B17" s="9" t="s">
        <v>49</v>
      </c>
      <c r="C17" s="9">
        <v>16</v>
      </c>
      <c r="D17" s="9" t="s">
        <v>74</v>
      </c>
      <c r="E17" s="9" t="s">
        <v>75</v>
      </c>
      <c r="F17" s="9" t="s">
        <v>53</v>
      </c>
    </row>
    <row r="18" spans="1:6">
      <c r="A18" s="9" t="s">
        <v>48</v>
      </c>
      <c r="B18" s="9" t="s">
        <v>49</v>
      </c>
      <c r="C18" s="9">
        <v>17</v>
      </c>
      <c r="D18" s="9" t="s">
        <v>76</v>
      </c>
      <c r="E18" s="9" t="s">
        <v>77</v>
      </c>
      <c r="F18" s="9" t="s">
        <v>50</v>
      </c>
    </row>
    <row r="19" spans="1:6">
      <c r="A19" s="9" t="s">
        <v>48</v>
      </c>
      <c r="B19" s="9" t="s">
        <v>49</v>
      </c>
      <c r="C19" s="9">
        <v>18</v>
      </c>
      <c r="D19" s="9" t="s">
        <v>78</v>
      </c>
      <c r="E19" s="9" t="s">
        <v>79</v>
      </c>
      <c r="F19" s="9" t="s">
        <v>53</v>
      </c>
    </row>
    <row r="20" spans="1:6">
      <c r="A20" s="9" t="s">
        <v>48</v>
      </c>
      <c r="B20" s="9" t="s">
        <v>49</v>
      </c>
      <c r="C20" s="9">
        <v>19</v>
      </c>
      <c r="D20" s="9" t="s">
        <v>80</v>
      </c>
      <c r="E20" s="9" t="s">
        <v>81</v>
      </c>
      <c r="F20" s="9" t="s">
        <v>50</v>
      </c>
    </row>
    <row r="21" spans="1:6">
      <c r="A21" s="9" t="s">
        <v>48</v>
      </c>
      <c r="B21" s="9" t="s">
        <v>49</v>
      </c>
      <c r="C21" s="9">
        <v>20</v>
      </c>
      <c r="D21" s="9" t="s">
        <v>82</v>
      </c>
      <c r="E21" s="9" t="s">
        <v>83</v>
      </c>
      <c r="F21" s="9" t="s">
        <v>53</v>
      </c>
    </row>
    <row r="22" spans="1:6">
      <c r="A22" s="9" t="s">
        <v>48</v>
      </c>
      <c r="B22" s="9" t="s">
        <v>49</v>
      </c>
      <c r="C22" s="9">
        <v>21</v>
      </c>
      <c r="D22" s="9" t="s">
        <v>14</v>
      </c>
      <c r="E22" s="9" t="s">
        <v>14</v>
      </c>
      <c r="F22" s="9" t="s">
        <v>50</v>
      </c>
    </row>
    <row r="23" spans="1:6">
      <c r="A23" s="9" t="s">
        <v>48</v>
      </c>
      <c r="B23" s="9" t="s">
        <v>49</v>
      </c>
      <c r="C23" s="9">
        <v>22</v>
      </c>
      <c r="D23" s="9" t="s">
        <v>84</v>
      </c>
      <c r="E23" s="9" t="s">
        <v>85</v>
      </c>
      <c r="F23" s="9" t="s">
        <v>53</v>
      </c>
    </row>
    <row r="24" spans="1:6">
      <c r="A24" s="9" t="s">
        <v>48</v>
      </c>
      <c r="B24" s="9" t="s">
        <v>49</v>
      </c>
      <c r="C24" s="9">
        <v>23</v>
      </c>
      <c r="D24" s="9" t="s">
        <v>86</v>
      </c>
      <c r="E24" s="9" t="s">
        <v>87</v>
      </c>
      <c r="F24" s="9" t="s">
        <v>50</v>
      </c>
    </row>
    <row r="25" spans="1:6">
      <c r="A25" s="9" t="s">
        <v>48</v>
      </c>
      <c r="B25" s="9" t="s">
        <v>49</v>
      </c>
      <c r="C25" s="9">
        <v>24</v>
      </c>
      <c r="D25" s="9" t="s">
        <v>88</v>
      </c>
      <c r="E25" s="9" t="s">
        <v>89</v>
      </c>
      <c r="F25" s="9" t="s">
        <v>53</v>
      </c>
    </row>
    <row r="26" spans="1:6">
      <c r="A26" s="9" t="s">
        <v>90</v>
      </c>
      <c r="B26" s="9" t="s">
        <v>91</v>
      </c>
      <c r="C26" s="9">
        <v>1</v>
      </c>
      <c r="D26" s="9" t="s">
        <v>92</v>
      </c>
      <c r="E26" s="9" t="s">
        <v>93</v>
      </c>
      <c r="F26" s="9" t="s">
        <v>50</v>
      </c>
    </row>
    <row r="27" spans="1:6">
      <c r="A27" s="9" t="s">
        <v>90</v>
      </c>
      <c r="B27" s="9" t="s">
        <v>91</v>
      </c>
      <c r="C27" s="9">
        <v>2</v>
      </c>
      <c r="D27" s="9" t="s">
        <v>14</v>
      </c>
      <c r="E27" s="9" t="s">
        <v>14</v>
      </c>
      <c r="F27" s="9" t="s">
        <v>53</v>
      </c>
    </row>
    <row r="28" spans="1:6">
      <c r="A28" s="9" t="s">
        <v>90</v>
      </c>
      <c r="B28" s="9" t="s">
        <v>91</v>
      </c>
      <c r="C28" s="9">
        <v>3</v>
      </c>
      <c r="D28" s="9" t="s">
        <v>94</v>
      </c>
      <c r="E28" s="9" t="s">
        <v>95</v>
      </c>
      <c r="F28" s="9" t="s">
        <v>50</v>
      </c>
    </row>
    <row r="29" spans="1:6">
      <c r="A29" s="9" t="s">
        <v>90</v>
      </c>
      <c r="B29" s="9" t="s">
        <v>91</v>
      </c>
      <c r="C29" s="9">
        <v>4</v>
      </c>
      <c r="D29" s="9" t="s">
        <v>96</v>
      </c>
      <c r="E29" s="9" t="s">
        <v>97</v>
      </c>
      <c r="F29" s="9" t="s">
        <v>53</v>
      </c>
    </row>
    <row r="30" spans="1:6">
      <c r="A30" s="9" t="s">
        <v>90</v>
      </c>
      <c r="B30" s="9" t="s">
        <v>91</v>
      </c>
      <c r="C30" s="9">
        <v>5</v>
      </c>
      <c r="D30" s="9" t="s">
        <v>14</v>
      </c>
      <c r="E30" s="9" t="s">
        <v>14</v>
      </c>
      <c r="F30" s="9" t="s">
        <v>50</v>
      </c>
    </row>
    <row r="31" spans="1:6">
      <c r="A31" s="9" t="s">
        <v>90</v>
      </c>
      <c r="B31" s="9" t="s">
        <v>91</v>
      </c>
      <c r="C31" s="9">
        <v>6</v>
      </c>
      <c r="D31" s="9" t="s">
        <v>98</v>
      </c>
      <c r="E31" s="9" t="s">
        <v>99</v>
      </c>
      <c r="F31" s="9" t="s">
        <v>53</v>
      </c>
    </row>
    <row r="32" spans="1:6">
      <c r="A32" s="9" t="s">
        <v>90</v>
      </c>
      <c r="B32" s="9" t="s">
        <v>91</v>
      </c>
      <c r="C32" s="9">
        <v>7</v>
      </c>
      <c r="D32" s="9" t="s">
        <v>100</v>
      </c>
      <c r="E32" s="9" t="s">
        <v>101</v>
      </c>
      <c r="F32" s="9" t="s">
        <v>50</v>
      </c>
    </row>
    <row r="33" spans="1:6">
      <c r="A33" s="9" t="s">
        <v>90</v>
      </c>
      <c r="B33" s="9" t="s">
        <v>91</v>
      </c>
      <c r="C33" s="9">
        <v>8</v>
      </c>
      <c r="D33" s="9" t="s">
        <v>102</v>
      </c>
      <c r="E33" s="9" t="s">
        <v>103</v>
      </c>
      <c r="F33" s="9" t="s">
        <v>53</v>
      </c>
    </row>
    <row r="34" spans="1:6">
      <c r="A34" s="9" t="s">
        <v>90</v>
      </c>
      <c r="B34" s="9" t="s">
        <v>91</v>
      </c>
      <c r="C34" s="9">
        <v>9</v>
      </c>
      <c r="D34" s="9" t="s">
        <v>104</v>
      </c>
      <c r="E34" s="9" t="s">
        <v>105</v>
      </c>
      <c r="F34" s="9" t="s">
        <v>50</v>
      </c>
    </row>
    <row r="35" spans="1:6">
      <c r="A35" s="9" t="s">
        <v>90</v>
      </c>
      <c r="B35" s="9" t="s">
        <v>91</v>
      </c>
      <c r="C35" s="9">
        <v>10</v>
      </c>
      <c r="D35" s="9" t="s">
        <v>106</v>
      </c>
      <c r="E35" s="9" t="s">
        <v>107</v>
      </c>
      <c r="F35" s="9" t="s">
        <v>53</v>
      </c>
    </row>
    <row r="36" spans="1:6">
      <c r="A36" s="9" t="s">
        <v>90</v>
      </c>
      <c r="B36" s="9" t="s">
        <v>91</v>
      </c>
      <c r="C36" s="9">
        <v>11</v>
      </c>
      <c r="D36" s="9" t="s">
        <v>108</v>
      </c>
      <c r="E36" s="9" t="s">
        <v>109</v>
      </c>
      <c r="F36" s="9" t="s">
        <v>50</v>
      </c>
    </row>
    <row r="37" spans="1:6">
      <c r="A37" s="9" t="s">
        <v>90</v>
      </c>
      <c r="B37" s="9" t="s">
        <v>91</v>
      </c>
      <c r="C37" s="9">
        <v>12</v>
      </c>
      <c r="D37" s="9" t="s">
        <v>110</v>
      </c>
      <c r="E37" s="9" t="s">
        <v>111</v>
      </c>
      <c r="F37" s="9" t="s">
        <v>53</v>
      </c>
    </row>
    <row r="38" spans="1:6">
      <c r="A38" s="9" t="s">
        <v>90</v>
      </c>
      <c r="B38" s="9" t="s">
        <v>91</v>
      </c>
      <c r="C38" s="9">
        <v>13</v>
      </c>
      <c r="D38" s="9" t="s">
        <v>112</v>
      </c>
      <c r="E38" s="9" t="s">
        <v>113</v>
      </c>
      <c r="F38" s="9" t="s">
        <v>50</v>
      </c>
    </row>
    <row r="39" spans="1:6">
      <c r="A39" s="9" t="s">
        <v>90</v>
      </c>
      <c r="B39" s="9" t="s">
        <v>91</v>
      </c>
      <c r="C39" s="9">
        <v>14</v>
      </c>
      <c r="D39" s="9" t="s">
        <v>114</v>
      </c>
      <c r="E39" s="9" t="s">
        <v>115</v>
      </c>
      <c r="F39" s="9" t="s">
        <v>53</v>
      </c>
    </row>
    <row r="40" spans="1:6">
      <c r="A40" s="9" t="s">
        <v>90</v>
      </c>
      <c r="B40" s="9" t="s">
        <v>91</v>
      </c>
      <c r="C40" s="9">
        <v>15</v>
      </c>
      <c r="D40" s="9" t="s">
        <v>116</v>
      </c>
      <c r="E40" s="9" t="s">
        <v>117</v>
      </c>
      <c r="F40" s="9" t="s">
        <v>50</v>
      </c>
    </row>
    <row r="41" spans="1:6">
      <c r="A41" s="9" t="s">
        <v>90</v>
      </c>
      <c r="B41" s="9" t="s">
        <v>91</v>
      </c>
      <c r="C41" s="9">
        <v>16</v>
      </c>
      <c r="D41" s="9" t="s">
        <v>118</v>
      </c>
      <c r="E41" s="9" t="s">
        <v>119</v>
      </c>
      <c r="F41" s="9" t="s">
        <v>53</v>
      </c>
    </row>
    <row r="42" spans="1:6">
      <c r="A42" s="9" t="s">
        <v>90</v>
      </c>
      <c r="B42" s="9" t="s">
        <v>91</v>
      </c>
      <c r="C42" s="9">
        <v>17</v>
      </c>
      <c r="D42" s="9" t="s">
        <v>120</v>
      </c>
      <c r="E42" s="9" t="s">
        <v>121</v>
      </c>
      <c r="F42" s="9" t="s">
        <v>50</v>
      </c>
    </row>
    <row r="43" spans="1:6">
      <c r="A43" s="9" t="s">
        <v>90</v>
      </c>
      <c r="B43" s="9" t="s">
        <v>91</v>
      </c>
      <c r="C43" s="9">
        <v>18</v>
      </c>
      <c r="D43" s="9" t="s">
        <v>122</v>
      </c>
      <c r="E43" s="9" t="s">
        <v>123</v>
      </c>
      <c r="F43" s="9" t="s">
        <v>53</v>
      </c>
    </row>
    <row r="44" spans="1:6">
      <c r="A44" s="9" t="s">
        <v>90</v>
      </c>
      <c r="B44" s="9" t="s">
        <v>91</v>
      </c>
      <c r="C44" s="9">
        <v>19</v>
      </c>
      <c r="D44" s="9" t="s">
        <v>124</v>
      </c>
      <c r="E44" s="9" t="s">
        <v>125</v>
      </c>
      <c r="F44" s="9" t="s">
        <v>50</v>
      </c>
    </row>
    <row r="45" spans="1:6">
      <c r="A45" s="9" t="s">
        <v>90</v>
      </c>
      <c r="B45" s="9" t="s">
        <v>91</v>
      </c>
      <c r="C45" s="9">
        <v>20</v>
      </c>
      <c r="D45" s="9" t="s">
        <v>126</v>
      </c>
      <c r="E45" s="9" t="s">
        <v>127</v>
      </c>
      <c r="F45" s="9" t="s">
        <v>53</v>
      </c>
    </row>
    <row r="46" spans="1:6">
      <c r="A46" s="9" t="s">
        <v>90</v>
      </c>
      <c r="B46" s="9" t="s">
        <v>91</v>
      </c>
      <c r="C46" s="9">
        <v>21</v>
      </c>
      <c r="D46" s="9" t="s">
        <v>128</v>
      </c>
      <c r="E46" s="9" t="s">
        <v>129</v>
      </c>
      <c r="F46" s="9" t="s">
        <v>50</v>
      </c>
    </row>
    <row r="47" spans="1:6">
      <c r="A47" s="9" t="s">
        <v>90</v>
      </c>
      <c r="B47" s="9" t="s">
        <v>91</v>
      </c>
      <c r="C47" s="9">
        <v>22</v>
      </c>
      <c r="D47" s="9" t="s">
        <v>130</v>
      </c>
      <c r="E47" s="9" t="s">
        <v>131</v>
      </c>
      <c r="F47" s="9" t="s">
        <v>53</v>
      </c>
    </row>
    <row r="48" spans="1:6">
      <c r="A48" s="9" t="s">
        <v>90</v>
      </c>
      <c r="B48" s="9" t="s">
        <v>91</v>
      </c>
      <c r="C48" s="9">
        <v>23</v>
      </c>
      <c r="D48" s="9" t="s">
        <v>132</v>
      </c>
      <c r="E48" s="9" t="s">
        <v>133</v>
      </c>
      <c r="F48" s="9" t="s">
        <v>50</v>
      </c>
    </row>
    <row r="49" spans="1:6">
      <c r="A49" s="9" t="s">
        <v>90</v>
      </c>
      <c r="B49" s="9" t="s">
        <v>91</v>
      </c>
      <c r="C49" s="9">
        <v>24</v>
      </c>
      <c r="D49" s="9" t="s">
        <v>134</v>
      </c>
      <c r="E49" s="9" t="s">
        <v>135</v>
      </c>
      <c r="F49" s="9" t="s">
        <v>53</v>
      </c>
    </row>
    <row r="50" spans="1:6">
      <c r="A50" s="9" t="s">
        <v>136</v>
      </c>
      <c r="B50" s="9" t="s">
        <v>137</v>
      </c>
      <c r="C50" s="9">
        <v>1</v>
      </c>
      <c r="D50" s="9" t="s">
        <v>138</v>
      </c>
      <c r="E50" s="9" t="s">
        <v>139</v>
      </c>
      <c r="F50" s="9" t="s">
        <v>50</v>
      </c>
    </row>
    <row r="51" spans="1:6">
      <c r="A51" s="9" t="s">
        <v>136</v>
      </c>
      <c r="B51" s="9" t="s">
        <v>137</v>
      </c>
      <c r="C51" s="9">
        <v>2</v>
      </c>
      <c r="D51" s="9" t="s">
        <v>140</v>
      </c>
      <c r="E51" s="9" t="s">
        <v>141</v>
      </c>
      <c r="F51" s="9" t="s">
        <v>53</v>
      </c>
    </row>
    <row r="52" spans="1:6">
      <c r="A52" s="9" t="s">
        <v>136</v>
      </c>
      <c r="B52" s="9" t="s">
        <v>137</v>
      </c>
      <c r="C52" s="9">
        <v>3</v>
      </c>
      <c r="D52" s="9" t="s">
        <v>142</v>
      </c>
      <c r="E52" s="9" t="s">
        <v>143</v>
      </c>
      <c r="F52" s="9" t="s">
        <v>50</v>
      </c>
    </row>
    <row r="53" spans="1:6">
      <c r="A53" s="9" t="s">
        <v>136</v>
      </c>
      <c r="B53" s="9" t="s">
        <v>137</v>
      </c>
      <c r="C53" s="9">
        <v>4</v>
      </c>
      <c r="D53" s="9" t="s">
        <v>144</v>
      </c>
      <c r="E53" s="9" t="s">
        <v>145</v>
      </c>
      <c r="F53" s="9" t="s">
        <v>53</v>
      </c>
    </row>
    <row r="54" spans="1:6">
      <c r="A54" s="9" t="s">
        <v>136</v>
      </c>
      <c r="B54" s="9" t="s">
        <v>137</v>
      </c>
      <c r="C54" s="9">
        <v>5</v>
      </c>
      <c r="D54" s="9" t="s">
        <v>146</v>
      </c>
      <c r="E54" s="9" t="s">
        <v>147</v>
      </c>
      <c r="F54" s="9" t="s">
        <v>50</v>
      </c>
    </row>
    <row r="55" spans="1:6">
      <c r="A55" s="9" t="s">
        <v>136</v>
      </c>
      <c r="B55" s="9" t="s">
        <v>137</v>
      </c>
      <c r="C55" s="9">
        <v>6</v>
      </c>
      <c r="D55" s="9" t="s">
        <v>148</v>
      </c>
      <c r="E55" s="9" t="s">
        <v>149</v>
      </c>
      <c r="F55" s="9" t="s">
        <v>53</v>
      </c>
    </row>
    <row r="56" spans="1:6">
      <c r="A56" s="9" t="s">
        <v>136</v>
      </c>
      <c r="B56" s="9" t="s">
        <v>137</v>
      </c>
      <c r="C56" s="9">
        <v>7</v>
      </c>
      <c r="D56" s="9" t="s">
        <v>150</v>
      </c>
      <c r="E56" s="9" t="s">
        <v>151</v>
      </c>
      <c r="F56" s="9" t="s">
        <v>50</v>
      </c>
    </row>
    <row r="57" spans="1:6">
      <c r="A57" s="9" t="s">
        <v>136</v>
      </c>
      <c r="B57" s="9" t="s">
        <v>137</v>
      </c>
      <c r="C57" s="9">
        <v>8</v>
      </c>
      <c r="D57" s="9" t="s">
        <v>152</v>
      </c>
      <c r="E57" s="9" t="s">
        <v>153</v>
      </c>
      <c r="F57" s="9" t="s">
        <v>53</v>
      </c>
    </row>
    <row r="58" spans="1:6">
      <c r="A58" s="9" t="s">
        <v>136</v>
      </c>
      <c r="B58" s="9" t="s">
        <v>137</v>
      </c>
      <c r="C58" s="9">
        <v>9</v>
      </c>
      <c r="D58" s="9" t="s">
        <v>154</v>
      </c>
      <c r="E58" s="9" t="s">
        <v>155</v>
      </c>
      <c r="F58" s="9" t="s">
        <v>50</v>
      </c>
    </row>
    <row r="59" spans="1:6">
      <c r="A59" s="9" t="s">
        <v>136</v>
      </c>
      <c r="B59" s="9" t="s">
        <v>137</v>
      </c>
      <c r="C59" s="9">
        <v>10</v>
      </c>
      <c r="D59" s="9" t="s">
        <v>156</v>
      </c>
      <c r="E59" s="9" t="s">
        <v>157</v>
      </c>
      <c r="F59" s="9" t="s">
        <v>53</v>
      </c>
    </row>
    <row r="60" spans="1:6">
      <c r="A60" s="9" t="s">
        <v>136</v>
      </c>
      <c r="B60" s="9" t="s">
        <v>137</v>
      </c>
      <c r="C60" s="9">
        <v>11</v>
      </c>
      <c r="D60" s="9" t="s">
        <v>158</v>
      </c>
      <c r="E60" s="9" t="s">
        <v>159</v>
      </c>
      <c r="F60" s="9" t="s">
        <v>50</v>
      </c>
    </row>
    <row r="61" spans="1:6">
      <c r="A61" s="9" t="s">
        <v>136</v>
      </c>
      <c r="B61" s="9" t="s">
        <v>137</v>
      </c>
      <c r="C61" s="9">
        <v>12</v>
      </c>
      <c r="D61" s="9" t="s">
        <v>160</v>
      </c>
      <c r="E61" s="9" t="s">
        <v>161</v>
      </c>
      <c r="F61" s="9" t="s">
        <v>53</v>
      </c>
    </row>
    <row r="62" spans="1:6">
      <c r="A62" s="9" t="s">
        <v>136</v>
      </c>
      <c r="B62" s="9" t="s">
        <v>137</v>
      </c>
      <c r="C62" s="9">
        <v>13</v>
      </c>
      <c r="D62" s="9" t="s">
        <v>162</v>
      </c>
      <c r="E62" s="9" t="s">
        <v>163</v>
      </c>
      <c r="F62" s="9" t="s">
        <v>50</v>
      </c>
    </row>
    <row r="63" spans="1:6">
      <c r="A63" s="9" t="s">
        <v>136</v>
      </c>
      <c r="B63" s="9" t="s">
        <v>137</v>
      </c>
      <c r="C63" s="9">
        <v>15</v>
      </c>
      <c r="D63" s="9" t="s">
        <v>164</v>
      </c>
      <c r="E63" s="9" t="s">
        <v>165</v>
      </c>
      <c r="F63" s="9" t="s">
        <v>50</v>
      </c>
    </row>
    <row r="64" spans="1:6">
      <c r="A64" s="9" t="s">
        <v>136</v>
      </c>
      <c r="B64" s="9" t="s">
        <v>137</v>
      </c>
      <c r="C64" s="9">
        <v>16</v>
      </c>
      <c r="D64" s="9" t="s">
        <v>166</v>
      </c>
      <c r="E64" s="9" t="s">
        <v>167</v>
      </c>
      <c r="F64" s="9" t="s">
        <v>53</v>
      </c>
    </row>
    <row r="65" spans="1:6">
      <c r="A65" s="9" t="s">
        <v>136</v>
      </c>
      <c r="B65" s="9" t="s">
        <v>137</v>
      </c>
      <c r="C65" s="9">
        <v>17</v>
      </c>
      <c r="D65" s="9" t="s">
        <v>168</v>
      </c>
      <c r="E65" s="9" t="s">
        <v>169</v>
      </c>
      <c r="F65" s="9" t="s">
        <v>50</v>
      </c>
    </row>
    <row r="66" spans="1:6">
      <c r="A66" s="9" t="s">
        <v>136</v>
      </c>
      <c r="B66" s="9" t="s">
        <v>137</v>
      </c>
      <c r="C66" s="9">
        <v>18</v>
      </c>
      <c r="D66" s="9" t="s">
        <v>170</v>
      </c>
      <c r="E66" s="9" t="s">
        <v>171</v>
      </c>
      <c r="F66" s="9" t="s">
        <v>53</v>
      </c>
    </row>
    <row r="67" spans="1:6">
      <c r="A67" s="9" t="s">
        <v>136</v>
      </c>
      <c r="B67" s="9" t="s">
        <v>137</v>
      </c>
      <c r="C67" s="9">
        <v>20</v>
      </c>
      <c r="D67" s="9" t="s">
        <v>172</v>
      </c>
      <c r="E67" s="9" t="s">
        <v>173</v>
      </c>
      <c r="F67" s="9" t="s">
        <v>53</v>
      </c>
    </row>
    <row r="68" spans="1:6">
      <c r="A68" s="9" t="s">
        <v>136</v>
      </c>
      <c r="B68" s="9" t="s">
        <v>137</v>
      </c>
      <c r="C68" s="9">
        <v>19</v>
      </c>
      <c r="D68" s="9" t="s">
        <v>174</v>
      </c>
      <c r="E68" s="9" t="s">
        <v>175</v>
      </c>
      <c r="F68" s="9" t="s">
        <v>50</v>
      </c>
    </row>
    <row r="69" spans="1:6">
      <c r="A69" s="9" t="s">
        <v>136</v>
      </c>
      <c r="B69" s="9" t="s">
        <v>137</v>
      </c>
      <c r="C69" s="9">
        <v>21</v>
      </c>
      <c r="D69" s="9" t="s">
        <v>14</v>
      </c>
      <c r="E69" s="9" t="s">
        <v>14</v>
      </c>
      <c r="F69" s="9" t="s">
        <v>50</v>
      </c>
    </row>
    <row r="70" spans="1:6">
      <c r="A70" s="9" t="s">
        <v>136</v>
      </c>
      <c r="B70" s="9" t="s">
        <v>137</v>
      </c>
      <c r="C70" s="9">
        <v>22</v>
      </c>
      <c r="D70" s="9" t="s">
        <v>176</v>
      </c>
      <c r="E70" s="9" t="s">
        <v>177</v>
      </c>
      <c r="F70" s="9" t="s">
        <v>53</v>
      </c>
    </row>
    <row r="71" spans="1:6">
      <c r="A71" s="9" t="s">
        <v>136</v>
      </c>
      <c r="B71" s="9" t="s">
        <v>137</v>
      </c>
      <c r="C71" s="9">
        <v>23</v>
      </c>
      <c r="D71" s="9" t="s">
        <v>178</v>
      </c>
      <c r="E71" s="9" t="s">
        <v>179</v>
      </c>
      <c r="F71" s="9" t="s">
        <v>50</v>
      </c>
    </row>
    <row r="72" spans="1:6">
      <c r="A72" s="9" t="s">
        <v>136</v>
      </c>
      <c r="B72" s="9" t="s">
        <v>137</v>
      </c>
      <c r="C72" s="9">
        <v>24</v>
      </c>
      <c r="D72" s="9" t="s">
        <v>180</v>
      </c>
      <c r="E72" s="9" t="s">
        <v>181</v>
      </c>
      <c r="F72" s="9" t="s">
        <v>53</v>
      </c>
    </row>
    <row r="73" spans="1:6">
      <c r="A73" s="9" t="s">
        <v>136</v>
      </c>
      <c r="B73" s="9" t="s">
        <v>137</v>
      </c>
      <c r="C73" s="9">
        <v>25</v>
      </c>
      <c r="D73" s="9" t="s">
        <v>182</v>
      </c>
      <c r="E73" s="9" t="s">
        <v>183</v>
      </c>
      <c r="F73" s="9" t="s">
        <v>50</v>
      </c>
    </row>
    <row r="74" spans="1:6">
      <c r="A74" s="9" t="s">
        <v>136</v>
      </c>
      <c r="B74" s="9" t="s">
        <v>137</v>
      </c>
      <c r="C74" s="9">
        <v>26</v>
      </c>
      <c r="D74" s="9" t="s">
        <v>14</v>
      </c>
      <c r="E74" s="9" t="s">
        <v>14</v>
      </c>
      <c r="F74" s="9" t="s">
        <v>53</v>
      </c>
    </row>
    <row r="75" spans="1:6">
      <c r="A75" s="9" t="s">
        <v>184</v>
      </c>
      <c r="B75" s="9" t="s">
        <v>185</v>
      </c>
      <c r="C75" s="9" t="s">
        <v>186</v>
      </c>
      <c r="D75" s="9" t="s">
        <v>14</v>
      </c>
      <c r="E75" s="9" t="s">
        <v>14</v>
      </c>
      <c r="F75" s="9" t="s">
        <v>50</v>
      </c>
    </row>
    <row r="76" spans="1:6">
      <c r="A76" s="9" t="s">
        <v>184</v>
      </c>
      <c r="B76" s="9" t="s">
        <v>185</v>
      </c>
      <c r="C76" s="9" t="s">
        <v>187</v>
      </c>
      <c r="D76" s="9" t="s">
        <v>188</v>
      </c>
      <c r="E76" s="9" t="s">
        <v>189</v>
      </c>
      <c r="F76" s="9" t="s">
        <v>53</v>
      </c>
    </row>
    <row r="77" spans="1:6">
      <c r="A77" s="9" t="s">
        <v>184</v>
      </c>
      <c r="B77" s="9" t="s">
        <v>185</v>
      </c>
      <c r="C77" s="9" t="s">
        <v>190</v>
      </c>
      <c r="D77" s="9" t="s">
        <v>65</v>
      </c>
      <c r="E77" s="9" t="s">
        <v>191</v>
      </c>
      <c r="F77" s="9" t="s">
        <v>50</v>
      </c>
    </row>
    <row r="78" spans="1:6">
      <c r="A78" s="9" t="s">
        <v>184</v>
      </c>
      <c r="B78" s="9" t="s">
        <v>185</v>
      </c>
      <c r="C78" s="9" t="s">
        <v>192</v>
      </c>
      <c r="D78" s="9" t="s">
        <v>193</v>
      </c>
      <c r="E78" s="9" t="s">
        <v>194</v>
      </c>
      <c r="F78" s="9" t="s">
        <v>53</v>
      </c>
    </row>
    <row r="79" spans="1:6">
      <c r="A79" s="9" t="s">
        <v>184</v>
      </c>
      <c r="B79" s="9" t="s">
        <v>185</v>
      </c>
      <c r="C79" s="9" t="s">
        <v>195</v>
      </c>
      <c r="D79" s="9" t="s">
        <v>196</v>
      </c>
      <c r="E79" s="9" t="s">
        <v>197</v>
      </c>
      <c r="F79" s="9" t="s">
        <v>50</v>
      </c>
    </row>
    <row r="80" spans="1:6">
      <c r="A80" s="9" t="s">
        <v>184</v>
      </c>
      <c r="B80" s="9" t="s">
        <v>185</v>
      </c>
      <c r="C80" s="9" t="s">
        <v>198</v>
      </c>
      <c r="D80" s="9" t="s">
        <v>199</v>
      </c>
      <c r="E80" s="9" t="s">
        <v>200</v>
      </c>
      <c r="F80" s="9" t="s">
        <v>53</v>
      </c>
    </row>
    <row r="81" spans="1:6">
      <c r="A81" s="9" t="s">
        <v>184</v>
      </c>
      <c r="B81" s="9" t="s">
        <v>185</v>
      </c>
      <c r="C81" s="9" t="s">
        <v>201</v>
      </c>
      <c r="D81" s="9" t="s">
        <v>202</v>
      </c>
      <c r="E81" s="9" t="s">
        <v>203</v>
      </c>
      <c r="F81" s="9" t="s">
        <v>50</v>
      </c>
    </row>
    <row r="82" spans="1:6">
      <c r="A82" s="9" t="s">
        <v>184</v>
      </c>
      <c r="B82" s="9" t="s">
        <v>185</v>
      </c>
      <c r="C82" s="9" t="s">
        <v>204</v>
      </c>
      <c r="D82" s="9" t="s">
        <v>205</v>
      </c>
      <c r="E82" s="9" t="s">
        <v>206</v>
      </c>
      <c r="F82" s="9" t="s">
        <v>53</v>
      </c>
    </row>
    <row r="83" spans="1:6">
      <c r="A83" s="9" t="s">
        <v>184</v>
      </c>
      <c r="B83" s="9" t="s">
        <v>185</v>
      </c>
      <c r="C83" s="9" t="s">
        <v>207</v>
      </c>
      <c r="D83" s="9" t="s">
        <v>95</v>
      </c>
      <c r="E83" s="9" t="s">
        <v>208</v>
      </c>
      <c r="F83" s="9" t="s">
        <v>50</v>
      </c>
    </row>
    <row r="84" spans="1:6">
      <c r="A84" s="9" t="s">
        <v>184</v>
      </c>
      <c r="B84" s="9" t="s">
        <v>185</v>
      </c>
      <c r="C84" s="9" t="s">
        <v>209</v>
      </c>
      <c r="D84" s="9" t="s">
        <v>210</v>
      </c>
      <c r="E84" s="9" t="s">
        <v>211</v>
      </c>
      <c r="F84" s="9" t="s">
        <v>53</v>
      </c>
    </row>
    <row r="85" spans="1:6">
      <c r="A85" s="9" t="s">
        <v>184</v>
      </c>
      <c r="B85" s="9" t="s">
        <v>185</v>
      </c>
      <c r="C85" s="9" t="s">
        <v>212</v>
      </c>
      <c r="D85" s="9" t="s">
        <v>213</v>
      </c>
      <c r="E85" s="9" t="s">
        <v>214</v>
      </c>
      <c r="F85" s="9" t="s">
        <v>50</v>
      </c>
    </row>
    <row r="86" spans="1:6">
      <c r="A86" s="9" t="s">
        <v>184</v>
      </c>
      <c r="B86" s="9" t="s">
        <v>185</v>
      </c>
      <c r="C86" s="9" t="s">
        <v>215</v>
      </c>
      <c r="D86" s="9" t="s">
        <v>216</v>
      </c>
      <c r="E86" s="9" t="s">
        <v>217</v>
      </c>
      <c r="F86" s="9" t="s">
        <v>53</v>
      </c>
    </row>
    <row r="87" spans="1:6">
      <c r="A87" s="9" t="s">
        <v>184</v>
      </c>
      <c r="B87" s="9" t="s">
        <v>185</v>
      </c>
      <c r="C87" s="9" t="s">
        <v>218</v>
      </c>
      <c r="D87" s="9" t="s">
        <v>14</v>
      </c>
      <c r="E87" s="9" t="s">
        <v>14</v>
      </c>
      <c r="F87" s="9" t="s">
        <v>50</v>
      </c>
    </row>
    <row r="88" spans="1:6">
      <c r="A88" s="9" t="s">
        <v>184</v>
      </c>
      <c r="B88" s="9" t="s">
        <v>185</v>
      </c>
      <c r="C88" s="9" t="s">
        <v>219</v>
      </c>
      <c r="D88" s="9" t="s">
        <v>14</v>
      </c>
      <c r="E88" s="9" t="s">
        <v>14</v>
      </c>
      <c r="F88" s="9" t="s">
        <v>53</v>
      </c>
    </row>
    <row r="89" spans="1:6">
      <c r="A89" s="9" t="s">
        <v>184</v>
      </c>
      <c r="B89" s="9" t="s">
        <v>185</v>
      </c>
      <c r="C89" s="9" t="s">
        <v>220</v>
      </c>
      <c r="D89" s="9" t="s">
        <v>221</v>
      </c>
      <c r="E89" s="9" t="s">
        <v>222</v>
      </c>
      <c r="F89" s="9" t="s">
        <v>50</v>
      </c>
    </row>
    <row r="90" spans="1:6">
      <c r="A90" s="9" t="s">
        <v>184</v>
      </c>
      <c r="B90" s="9" t="s">
        <v>185</v>
      </c>
      <c r="C90" s="9" t="s">
        <v>223</v>
      </c>
      <c r="D90" s="9" t="s">
        <v>202</v>
      </c>
      <c r="E90" s="9" t="s">
        <v>224</v>
      </c>
      <c r="F90" s="9" t="s">
        <v>53</v>
      </c>
    </row>
    <row r="91" spans="1:6">
      <c r="A91" s="9" t="s">
        <v>184</v>
      </c>
      <c r="B91" s="9" t="s">
        <v>185</v>
      </c>
      <c r="C91" s="9" t="s">
        <v>225</v>
      </c>
      <c r="D91" s="9" t="s">
        <v>226</v>
      </c>
      <c r="E91" s="9" t="s">
        <v>227</v>
      </c>
      <c r="F91" s="9" t="s">
        <v>50</v>
      </c>
    </row>
    <row r="92" spans="1:6">
      <c r="A92" s="9" t="s">
        <v>184</v>
      </c>
      <c r="B92" s="9" t="s">
        <v>185</v>
      </c>
      <c r="C92" s="9" t="s">
        <v>228</v>
      </c>
      <c r="D92" s="9" t="s">
        <v>229</v>
      </c>
      <c r="E92" s="9" t="s">
        <v>230</v>
      </c>
      <c r="F92" s="9" t="s">
        <v>53</v>
      </c>
    </row>
    <row r="93" spans="1:6">
      <c r="A93" s="9" t="s">
        <v>184</v>
      </c>
      <c r="B93" s="9" t="s">
        <v>185</v>
      </c>
      <c r="C93" s="9" t="s">
        <v>231</v>
      </c>
      <c r="D93" s="9" t="s">
        <v>232</v>
      </c>
      <c r="E93" s="9" t="s">
        <v>233</v>
      </c>
      <c r="F93" s="9" t="s">
        <v>50</v>
      </c>
    </row>
    <row r="94" spans="1:6">
      <c r="A94" s="9" t="s">
        <v>184</v>
      </c>
      <c r="B94" s="9" t="s">
        <v>185</v>
      </c>
      <c r="C94" s="9" t="s">
        <v>234</v>
      </c>
      <c r="D94" s="9" t="s">
        <v>235</v>
      </c>
      <c r="E94" s="9" t="s">
        <v>236</v>
      </c>
      <c r="F94" s="9" t="s">
        <v>53</v>
      </c>
    </row>
    <row r="95" spans="1:6">
      <c r="A95" s="9" t="s">
        <v>184</v>
      </c>
      <c r="B95" s="9" t="s">
        <v>185</v>
      </c>
      <c r="C95" s="9" t="s">
        <v>237</v>
      </c>
      <c r="D95" s="9" t="s">
        <v>238</v>
      </c>
      <c r="E95" s="9" t="s">
        <v>239</v>
      </c>
      <c r="F95" s="9" t="s">
        <v>50</v>
      </c>
    </row>
    <row r="96" spans="1:6">
      <c r="A96" s="9" t="s">
        <v>184</v>
      </c>
      <c r="B96" s="9" t="s">
        <v>185</v>
      </c>
      <c r="C96" s="9" t="s">
        <v>240</v>
      </c>
      <c r="D96" s="9" t="s">
        <v>14</v>
      </c>
      <c r="E96" s="9" t="s">
        <v>14</v>
      </c>
      <c r="F96" s="9" t="s">
        <v>53</v>
      </c>
    </row>
    <row r="97" spans="1:6">
      <c r="A97" s="9" t="s">
        <v>184</v>
      </c>
      <c r="B97" s="9" t="s">
        <v>185</v>
      </c>
      <c r="C97" s="9" t="s">
        <v>241</v>
      </c>
      <c r="D97" s="9" t="s">
        <v>242</v>
      </c>
      <c r="E97" s="9" t="s">
        <v>243</v>
      </c>
      <c r="F97" s="9" t="s">
        <v>50</v>
      </c>
    </row>
    <row r="98" spans="1:6">
      <c r="A98" s="9" t="s">
        <v>184</v>
      </c>
      <c r="B98" s="9" t="s">
        <v>185</v>
      </c>
      <c r="C98" s="9" t="s">
        <v>244</v>
      </c>
      <c r="D98" s="9" t="s">
        <v>245</v>
      </c>
      <c r="E98" s="9" t="s">
        <v>246</v>
      </c>
      <c r="F98" s="9" t="s">
        <v>53</v>
      </c>
    </row>
    <row r="99" spans="1:6">
      <c r="A99" s="9" t="s">
        <v>90</v>
      </c>
      <c r="B99" s="9" t="s">
        <v>247</v>
      </c>
      <c r="C99" s="9" t="s">
        <v>186</v>
      </c>
      <c r="D99" s="9" t="s">
        <v>248</v>
      </c>
      <c r="E99" s="9" t="s">
        <v>249</v>
      </c>
      <c r="F99" s="9" t="s">
        <v>50</v>
      </c>
    </row>
    <row r="100" spans="1:6">
      <c r="A100" s="9" t="s">
        <v>90</v>
      </c>
      <c r="B100" s="9" t="s">
        <v>247</v>
      </c>
      <c r="C100" s="9" t="s">
        <v>187</v>
      </c>
      <c r="D100" s="9" t="s">
        <v>250</v>
      </c>
      <c r="E100" s="9" t="s">
        <v>251</v>
      </c>
      <c r="F100" s="9" t="s">
        <v>53</v>
      </c>
    </row>
    <row r="101" spans="1:6">
      <c r="A101" s="9" t="s">
        <v>90</v>
      </c>
      <c r="B101" s="9" t="s">
        <v>247</v>
      </c>
      <c r="C101" s="9" t="s">
        <v>190</v>
      </c>
      <c r="D101" s="9" t="s">
        <v>252</v>
      </c>
      <c r="E101" s="9" t="s">
        <v>253</v>
      </c>
      <c r="F101" s="9" t="s">
        <v>50</v>
      </c>
    </row>
    <row r="102" spans="1:6">
      <c r="A102" s="9" t="s">
        <v>90</v>
      </c>
      <c r="B102" s="9" t="s">
        <v>247</v>
      </c>
      <c r="C102" s="9" t="s">
        <v>192</v>
      </c>
      <c r="D102" s="9" t="s">
        <v>14</v>
      </c>
      <c r="E102" s="9" t="s">
        <v>14</v>
      </c>
      <c r="F102" s="9" t="s">
        <v>53</v>
      </c>
    </row>
    <row r="103" spans="1:6">
      <c r="A103" s="9" t="s">
        <v>90</v>
      </c>
      <c r="B103" s="9" t="s">
        <v>247</v>
      </c>
      <c r="C103" s="9" t="s">
        <v>195</v>
      </c>
      <c r="D103" s="9" t="s">
        <v>254</v>
      </c>
      <c r="E103" s="9" t="s">
        <v>255</v>
      </c>
      <c r="F103" s="9" t="s">
        <v>50</v>
      </c>
    </row>
    <row r="104" spans="1:6">
      <c r="A104" s="9" t="s">
        <v>90</v>
      </c>
      <c r="B104" s="9" t="s">
        <v>247</v>
      </c>
      <c r="C104" s="9" t="s">
        <v>198</v>
      </c>
      <c r="D104" s="9" t="s">
        <v>14</v>
      </c>
      <c r="E104" s="9" t="s">
        <v>14</v>
      </c>
      <c r="F104" s="9" t="s">
        <v>53</v>
      </c>
    </row>
    <row r="105" spans="1:6">
      <c r="A105" s="9" t="s">
        <v>90</v>
      </c>
      <c r="B105" s="9" t="s">
        <v>247</v>
      </c>
      <c r="C105" s="9" t="s">
        <v>201</v>
      </c>
      <c r="D105" s="9" t="s">
        <v>256</v>
      </c>
      <c r="E105" s="9" t="s">
        <v>257</v>
      </c>
      <c r="F105" s="9" t="s">
        <v>50</v>
      </c>
    </row>
    <row r="106" spans="1:6">
      <c r="A106" s="9" t="s">
        <v>90</v>
      </c>
      <c r="B106" s="9" t="s">
        <v>247</v>
      </c>
      <c r="C106" s="9" t="s">
        <v>204</v>
      </c>
      <c r="D106" s="9" t="s">
        <v>258</v>
      </c>
      <c r="E106" s="9" t="s">
        <v>259</v>
      </c>
      <c r="F106" s="9" t="s">
        <v>53</v>
      </c>
    </row>
    <row r="107" spans="1:6">
      <c r="A107" s="9" t="s">
        <v>90</v>
      </c>
      <c r="B107" s="9" t="s">
        <v>247</v>
      </c>
      <c r="C107" s="9" t="s">
        <v>207</v>
      </c>
      <c r="D107" s="9" t="s">
        <v>14</v>
      </c>
      <c r="E107" s="9" t="s">
        <v>14</v>
      </c>
      <c r="F107" s="9" t="s">
        <v>50</v>
      </c>
    </row>
    <row r="108" spans="1:6">
      <c r="A108" s="9" t="s">
        <v>90</v>
      </c>
      <c r="B108" s="9" t="s">
        <v>247</v>
      </c>
      <c r="C108" s="9" t="s">
        <v>209</v>
      </c>
      <c r="D108" s="9" t="s">
        <v>260</v>
      </c>
      <c r="E108" s="9" t="s">
        <v>261</v>
      </c>
      <c r="F108" s="9" t="s">
        <v>53</v>
      </c>
    </row>
    <row r="109" spans="1:6">
      <c r="A109" s="9" t="s">
        <v>90</v>
      </c>
      <c r="B109" s="9" t="s">
        <v>247</v>
      </c>
      <c r="C109" s="9" t="s">
        <v>212</v>
      </c>
      <c r="D109" s="9" t="s">
        <v>262</v>
      </c>
      <c r="E109" s="9" t="s">
        <v>263</v>
      </c>
      <c r="F109" s="9" t="s">
        <v>50</v>
      </c>
    </row>
    <row r="110" spans="1:6">
      <c r="A110" s="9" t="s">
        <v>90</v>
      </c>
      <c r="B110" s="9" t="s">
        <v>247</v>
      </c>
      <c r="C110" s="9" t="s">
        <v>215</v>
      </c>
      <c r="D110" s="9" t="s">
        <v>264</v>
      </c>
      <c r="E110" s="9" t="s">
        <v>265</v>
      </c>
      <c r="F110" s="9" t="s">
        <v>53</v>
      </c>
    </row>
    <row r="111" spans="1:6">
      <c r="A111" s="9" t="s">
        <v>90</v>
      </c>
      <c r="B111" s="9" t="s">
        <v>247</v>
      </c>
      <c r="C111" s="9" t="s">
        <v>218</v>
      </c>
      <c r="D111" s="9" t="s">
        <v>266</v>
      </c>
      <c r="E111" s="9" t="s">
        <v>267</v>
      </c>
      <c r="F111" s="9" t="s">
        <v>50</v>
      </c>
    </row>
    <row r="112" spans="1:6">
      <c r="A112" s="9" t="s">
        <v>90</v>
      </c>
      <c r="B112" s="9" t="s">
        <v>247</v>
      </c>
      <c r="C112" s="9" t="s">
        <v>219</v>
      </c>
      <c r="D112" s="9" t="s">
        <v>268</v>
      </c>
      <c r="E112" s="9" t="s">
        <v>269</v>
      </c>
      <c r="F112" s="9" t="s">
        <v>53</v>
      </c>
    </row>
    <row r="113" spans="1:6">
      <c r="A113" s="9" t="s">
        <v>90</v>
      </c>
      <c r="B113" s="9" t="s">
        <v>247</v>
      </c>
      <c r="C113" s="9" t="s">
        <v>220</v>
      </c>
      <c r="D113" s="9" t="s">
        <v>270</v>
      </c>
      <c r="E113" s="9" t="s">
        <v>271</v>
      </c>
      <c r="F113" s="9" t="s">
        <v>50</v>
      </c>
    </row>
    <row r="114" spans="1:6">
      <c r="A114" s="9" t="s">
        <v>90</v>
      </c>
      <c r="B114" s="9" t="s">
        <v>247</v>
      </c>
      <c r="C114" s="9" t="s">
        <v>223</v>
      </c>
      <c r="D114" s="9" t="s">
        <v>272</v>
      </c>
      <c r="E114" s="9" t="s">
        <v>273</v>
      </c>
      <c r="F114" s="9" t="s">
        <v>53</v>
      </c>
    </row>
    <row r="115" spans="1:6">
      <c r="A115" s="9" t="s">
        <v>90</v>
      </c>
      <c r="B115" s="9" t="s">
        <v>247</v>
      </c>
      <c r="C115" s="9" t="s">
        <v>225</v>
      </c>
      <c r="D115" s="9" t="s">
        <v>274</v>
      </c>
      <c r="E115" s="9" t="s">
        <v>275</v>
      </c>
      <c r="F115" s="9" t="s">
        <v>50</v>
      </c>
    </row>
    <row r="116" spans="1:6">
      <c r="A116" s="9" t="s">
        <v>90</v>
      </c>
      <c r="B116" s="9" t="s">
        <v>247</v>
      </c>
      <c r="C116" s="9" t="s">
        <v>228</v>
      </c>
      <c r="D116" s="9" t="s">
        <v>14</v>
      </c>
      <c r="E116" s="9" t="s">
        <v>14</v>
      </c>
      <c r="F116" s="9" t="s">
        <v>53</v>
      </c>
    </row>
    <row r="117" spans="1:6">
      <c r="A117" s="9" t="s">
        <v>90</v>
      </c>
      <c r="B117" s="9" t="s">
        <v>247</v>
      </c>
      <c r="C117" s="9" t="s">
        <v>231</v>
      </c>
      <c r="D117" s="9" t="s">
        <v>276</v>
      </c>
      <c r="E117" s="9" t="s">
        <v>277</v>
      </c>
      <c r="F117" s="9" t="s">
        <v>50</v>
      </c>
    </row>
    <row r="118" spans="1:6">
      <c r="A118" s="9" t="s">
        <v>90</v>
      </c>
      <c r="B118" s="9" t="s">
        <v>247</v>
      </c>
      <c r="C118" s="9" t="s">
        <v>234</v>
      </c>
      <c r="D118" s="9" t="s">
        <v>14</v>
      </c>
      <c r="E118" s="9" t="s">
        <v>14</v>
      </c>
      <c r="F118" s="9" t="s">
        <v>53</v>
      </c>
    </row>
    <row r="119" spans="1:6">
      <c r="A119" s="9" t="s">
        <v>90</v>
      </c>
      <c r="B119" s="9" t="s">
        <v>247</v>
      </c>
      <c r="C119" s="9" t="s">
        <v>237</v>
      </c>
      <c r="D119" s="9" t="s">
        <v>278</v>
      </c>
      <c r="E119" s="9" t="s">
        <v>279</v>
      </c>
      <c r="F119" s="9" t="s">
        <v>50</v>
      </c>
    </row>
    <row r="120" spans="1:6">
      <c r="A120" s="9" t="s">
        <v>90</v>
      </c>
      <c r="B120" s="9" t="s">
        <v>247</v>
      </c>
      <c r="C120" s="9" t="s">
        <v>240</v>
      </c>
      <c r="D120" s="9" t="s">
        <v>280</v>
      </c>
      <c r="E120" s="9" t="s">
        <v>281</v>
      </c>
      <c r="F120" s="9" t="s">
        <v>53</v>
      </c>
    </row>
    <row r="121" spans="1:6">
      <c r="A121" s="9" t="s">
        <v>90</v>
      </c>
      <c r="B121" s="9" t="s">
        <v>247</v>
      </c>
      <c r="C121" s="9" t="s">
        <v>241</v>
      </c>
      <c r="D121" s="9" t="s">
        <v>282</v>
      </c>
      <c r="E121" s="9" t="s">
        <v>283</v>
      </c>
      <c r="F121" s="9" t="s">
        <v>50</v>
      </c>
    </row>
    <row r="122" spans="1:6">
      <c r="A122" s="9" t="s">
        <v>90</v>
      </c>
      <c r="B122" s="9" t="s">
        <v>247</v>
      </c>
      <c r="C122" s="9" t="s">
        <v>244</v>
      </c>
      <c r="D122" s="9" t="s">
        <v>284</v>
      </c>
      <c r="E122" s="9" t="s">
        <v>285</v>
      </c>
      <c r="F122" s="9" t="s">
        <v>53</v>
      </c>
    </row>
    <row r="123" spans="1:6">
      <c r="A123" s="9" t="s">
        <v>136</v>
      </c>
      <c r="B123" s="9" t="s">
        <v>286</v>
      </c>
      <c r="C123" s="9" t="s">
        <v>186</v>
      </c>
      <c r="D123" s="9" t="s">
        <v>14</v>
      </c>
      <c r="E123" s="9" t="s">
        <v>14</v>
      </c>
      <c r="F123" s="9" t="s">
        <v>50</v>
      </c>
    </row>
    <row r="124" spans="1:6">
      <c r="A124" s="9" t="s">
        <v>136</v>
      </c>
      <c r="B124" s="9" t="s">
        <v>286</v>
      </c>
      <c r="C124" s="9" t="s">
        <v>187</v>
      </c>
      <c r="D124" s="9" t="s">
        <v>287</v>
      </c>
      <c r="E124" s="9" t="s">
        <v>288</v>
      </c>
      <c r="F124" s="9" t="s">
        <v>53</v>
      </c>
    </row>
    <row r="125" spans="1:6">
      <c r="A125" s="9" t="s">
        <v>136</v>
      </c>
      <c r="B125" s="9" t="s">
        <v>286</v>
      </c>
      <c r="C125" s="9" t="s">
        <v>190</v>
      </c>
      <c r="D125" s="9" t="s">
        <v>14</v>
      </c>
      <c r="E125" s="9" t="s">
        <v>14</v>
      </c>
      <c r="F125" s="9" t="s">
        <v>50</v>
      </c>
    </row>
    <row r="126" spans="1:6">
      <c r="A126" s="9" t="s">
        <v>136</v>
      </c>
      <c r="B126" s="9" t="s">
        <v>286</v>
      </c>
      <c r="C126" s="9" t="s">
        <v>192</v>
      </c>
      <c r="D126" s="9" t="s">
        <v>289</v>
      </c>
      <c r="E126" s="9" t="s">
        <v>290</v>
      </c>
      <c r="F126" s="9" t="s">
        <v>53</v>
      </c>
    </row>
    <row r="127" spans="1:6">
      <c r="A127" s="9" t="s">
        <v>136</v>
      </c>
      <c r="B127" s="9" t="s">
        <v>286</v>
      </c>
      <c r="C127" s="9" t="s">
        <v>195</v>
      </c>
      <c r="D127" s="9" t="s">
        <v>291</v>
      </c>
      <c r="E127" s="9" t="s">
        <v>292</v>
      </c>
      <c r="F127" s="9" t="s">
        <v>50</v>
      </c>
    </row>
    <row r="128" spans="1:6">
      <c r="A128" s="9" t="s">
        <v>136</v>
      </c>
      <c r="B128" s="9" t="s">
        <v>286</v>
      </c>
      <c r="C128" s="9" t="s">
        <v>198</v>
      </c>
      <c r="D128" s="9" t="s">
        <v>265</v>
      </c>
      <c r="E128" s="9" t="s">
        <v>293</v>
      </c>
      <c r="F128" s="9" t="s">
        <v>53</v>
      </c>
    </row>
    <row r="129" spans="1:6">
      <c r="A129" s="9" t="s">
        <v>136</v>
      </c>
      <c r="B129" s="9" t="s">
        <v>286</v>
      </c>
      <c r="C129" s="9" t="s">
        <v>201</v>
      </c>
      <c r="D129" s="9" t="s">
        <v>294</v>
      </c>
      <c r="E129" s="9" t="s">
        <v>295</v>
      </c>
      <c r="F129" s="9" t="s">
        <v>50</v>
      </c>
    </row>
    <row r="130" spans="1:6">
      <c r="A130" s="9" t="s">
        <v>136</v>
      </c>
      <c r="B130" s="9" t="s">
        <v>286</v>
      </c>
      <c r="C130" s="9" t="s">
        <v>204</v>
      </c>
      <c r="D130" s="9" t="s">
        <v>14</v>
      </c>
      <c r="E130" s="9" t="s">
        <v>14</v>
      </c>
      <c r="F130" s="9" t="s">
        <v>53</v>
      </c>
    </row>
    <row r="131" spans="1:6">
      <c r="A131" s="9" t="s">
        <v>136</v>
      </c>
      <c r="B131" s="9" t="s">
        <v>286</v>
      </c>
      <c r="C131" s="9" t="s">
        <v>207</v>
      </c>
      <c r="D131" s="9" t="s">
        <v>296</v>
      </c>
      <c r="E131" s="9" t="s">
        <v>297</v>
      </c>
      <c r="F131" s="9" t="s">
        <v>50</v>
      </c>
    </row>
    <row r="132" spans="1:6">
      <c r="A132" s="9" t="s">
        <v>136</v>
      </c>
      <c r="B132" s="9" t="s">
        <v>286</v>
      </c>
      <c r="C132" s="9" t="s">
        <v>209</v>
      </c>
      <c r="D132" s="9" t="s">
        <v>298</v>
      </c>
      <c r="E132" s="9" t="s">
        <v>299</v>
      </c>
      <c r="F132" s="9" t="s">
        <v>53</v>
      </c>
    </row>
    <row r="133" spans="1:6">
      <c r="A133" s="9" t="s">
        <v>136</v>
      </c>
      <c r="B133" s="9" t="s">
        <v>286</v>
      </c>
      <c r="C133" s="9" t="s">
        <v>212</v>
      </c>
      <c r="D133" s="9" t="s">
        <v>14</v>
      </c>
      <c r="E133" s="9" t="s">
        <v>14</v>
      </c>
      <c r="F133" s="9" t="s">
        <v>50</v>
      </c>
    </row>
    <row r="134" spans="1:6">
      <c r="A134" s="9" t="s">
        <v>136</v>
      </c>
      <c r="B134" s="9" t="s">
        <v>286</v>
      </c>
      <c r="C134" s="9" t="s">
        <v>215</v>
      </c>
      <c r="D134" s="9" t="s">
        <v>14</v>
      </c>
      <c r="E134" s="9" t="s">
        <v>14</v>
      </c>
      <c r="F134" s="9" t="s">
        <v>53</v>
      </c>
    </row>
    <row r="135" spans="1:6">
      <c r="A135" s="9" t="s">
        <v>136</v>
      </c>
      <c r="B135" s="9" t="s">
        <v>286</v>
      </c>
      <c r="C135" s="9" t="s">
        <v>218</v>
      </c>
      <c r="D135" s="9" t="s">
        <v>300</v>
      </c>
      <c r="E135" s="9" t="s">
        <v>301</v>
      </c>
      <c r="F135" s="9" t="s">
        <v>50</v>
      </c>
    </row>
    <row r="136" spans="1:6">
      <c r="A136" s="9" t="s">
        <v>136</v>
      </c>
      <c r="B136" s="9" t="s">
        <v>286</v>
      </c>
      <c r="C136" s="9" t="s">
        <v>219</v>
      </c>
      <c r="D136" s="9" t="s">
        <v>14</v>
      </c>
      <c r="E136" s="9" t="s">
        <v>14</v>
      </c>
      <c r="F136" s="9" t="s">
        <v>53</v>
      </c>
    </row>
    <row r="137" spans="1:6">
      <c r="A137" s="9" t="s">
        <v>136</v>
      </c>
      <c r="B137" s="9" t="s">
        <v>286</v>
      </c>
      <c r="C137" s="9" t="s">
        <v>220</v>
      </c>
      <c r="D137" s="9" t="s">
        <v>302</v>
      </c>
      <c r="E137" s="9" t="s">
        <v>303</v>
      </c>
      <c r="F137" s="9" t="s">
        <v>50</v>
      </c>
    </row>
    <row r="138" spans="1:6">
      <c r="A138" s="9" t="s">
        <v>136</v>
      </c>
      <c r="B138" s="9" t="s">
        <v>286</v>
      </c>
      <c r="C138" s="9" t="s">
        <v>223</v>
      </c>
      <c r="D138" s="9" t="s">
        <v>304</v>
      </c>
      <c r="E138" s="9" t="s">
        <v>305</v>
      </c>
      <c r="F138" s="9" t="s">
        <v>53</v>
      </c>
    </row>
    <row r="139" spans="1:6">
      <c r="A139" s="9" t="s">
        <v>136</v>
      </c>
      <c r="B139" s="9" t="s">
        <v>286</v>
      </c>
      <c r="C139" s="9" t="s">
        <v>225</v>
      </c>
      <c r="D139" s="9" t="s">
        <v>14</v>
      </c>
      <c r="E139" s="9" t="s">
        <v>14</v>
      </c>
      <c r="F139" s="9" t="s">
        <v>50</v>
      </c>
    </row>
    <row r="140" spans="1:6">
      <c r="A140" s="9" t="s">
        <v>136</v>
      </c>
      <c r="B140" s="9" t="s">
        <v>286</v>
      </c>
      <c r="C140" s="9" t="s">
        <v>228</v>
      </c>
      <c r="D140" s="9" t="s">
        <v>14</v>
      </c>
      <c r="E140" s="9" t="s">
        <v>14</v>
      </c>
      <c r="F140" s="9" t="s">
        <v>53</v>
      </c>
    </row>
    <row r="141" spans="1:6">
      <c r="A141" s="9" t="s">
        <v>136</v>
      </c>
      <c r="B141" s="9" t="s">
        <v>286</v>
      </c>
      <c r="C141" s="9" t="s">
        <v>231</v>
      </c>
      <c r="D141" s="9" t="s">
        <v>306</v>
      </c>
      <c r="E141" s="9" t="s">
        <v>307</v>
      </c>
      <c r="F141" s="9" t="s">
        <v>50</v>
      </c>
    </row>
    <row r="142" spans="1:6">
      <c r="A142" s="9" t="s">
        <v>136</v>
      </c>
      <c r="B142" s="9" t="s">
        <v>286</v>
      </c>
      <c r="C142" s="9" t="s">
        <v>234</v>
      </c>
      <c r="D142" s="9" t="s">
        <v>308</v>
      </c>
      <c r="E142" s="9" t="s">
        <v>309</v>
      </c>
      <c r="F142" s="9" t="s">
        <v>53</v>
      </c>
    </row>
    <row r="143" spans="1:6">
      <c r="A143" s="9" t="s">
        <v>136</v>
      </c>
      <c r="B143" s="9" t="s">
        <v>286</v>
      </c>
      <c r="C143" s="9" t="s">
        <v>237</v>
      </c>
      <c r="D143" s="9" t="s">
        <v>14</v>
      </c>
      <c r="E143" s="9" t="s">
        <v>14</v>
      </c>
      <c r="F143" s="9" t="s">
        <v>50</v>
      </c>
    </row>
    <row r="144" spans="1:6">
      <c r="A144" s="9" t="s">
        <v>136</v>
      </c>
      <c r="B144" s="9" t="s">
        <v>286</v>
      </c>
      <c r="C144" s="9" t="s">
        <v>240</v>
      </c>
      <c r="D144" s="9" t="s">
        <v>14</v>
      </c>
      <c r="E144" s="9" t="s">
        <v>14</v>
      </c>
      <c r="F144" s="9" t="s">
        <v>53</v>
      </c>
    </row>
    <row r="145" spans="1:6">
      <c r="A145" s="9" t="s">
        <v>136</v>
      </c>
      <c r="B145" s="9" t="s">
        <v>286</v>
      </c>
      <c r="C145" s="9" t="s">
        <v>241</v>
      </c>
      <c r="D145" s="9" t="s">
        <v>310</v>
      </c>
      <c r="E145" s="9" t="s">
        <v>311</v>
      </c>
      <c r="F145" s="9" t="s">
        <v>50</v>
      </c>
    </row>
    <row r="146" spans="1:6">
      <c r="A146" s="9" t="s">
        <v>136</v>
      </c>
      <c r="B146" s="9" t="s">
        <v>286</v>
      </c>
      <c r="C146" s="9" t="s">
        <v>244</v>
      </c>
      <c r="D146" s="9" t="s">
        <v>312</v>
      </c>
      <c r="E146" s="9" t="s">
        <v>313</v>
      </c>
      <c r="F146" s="9" t="s">
        <v>53</v>
      </c>
    </row>
    <row r="147" spans="1:6">
      <c r="A147" s="9" t="s">
        <v>184</v>
      </c>
      <c r="B147" s="9" t="s">
        <v>314</v>
      </c>
      <c r="C147" s="9" t="s">
        <v>186</v>
      </c>
      <c r="D147" s="9" t="s">
        <v>315</v>
      </c>
      <c r="E147" s="9" t="s">
        <v>316</v>
      </c>
      <c r="F147" s="9" t="s">
        <v>50</v>
      </c>
    </row>
    <row r="148" spans="1:6">
      <c r="A148" s="9" t="s">
        <v>184</v>
      </c>
      <c r="B148" s="9" t="s">
        <v>314</v>
      </c>
      <c r="C148" s="9" t="s">
        <v>187</v>
      </c>
      <c r="D148" s="9" t="s">
        <v>317</v>
      </c>
      <c r="E148" s="9" t="s">
        <v>318</v>
      </c>
      <c r="F148" s="9" t="s">
        <v>53</v>
      </c>
    </row>
    <row r="149" spans="1:6">
      <c r="A149" s="9" t="s">
        <v>184</v>
      </c>
      <c r="B149" s="9" t="s">
        <v>314</v>
      </c>
      <c r="C149" s="9" t="s">
        <v>190</v>
      </c>
      <c r="D149" s="9" t="s">
        <v>319</v>
      </c>
      <c r="E149" s="9" t="s">
        <v>320</v>
      </c>
      <c r="F149" s="9" t="s">
        <v>50</v>
      </c>
    </row>
    <row r="150" spans="1:6">
      <c r="A150" s="9" t="s">
        <v>184</v>
      </c>
      <c r="B150" s="9" t="s">
        <v>314</v>
      </c>
      <c r="C150" s="9" t="s">
        <v>192</v>
      </c>
      <c r="D150" s="9" t="s">
        <v>321</v>
      </c>
      <c r="E150" s="9" t="s">
        <v>322</v>
      </c>
      <c r="F150" s="9" t="s">
        <v>53</v>
      </c>
    </row>
    <row r="151" spans="1:6">
      <c r="A151" s="9" t="s">
        <v>184</v>
      </c>
      <c r="B151" s="9" t="s">
        <v>314</v>
      </c>
      <c r="C151" s="9" t="s">
        <v>195</v>
      </c>
      <c r="D151" s="9" t="s">
        <v>323</v>
      </c>
      <c r="E151" s="9" t="s">
        <v>324</v>
      </c>
      <c r="F151" s="9" t="s">
        <v>50</v>
      </c>
    </row>
    <row r="152" spans="1:6">
      <c r="A152" s="9" t="s">
        <v>184</v>
      </c>
      <c r="B152" s="9" t="s">
        <v>314</v>
      </c>
      <c r="C152" s="9" t="s">
        <v>198</v>
      </c>
      <c r="D152" s="9" t="s">
        <v>325</v>
      </c>
      <c r="E152" s="9" t="s">
        <v>164</v>
      </c>
      <c r="F152" s="9" t="s">
        <v>53</v>
      </c>
    </row>
    <row r="153" spans="1:6">
      <c r="A153" s="9" t="s">
        <v>184</v>
      </c>
      <c r="B153" s="9" t="s">
        <v>314</v>
      </c>
      <c r="C153" s="9" t="s">
        <v>201</v>
      </c>
      <c r="D153" s="9" t="s">
        <v>326</v>
      </c>
      <c r="E153" s="9" t="s">
        <v>327</v>
      </c>
      <c r="F153" s="9" t="s">
        <v>50</v>
      </c>
    </row>
    <row r="154" spans="1:6">
      <c r="A154" s="9" t="s">
        <v>184</v>
      </c>
      <c r="B154" s="9" t="s">
        <v>314</v>
      </c>
      <c r="C154" s="9" t="s">
        <v>204</v>
      </c>
      <c r="D154" s="9" t="s">
        <v>14</v>
      </c>
      <c r="E154" s="9" t="s">
        <v>14</v>
      </c>
      <c r="F154" s="9" t="s">
        <v>53</v>
      </c>
    </row>
    <row r="155" spans="1:6">
      <c r="A155" s="9" t="s">
        <v>184</v>
      </c>
      <c r="B155" s="9" t="s">
        <v>314</v>
      </c>
      <c r="C155" s="9" t="s">
        <v>207</v>
      </c>
      <c r="D155" s="9" t="s">
        <v>328</v>
      </c>
      <c r="E155" s="9" t="s">
        <v>329</v>
      </c>
      <c r="F155" s="9" t="s">
        <v>50</v>
      </c>
    </row>
    <row r="156" spans="1:6">
      <c r="A156" s="9" t="s">
        <v>184</v>
      </c>
      <c r="B156" s="9" t="s">
        <v>314</v>
      </c>
      <c r="C156" s="9" t="s">
        <v>209</v>
      </c>
      <c r="D156" s="9" t="s">
        <v>14</v>
      </c>
      <c r="E156" s="9" t="s">
        <v>14</v>
      </c>
      <c r="F156" s="9" t="s">
        <v>53</v>
      </c>
    </row>
    <row r="157" spans="1:6">
      <c r="A157" s="9" t="s">
        <v>184</v>
      </c>
      <c r="B157" s="9" t="s">
        <v>314</v>
      </c>
      <c r="C157" s="9" t="s">
        <v>212</v>
      </c>
      <c r="D157" s="9" t="s">
        <v>330</v>
      </c>
      <c r="E157" s="9" t="s">
        <v>293</v>
      </c>
      <c r="F157" s="9" t="s">
        <v>50</v>
      </c>
    </row>
    <row r="158" spans="1:6">
      <c r="A158" s="9" t="s">
        <v>184</v>
      </c>
      <c r="B158" s="9" t="s">
        <v>314</v>
      </c>
      <c r="C158" s="9" t="s">
        <v>215</v>
      </c>
      <c r="D158" s="9" t="s">
        <v>331</v>
      </c>
      <c r="E158" s="9" t="s">
        <v>332</v>
      </c>
      <c r="F158" s="9" t="s">
        <v>53</v>
      </c>
    </row>
    <row r="159" spans="1:6">
      <c r="A159" s="9" t="s">
        <v>184</v>
      </c>
      <c r="B159" s="9" t="s">
        <v>314</v>
      </c>
      <c r="C159" s="9" t="s">
        <v>218</v>
      </c>
      <c r="D159" s="9" t="s">
        <v>14</v>
      </c>
      <c r="E159" s="9" t="s">
        <v>14</v>
      </c>
      <c r="F159" s="9" t="s">
        <v>50</v>
      </c>
    </row>
    <row r="160" spans="1:6">
      <c r="A160" s="9" t="s">
        <v>184</v>
      </c>
      <c r="B160" s="9" t="s">
        <v>314</v>
      </c>
      <c r="C160" s="9" t="s">
        <v>219</v>
      </c>
      <c r="D160" s="9" t="s">
        <v>329</v>
      </c>
      <c r="E160" s="9" t="s">
        <v>333</v>
      </c>
      <c r="F160" s="9" t="s">
        <v>53</v>
      </c>
    </row>
    <row r="161" spans="1:6">
      <c r="A161" s="9" t="s">
        <v>184</v>
      </c>
      <c r="B161" s="9" t="s">
        <v>314</v>
      </c>
      <c r="C161" s="9" t="s">
        <v>220</v>
      </c>
      <c r="D161" s="9" t="s">
        <v>134</v>
      </c>
      <c r="E161" s="9" t="s">
        <v>334</v>
      </c>
      <c r="F161" s="9" t="s">
        <v>50</v>
      </c>
    </row>
    <row r="162" spans="1:6">
      <c r="A162" s="9" t="s">
        <v>184</v>
      </c>
      <c r="B162" s="9" t="s">
        <v>314</v>
      </c>
      <c r="C162" s="9" t="s">
        <v>223</v>
      </c>
      <c r="D162" s="9" t="s">
        <v>335</v>
      </c>
      <c r="E162" s="9" t="s">
        <v>336</v>
      </c>
      <c r="F162" s="9" t="s">
        <v>53</v>
      </c>
    </row>
    <row r="163" spans="1:6">
      <c r="A163" s="9" t="s">
        <v>184</v>
      </c>
      <c r="B163" s="9" t="s">
        <v>314</v>
      </c>
      <c r="C163" s="9" t="s">
        <v>225</v>
      </c>
      <c r="D163" s="9" t="s">
        <v>337</v>
      </c>
      <c r="E163" s="9" t="s">
        <v>144</v>
      </c>
      <c r="F163" s="9" t="s">
        <v>50</v>
      </c>
    </row>
    <row r="164" spans="1:6">
      <c r="A164" s="9" t="s">
        <v>184</v>
      </c>
      <c r="B164" s="9" t="s">
        <v>314</v>
      </c>
      <c r="C164" s="9" t="s">
        <v>228</v>
      </c>
      <c r="D164" s="9" t="s">
        <v>14</v>
      </c>
      <c r="E164" s="9" t="s">
        <v>14</v>
      </c>
      <c r="F164" s="9" t="s">
        <v>53</v>
      </c>
    </row>
    <row r="165" spans="1:6">
      <c r="A165" s="9" t="s">
        <v>184</v>
      </c>
      <c r="B165" s="9" t="s">
        <v>314</v>
      </c>
      <c r="C165" s="9" t="s">
        <v>231</v>
      </c>
      <c r="D165" s="9" t="s">
        <v>338</v>
      </c>
      <c r="E165" s="9" t="s">
        <v>339</v>
      </c>
      <c r="F165" s="9" t="s">
        <v>50</v>
      </c>
    </row>
    <row r="166" spans="1:6">
      <c r="A166" s="9" t="s">
        <v>184</v>
      </c>
      <c r="B166" s="9" t="s">
        <v>314</v>
      </c>
      <c r="C166" s="9" t="s">
        <v>234</v>
      </c>
      <c r="D166" s="9" t="s">
        <v>340</v>
      </c>
      <c r="E166" s="9" t="s">
        <v>341</v>
      </c>
      <c r="F166" s="9" t="s">
        <v>53</v>
      </c>
    </row>
    <row r="167" spans="1:6">
      <c r="A167" s="9" t="s">
        <v>184</v>
      </c>
      <c r="B167" s="9" t="s">
        <v>314</v>
      </c>
      <c r="C167" s="9" t="s">
        <v>237</v>
      </c>
      <c r="D167" s="9" t="s">
        <v>342</v>
      </c>
      <c r="E167" s="9" t="s">
        <v>343</v>
      </c>
      <c r="F167" s="9" t="s">
        <v>50</v>
      </c>
    </row>
    <row r="168" spans="1:6">
      <c r="A168" s="9" t="s">
        <v>184</v>
      </c>
      <c r="B168" s="9" t="s">
        <v>314</v>
      </c>
      <c r="C168" s="9" t="s">
        <v>240</v>
      </c>
      <c r="D168" s="9" t="s">
        <v>344</v>
      </c>
      <c r="E168" s="9" t="s">
        <v>345</v>
      </c>
      <c r="F168" s="9" t="s">
        <v>53</v>
      </c>
    </row>
    <row r="169" spans="1:6">
      <c r="A169" s="9" t="s">
        <v>184</v>
      </c>
      <c r="B169" s="9" t="s">
        <v>314</v>
      </c>
      <c r="C169" s="9" t="s">
        <v>241</v>
      </c>
      <c r="D169" s="9" t="s">
        <v>346</v>
      </c>
      <c r="E169" s="9" t="s">
        <v>347</v>
      </c>
      <c r="F169" s="9" t="s">
        <v>50</v>
      </c>
    </row>
    <row r="170" spans="1:6">
      <c r="A170" s="9" t="s">
        <v>184</v>
      </c>
      <c r="B170" s="9" t="s">
        <v>314</v>
      </c>
      <c r="C170" s="9" t="s">
        <v>244</v>
      </c>
      <c r="D170" s="9" t="s">
        <v>348</v>
      </c>
      <c r="E170" s="9" t="s">
        <v>349</v>
      </c>
      <c r="F170" s="9" t="s">
        <v>53</v>
      </c>
    </row>
    <row r="171" spans="1:6">
      <c r="A171" s="9" t="s">
        <v>184</v>
      </c>
      <c r="B171" s="9" t="s">
        <v>314</v>
      </c>
      <c r="C171" s="9" t="s">
        <v>350</v>
      </c>
      <c r="D171" s="9" t="s">
        <v>351</v>
      </c>
      <c r="E171" s="9" t="s">
        <v>352</v>
      </c>
      <c r="F171" s="9" t="s">
        <v>50</v>
      </c>
    </row>
    <row r="172" spans="1:6">
      <c r="A172" s="9" t="s">
        <v>48</v>
      </c>
      <c r="B172" s="9" t="s">
        <v>353</v>
      </c>
      <c r="C172" s="9" t="s">
        <v>186</v>
      </c>
      <c r="D172" s="9" t="s">
        <v>354</v>
      </c>
      <c r="E172" s="9" t="s">
        <v>355</v>
      </c>
      <c r="F172" s="9" t="s">
        <v>50</v>
      </c>
    </row>
    <row r="173" spans="1:6">
      <c r="A173" s="9" t="s">
        <v>48</v>
      </c>
      <c r="B173" s="9" t="s">
        <v>353</v>
      </c>
      <c r="C173" s="9" t="s">
        <v>187</v>
      </c>
      <c r="D173" s="9" t="s">
        <v>356</v>
      </c>
      <c r="E173" s="9" t="s">
        <v>357</v>
      </c>
      <c r="F173" s="9" t="s">
        <v>53</v>
      </c>
    </row>
    <row r="174" spans="1:6">
      <c r="A174" s="9" t="s">
        <v>48</v>
      </c>
      <c r="B174" s="9" t="s">
        <v>353</v>
      </c>
      <c r="C174" s="9" t="s">
        <v>190</v>
      </c>
      <c r="D174" s="9" t="s">
        <v>358</v>
      </c>
      <c r="E174" s="9" t="s">
        <v>359</v>
      </c>
      <c r="F174" s="9" t="s">
        <v>50</v>
      </c>
    </row>
    <row r="175" spans="1:6">
      <c r="A175" s="9" t="s">
        <v>48</v>
      </c>
      <c r="B175" s="9" t="s">
        <v>353</v>
      </c>
      <c r="C175" s="9" t="s">
        <v>192</v>
      </c>
      <c r="D175" s="9" t="s">
        <v>360</v>
      </c>
      <c r="E175" s="9" t="s">
        <v>361</v>
      </c>
      <c r="F175" s="9" t="s">
        <v>53</v>
      </c>
    </row>
    <row r="176" spans="1:6">
      <c r="A176" s="9" t="s">
        <v>48</v>
      </c>
      <c r="B176" s="9" t="s">
        <v>353</v>
      </c>
      <c r="C176" s="9" t="s">
        <v>195</v>
      </c>
      <c r="D176" s="9" t="s">
        <v>14</v>
      </c>
      <c r="E176" s="9" t="s">
        <v>14</v>
      </c>
      <c r="F176" s="9" t="s">
        <v>50</v>
      </c>
    </row>
    <row r="177" spans="1:6">
      <c r="A177" s="9" t="s">
        <v>48</v>
      </c>
      <c r="B177" s="9" t="s">
        <v>353</v>
      </c>
      <c r="C177" s="9" t="s">
        <v>198</v>
      </c>
      <c r="D177" s="9" t="s">
        <v>14</v>
      </c>
      <c r="E177" s="9" t="s">
        <v>14</v>
      </c>
      <c r="F177" s="9" t="s">
        <v>53</v>
      </c>
    </row>
    <row r="178" spans="1:6">
      <c r="A178" s="9" t="s">
        <v>48</v>
      </c>
      <c r="B178" s="9" t="s">
        <v>353</v>
      </c>
      <c r="C178" s="9" t="s">
        <v>201</v>
      </c>
      <c r="D178" s="9" t="s">
        <v>14</v>
      </c>
      <c r="E178" s="9" t="s">
        <v>14</v>
      </c>
      <c r="F178" s="9" t="s">
        <v>50</v>
      </c>
    </row>
    <row r="179" spans="1:6">
      <c r="A179" s="9" t="s">
        <v>48</v>
      </c>
      <c r="B179" s="9" t="s">
        <v>353</v>
      </c>
      <c r="C179" s="9" t="s">
        <v>204</v>
      </c>
      <c r="D179" s="9" t="s">
        <v>362</v>
      </c>
      <c r="E179" s="9" t="s">
        <v>363</v>
      </c>
      <c r="F179" s="9" t="s">
        <v>53</v>
      </c>
    </row>
    <row r="180" spans="1:6">
      <c r="A180" s="9" t="s">
        <v>48</v>
      </c>
      <c r="B180" s="9" t="s">
        <v>353</v>
      </c>
      <c r="C180" s="9" t="s">
        <v>207</v>
      </c>
      <c r="D180" s="9" t="s">
        <v>14</v>
      </c>
      <c r="E180" s="9" t="s">
        <v>14</v>
      </c>
      <c r="F180" s="9" t="s">
        <v>50</v>
      </c>
    </row>
    <row r="181" spans="1:6">
      <c r="A181" s="9" t="s">
        <v>48</v>
      </c>
      <c r="B181" s="9" t="s">
        <v>353</v>
      </c>
      <c r="C181" s="9" t="s">
        <v>209</v>
      </c>
      <c r="D181" s="9" t="s">
        <v>364</v>
      </c>
      <c r="E181" s="9" t="s">
        <v>365</v>
      </c>
      <c r="F181" s="9" t="s">
        <v>53</v>
      </c>
    </row>
    <row r="182" spans="1:6">
      <c r="A182" s="9" t="s">
        <v>48</v>
      </c>
      <c r="B182" s="9" t="s">
        <v>353</v>
      </c>
      <c r="C182" s="9" t="s">
        <v>212</v>
      </c>
      <c r="D182" s="9" t="s">
        <v>366</v>
      </c>
      <c r="E182" s="9" t="s">
        <v>367</v>
      </c>
      <c r="F182" s="9" t="s">
        <v>50</v>
      </c>
    </row>
    <row r="183" spans="1:6">
      <c r="A183" s="9" t="s">
        <v>48</v>
      </c>
      <c r="B183" s="9" t="s">
        <v>353</v>
      </c>
      <c r="C183" s="9" t="s">
        <v>215</v>
      </c>
      <c r="D183" s="9" t="s">
        <v>368</v>
      </c>
      <c r="E183" s="9" t="s">
        <v>369</v>
      </c>
      <c r="F183" s="9" t="s">
        <v>53</v>
      </c>
    </row>
    <row r="184" spans="1:6">
      <c r="A184" s="9" t="s">
        <v>48</v>
      </c>
      <c r="B184" s="9" t="s">
        <v>353</v>
      </c>
      <c r="C184" s="9" t="s">
        <v>218</v>
      </c>
      <c r="D184" s="9" t="s">
        <v>14</v>
      </c>
      <c r="E184" s="9" t="s">
        <v>14</v>
      </c>
      <c r="F184" s="9" t="s">
        <v>50</v>
      </c>
    </row>
    <row r="185" spans="1:6">
      <c r="A185" s="9" t="s">
        <v>48</v>
      </c>
      <c r="B185" s="9" t="s">
        <v>353</v>
      </c>
      <c r="C185" s="9" t="s">
        <v>219</v>
      </c>
      <c r="D185" s="9" t="s">
        <v>370</v>
      </c>
      <c r="E185" s="9" t="s">
        <v>371</v>
      </c>
      <c r="F185" s="9" t="s">
        <v>53</v>
      </c>
    </row>
    <row r="186" spans="1:6">
      <c r="A186" s="9" t="s">
        <v>48</v>
      </c>
      <c r="B186" s="9" t="s">
        <v>353</v>
      </c>
      <c r="C186" s="9" t="s">
        <v>220</v>
      </c>
      <c r="D186" s="9" t="s">
        <v>14</v>
      </c>
      <c r="E186" s="9" t="s">
        <v>14</v>
      </c>
      <c r="F186" s="9" t="s">
        <v>50</v>
      </c>
    </row>
    <row r="187" spans="1:6">
      <c r="A187" s="9" t="s">
        <v>48</v>
      </c>
      <c r="B187" s="9" t="s">
        <v>353</v>
      </c>
      <c r="C187" s="9" t="s">
        <v>223</v>
      </c>
      <c r="D187" s="9" t="s">
        <v>372</v>
      </c>
      <c r="E187" s="9" t="s">
        <v>373</v>
      </c>
      <c r="F187" s="9" t="s">
        <v>53</v>
      </c>
    </row>
    <row r="188" spans="1:6">
      <c r="A188" s="9" t="s">
        <v>48</v>
      </c>
      <c r="B188" s="9" t="s">
        <v>353</v>
      </c>
      <c r="C188" s="9" t="s">
        <v>225</v>
      </c>
      <c r="D188" s="9" t="s">
        <v>374</v>
      </c>
      <c r="E188" s="9" t="s">
        <v>375</v>
      </c>
      <c r="F188" s="9" t="s">
        <v>50</v>
      </c>
    </row>
    <row r="189" spans="1:6">
      <c r="A189" s="9" t="s">
        <v>48</v>
      </c>
      <c r="B189" s="9" t="s">
        <v>353</v>
      </c>
      <c r="C189" s="9" t="s">
        <v>228</v>
      </c>
      <c r="D189" s="9" t="s">
        <v>376</v>
      </c>
      <c r="E189" s="9" t="s">
        <v>377</v>
      </c>
      <c r="F189" s="9" t="s">
        <v>53</v>
      </c>
    </row>
    <row r="190" spans="1:6">
      <c r="A190" s="9" t="s">
        <v>48</v>
      </c>
      <c r="B190" s="9" t="s">
        <v>353</v>
      </c>
      <c r="C190" s="9" t="s">
        <v>231</v>
      </c>
      <c r="D190" s="9" t="s">
        <v>378</v>
      </c>
      <c r="E190" s="9" t="s">
        <v>379</v>
      </c>
      <c r="F190" s="9" t="s">
        <v>50</v>
      </c>
    </row>
    <row r="191" spans="1:6">
      <c r="A191" s="9" t="s">
        <v>48</v>
      </c>
      <c r="B191" s="9" t="s">
        <v>353</v>
      </c>
      <c r="C191" s="9" t="s">
        <v>234</v>
      </c>
      <c r="D191" s="9" t="s">
        <v>309</v>
      </c>
      <c r="E191" s="9" t="s">
        <v>380</v>
      </c>
      <c r="F191" s="9" t="s">
        <v>53</v>
      </c>
    </row>
    <row r="192" spans="1:6">
      <c r="A192" s="9" t="s">
        <v>48</v>
      </c>
      <c r="B192" s="9" t="s">
        <v>353</v>
      </c>
      <c r="C192" s="9" t="s">
        <v>237</v>
      </c>
      <c r="D192" s="9" t="s">
        <v>381</v>
      </c>
      <c r="E192" s="9" t="s">
        <v>382</v>
      </c>
      <c r="F192" s="9" t="s">
        <v>50</v>
      </c>
    </row>
    <row r="193" spans="1:6">
      <c r="A193" s="9" t="s">
        <v>48</v>
      </c>
      <c r="B193" s="9" t="s">
        <v>353</v>
      </c>
      <c r="C193" s="9" t="s">
        <v>240</v>
      </c>
      <c r="D193" s="9" t="s">
        <v>383</v>
      </c>
      <c r="E193" s="9" t="s">
        <v>360</v>
      </c>
      <c r="F193" s="9" t="s">
        <v>53</v>
      </c>
    </row>
    <row r="194" spans="1:6">
      <c r="A194" s="9" t="s">
        <v>48</v>
      </c>
      <c r="B194" s="9" t="s">
        <v>353</v>
      </c>
      <c r="C194" s="9" t="s">
        <v>241</v>
      </c>
      <c r="D194" s="9" t="s">
        <v>384</v>
      </c>
      <c r="E194" s="9" t="s">
        <v>385</v>
      </c>
      <c r="F194" s="9" t="s">
        <v>50</v>
      </c>
    </row>
    <row r="195" spans="1:6">
      <c r="A195" s="9" t="s">
        <v>48</v>
      </c>
      <c r="B195" s="9" t="s">
        <v>353</v>
      </c>
      <c r="C195" s="9" t="s">
        <v>244</v>
      </c>
      <c r="D195" s="9" t="s">
        <v>386</v>
      </c>
      <c r="E195" s="9" t="s">
        <v>267</v>
      </c>
      <c r="F195" s="9" t="s">
        <v>53</v>
      </c>
    </row>
    <row r="196" spans="1:6">
      <c r="A196" s="9" t="s">
        <v>136</v>
      </c>
      <c r="B196" s="9" t="s">
        <v>387</v>
      </c>
      <c r="C196" s="9" t="s">
        <v>186</v>
      </c>
      <c r="D196" s="9" t="s">
        <v>388</v>
      </c>
      <c r="E196" s="9" t="s">
        <v>389</v>
      </c>
      <c r="F196" s="9" t="s">
        <v>50</v>
      </c>
    </row>
    <row r="197" spans="1:6">
      <c r="A197" s="9" t="s">
        <v>136</v>
      </c>
      <c r="B197" s="9" t="s">
        <v>387</v>
      </c>
      <c r="C197" s="9" t="s">
        <v>187</v>
      </c>
      <c r="D197" s="9" t="s">
        <v>390</v>
      </c>
      <c r="E197" s="9" t="s">
        <v>391</v>
      </c>
      <c r="F197" s="9" t="s">
        <v>53</v>
      </c>
    </row>
    <row r="198" spans="1:6">
      <c r="A198" s="9" t="s">
        <v>136</v>
      </c>
      <c r="B198" s="9" t="s">
        <v>387</v>
      </c>
      <c r="C198" s="9" t="s">
        <v>190</v>
      </c>
      <c r="D198" s="9" t="s">
        <v>392</v>
      </c>
      <c r="E198" s="9" t="s">
        <v>393</v>
      </c>
      <c r="F198" s="9" t="s">
        <v>50</v>
      </c>
    </row>
    <row r="199" spans="1:6">
      <c r="A199" s="9" t="s">
        <v>136</v>
      </c>
      <c r="B199" s="9" t="s">
        <v>387</v>
      </c>
      <c r="C199" s="9" t="s">
        <v>192</v>
      </c>
      <c r="D199" s="9" t="s">
        <v>394</v>
      </c>
      <c r="E199" s="9" t="s">
        <v>395</v>
      </c>
      <c r="F199" s="9" t="s">
        <v>53</v>
      </c>
    </row>
    <row r="200" spans="1:6">
      <c r="A200" s="9" t="s">
        <v>136</v>
      </c>
      <c r="B200" s="9" t="s">
        <v>387</v>
      </c>
      <c r="C200" s="9" t="s">
        <v>195</v>
      </c>
      <c r="D200" s="9" t="s">
        <v>396</v>
      </c>
      <c r="E200" s="9" t="s">
        <v>397</v>
      </c>
      <c r="F200" s="9" t="s">
        <v>50</v>
      </c>
    </row>
    <row r="201" spans="1:6">
      <c r="A201" s="9" t="s">
        <v>136</v>
      </c>
      <c r="B201" s="9" t="s">
        <v>387</v>
      </c>
      <c r="C201" s="9" t="s">
        <v>198</v>
      </c>
      <c r="D201" s="9" t="s">
        <v>274</v>
      </c>
      <c r="E201" s="9" t="s">
        <v>398</v>
      </c>
      <c r="F201" s="9" t="s">
        <v>53</v>
      </c>
    </row>
    <row r="202" spans="1:6">
      <c r="A202" s="9" t="s">
        <v>136</v>
      </c>
      <c r="B202" s="9" t="s">
        <v>387</v>
      </c>
      <c r="C202" s="9" t="s">
        <v>201</v>
      </c>
      <c r="D202" s="9" t="s">
        <v>399</v>
      </c>
      <c r="E202" s="9" t="s">
        <v>400</v>
      </c>
      <c r="F202" s="9" t="s">
        <v>50</v>
      </c>
    </row>
    <row r="203" spans="1:6">
      <c r="A203" s="9" t="s">
        <v>136</v>
      </c>
      <c r="B203" s="9" t="s">
        <v>387</v>
      </c>
      <c r="C203" s="9" t="s">
        <v>204</v>
      </c>
      <c r="D203" s="9" t="s">
        <v>224</v>
      </c>
      <c r="E203" s="9" t="s">
        <v>401</v>
      </c>
      <c r="F203" s="9" t="s">
        <v>53</v>
      </c>
    </row>
    <row r="204" spans="1:6">
      <c r="A204" s="9" t="s">
        <v>136</v>
      </c>
      <c r="B204" s="9" t="s">
        <v>387</v>
      </c>
      <c r="C204" s="9" t="s">
        <v>207</v>
      </c>
      <c r="D204" s="9" t="s">
        <v>402</v>
      </c>
      <c r="E204" s="9" t="s">
        <v>403</v>
      </c>
      <c r="F204" s="9" t="s">
        <v>50</v>
      </c>
    </row>
    <row r="205" spans="1:6">
      <c r="A205" s="9" t="s">
        <v>136</v>
      </c>
      <c r="B205" s="9" t="s">
        <v>387</v>
      </c>
      <c r="C205" s="9" t="s">
        <v>209</v>
      </c>
      <c r="D205" s="9" t="s">
        <v>404</v>
      </c>
      <c r="E205" s="9" t="s">
        <v>405</v>
      </c>
      <c r="F205" s="9" t="s">
        <v>53</v>
      </c>
    </row>
    <row r="206" spans="1:6">
      <c r="A206" s="9" t="s">
        <v>136</v>
      </c>
      <c r="B206" s="9" t="s">
        <v>387</v>
      </c>
      <c r="C206" s="9" t="s">
        <v>212</v>
      </c>
      <c r="D206" s="9" t="s">
        <v>406</v>
      </c>
      <c r="E206" s="9" t="s">
        <v>407</v>
      </c>
      <c r="F206" s="9" t="s">
        <v>50</v>
      </c>
    </row>
    <row r="207" spans="1:6">
      <c r="A207" s="9" t="s">
        <v>136</v>
      </c>
      <c r="B207" s="9" t="s">
        <v>387</v>
      </c>
      <c r="C207" s="9" t="s">
        <v>215</v>
      </c>
      <c r="D207" s="9" t="s">
        <v>408</v>
      </c>
      <c r="E207" s="9" t="s">
        <v>409</v>
      </c>
      <c r="F207" s="9" t="s">
        <v>53</v>
      </c>
    </row>
    <row r="208" spans="1:6">
      <c r="A208" s="9" t="s">
        <v>136</v>
      </c>
      <c r="B208" s="9" t="s">
        <v>387</v>
      </c>
      <c r="C208" s="9" t="s">
        <v>218</v>
      </c>
      <c r="D208" s="9" t="s">
        <v>410</v>
      </c>
      <c r="E208" s="9" t="s">
        <v>411</v>
      </c>
      <c r="F208" s="9" t="s">
        <v>50</v>
      </c>
    </row>
    <row r="209" spans="1:6">
      <c r="A209" s="9" t="s">
        <v>136</v>
      </c>
      <c r="B209" s="9" t="s">
        <v>387</v>
      </c>
      <c r="C209" s="9" t="s">
        <v>219</v>
      </c>
      <c r="D209" s="9" t="s">
        <v>412</v>
      </c>
      <c r="E209" s="9" t="s">
        <v>413</v>
      </c>
      <c r="F209" s="9" t="s">
        <v>53</v>
      </c>
    </row>
    <row r="210" spans="1:6">
      <c r="A210" s="9" t="s">
        <v>136</v>
      </c>
      <c r="B210" s="9" t="s">
        <v>387</v>
      </c>
      <c r="C210" s="9" t="s">
        <v>220</v>
      </c>
      <c r="D210" s="9" t="s">
        <v>414</v>
      </c>
      <c r="E210" s="9" t="s">
        <v>415</v>
      </c>
      <c r="F210" s="9" t="s">
        <v>50</v>
      </c>
    </row>
    <row r="211" spans="1:6">
      <c r="A211" s="9" t="s">
        <v>136</v>
      </c>
      <c r="B211" s="9" t="s">
        <v>387</v>
      </c>
      <c r="C211" s="9" t="s">
        <v>223</v>
      </c>
      <c r="D211" s="9" t="s">
        <v>416</v>
      </c>
      <c r="E211" s="9" t="s">
        <v>318</v>
      </c>
      <c r="F211" s="9" t="s">
        <v>53</v>
      </c>
    </row>
    <row r="212" spans="1:6">
      <c r="A212" s="9" t="s">
        <v>136</v>
      </c>
      <c r="B212" s="9" t="s">
        <v>387</v>
      </c>
      <c r="C212" s="9" t="s">
        <v>225</v>
      </c>
      <c r="D212" s="9" t="s">
        <v>417</v>
      </c>
      <c r="E212" s="9" t="s">
        <v>418</v>
      </c>
      <c r="F212" s="9" t="s">
        <v>50</v>
      </c>
    </row>
    <row r="213" spans="1:6">
      <c r="A213" s="9" t="s">
        <v>136</v>
      </c>
      <c r="B213" s="9" t="s">
        <v>387</v>
      </c>
      <c r="C213" s="9" t="s">
        <v>228</v>
      </c>
      <c r="D213" s="9" t="s">
        <v>419</v>
      </c>
      <c r="E213" s="9" t="s">
        <v>420</v>
      </c>
      <c r="F213" s="9" t="s">
        <v>53</v>
      </c>
    </row>
    <row r="214" spans="1:6">
      <c r="A214" s="9" t="s">
        <v>136</v>
      </c>
      <c r="B214" s="9" t="s">
        <v>387</v>
      </c>
      <c r="C214" s="9" t="s">
        <v>231</v>
      </c>
      <c r="D214" s="9" t="s">
        <v>421</v>
      </c>
      <c r="E214" s="9" t="s">
        <v>422</v>
      </c>
      <c r="F214" s="9" t="s">
        <v>50</v>
      </c>
    </row>
    <row r="215" spans="1:6">
      <c r="A215" s="9" t="s">
        <v>136</v>
      </c>
      <c r="B215" s="9" t="s">
        <v>387</v>
      </c>
      <c r="C215" s="9" t="s">
        <v>234</v>
      </c>
      <c r="D215" s="9" t="s">
        <v>400</v>
      </c>
      <c r="E215" s="9" t="s">
        <v>348</v>
      </c>
      <c r="F215" s="9" t="s">
        <v>53</v>
      </c>
    </row>
    <row r="216" spans="1:6">
      <c r="A216" s="9" t="s">
        <v>136</v>
      </c>
      <c r="B216" s="9" t="s">
        <v>387</v>
      </c>
      <c r="C216" s="9" t="s">
        <v>237</v>
      </c>
      <c r="D216" s="9" t="s">
        <v>423</v>
      </c>
      <c r="E216" s="9" t="s">
        <v>424</v>
      </c>
      <c r="F216" s="9" t="s">
        <v>50</v>
      </c>
    </row>
    <row r="217" spans="1:6">
      <c r="A217" s="9" t="s">
        <v>136</v>
      </c>
      <c r="B217" s="9" t="s">
        <v>387</v>
      </c>
      <c r="C217" s="9" t="s">
        <v>240</v>
      </c>
      <c r="D217" s="9" t="s">
        <v>425</v>
      </c>
      <c r="E217" s="9" t="s">
        <v>426</v>
      </c>
      <c r="F217" s="9" t="s">
        <v>53</v>
      </c>
    </row>
    <row r="218" spans="1:6">
      <c r="A218" s="9" t="s">
        <v>136</v>
      </c>
      <c r="B218" s="9" t="s">
        <v>387</v>
      </c>
      <c r="C218" s="9" t="s">
        <v>241</v>
      </c>
      <c r="D218" s="9" t="s">
        <v>14</v>
      </c>
      <c r="E218" s="9" t="s">
        <v>14</v>
      </c>
      <c r="F218" s="9" t="s">
        <v>50</v>
      </c>
    </row>
    <row r="219" spans="1:6">
      <c r="A219" s="9" t="s">
        <v>136</v>
      </c>
      <c r="B219" s="9" t="s">
        <v>387</v>
      </c>
      <c r="C219" s="9" t="s">
        <v>244</v>
      </c>
      <c r="D219" s="9" t="s">
        <v>427</v>
      </c>
      <c r="E219" s="9" t="s">
        <v>428</v>
      </c>
      <c r="F219" s="9" t="s">
        <v>53</v>
      </c>
    </row>
    <row r="220" spans="1:6">
      <c r="A220" s="9" t="s">
        <v>184</v>
      </c>
      <c r="B220" s="9" t="s">
        <v>429</v>
      </c>
      <c r="C220" s="9" t="s">
        <v>186</v>
      </c>
      <c r="D220" s="9" t="s">
        <v>430</v>
      </c>
      <c r="E220" s="9" t="s">
        <v>431</v>
      </c>
      <c r="F220" s="9" t="s">
        <v>50</v>
      </c>
    </row>
    <row r="221" spans="1:6">
      <c r="A221" s="9" t="s">
        <v>184</v>
      </c>
      <c r="B221" s="9" t="s">
        <v>429</v>
      </c>
      <c r="C221" s="9" t="s">
        <v>187</v>
      </c>
      <c r="D221" s="9" t="s">
        <v>432</v>
      </c>
      <c r="E221" s="9" t="s">
        <v>433</v>
      </c>
      <c r="F221" s="9" t="s">
        <v>53</v>
      </c>
    </row>
    <row r="222" spans="1:6">
      <c r="A222" s="9" t="s">
        <v>184</v>
      </c>
      <c r="B222" s="9" t="s">
        <v>429</v>
      </c>
      <c r="C222" s="9" t="s">
        <v>190</v>
      </c>
      <c r="D222" s="9" t="s">
        <v>434</v>
      </c>
      <c r="E222" s="9" t="s">
        <v>435</v>
      </c>
      <c r="F222" s="9" t="s">
        <v>50</v>
      </c>
    </row>
    <row r="223" spans="1:6">
      <c r="A223" s="9" t="s">
        <v>184</v>
      </c>
      <c r="B223" s="9" t="s">
        <v>429</v>
      </c>
      <c r="C223" s="9" t="s">
        <v>192</v>
      </c>
      <c r="D223" s="9" t="s">
        <v>14</v>
      </c>
      <c r="E223" s="9" t="s">
        <v>14</v>
      </c>
      <c r="F223" s="9" t="s">
        <v>53</v>
      </c>
    </row>
    <row r="224" spans="1:6">
      <c r="A224" s="9" t="s">
        <v>184</v>
      </c>
      <c r="B224" s="9" t="s">
        <v>429</v>
      </c>
      <c r="C224" s="9" t="s">
        <v>195</v>
      </c>
      <c r="D224" s="9" t="s">
        <v>14</v>
      </c>
      <c r="E224" s="9" t="s">
        <v>14</v>
      </c>
      <c r="F224" s="9" t="s">
        <v>50</v>
      </c>
    </row>
    <row r="225" spans="1:6">
      <c r="A225" s="9" t="s">
        <v>184</v>
      </c>
      <c r="B225" s="9" t="s">
        <v>429</v>
      </c>
      <c r="C225" s="9" t="s">
        <v>198</v>
      </c>
      <c r="D225" s="9" t="s">
        <v>436</v>
      </c>
      <c r="E225" s="9" t="s">
        <v>323</v>
      </c>
      <c r="F225" s="9" t="s">
        <v>53</v>
      </c>
    </row>
    <row r="226" spans="1:6">
      <c r="A226" s="9" t="s">
        <v>184</v>
      </c>
      <c r="B226" s="9" t="s">
        <v>429</v>
      </c>
      <c r="C226" s="9" t="s">
        <v>201</v>
      </c>
      <c r="D226" s="9" t="s">
        <v>14</v>
      </c>
      <c r="E226" s="9" t="s">
        <v>14</v>
      </c>
      <c r="F226" s="9" t="s">
        <v>50</v>
      </c>
    </row>
    <row r="227" spans="1:6">
      <c r="A227" s="9" t="s">
        <v>184</v>
      </c>
      <c r="B227" s="9" t="s">
        <v>429</v>
      </c>
      <c r="C227" s="9" t="s">
        <v>204</v>
      </c>
      <c r="D227" s="9" t="s">
        <v>14</v>
      </c>
      <c r="E227" s="9" t="s">
        <v>14</v>
      </c>
      <c r="F227" s="9" t="s">
        <v>53</v>
      </c>
    </row>
    <row r="228" spans="1:6">
      <c r="A228" s="9" t="s">
        <v>184</v>
      </c>
      <c r="B228" s="9" t="s">
        <v>429</v>
      </c>
      <c r="C228" s="9" t="s">
        <v>207</v>
      </c>
      <c r="D228" s="9" t="s">
        <v>437</v>
      </c>
      <c r="E228" s="9" t="s">
        <v>438</v>
      </c>
      <c r="F228" s="9" t="s">
        <v>50</v>
      </c>
    </row>
    <row r="229" spans="1:6">
      <c r="A229" s="9" t="s">
        <v>184</v>
      </c>
      <c r="B229" s="9" t="s">
        <v>429</v>
      </c>
      <c r="C229" s="9" t="s">
        <v>209</v>
      </c>
      <c r="D229" s="9" t="s">
        <v>280</v>
      </c>
      <c r="E229" s="9" t="s">
        <v>439</v>
      </c>
      <c r="F229" s="9" t="s">
        <v>53</v>
      </c>
    </row>
    <row r="230" spans="1:6">
      <c r="A230" s="9" t="s">
        <v>184</v>
      </c>
      <c r="B230" s="9" t="s">
        <v>429</v>
      </c>
      <c r="C230" s="9" t="s">
        <v>212</v>
      </c>
      <c r="D230" s="9" t="s">
        <v>361</v>
      </c>
      <c r="E230" s="9" t="s">
        <v>440</v>
      </c>
      <c r="F230" s="9" t="s">
        <v>50</v>
      </c>
    </row>
    <row r="231" spans="1:6">
      <c r="A231" s="9" t="s">
        <v>184</v>
      </c>
      <c r="B231" s="9" t="s">
        <v>429</v>
      </c>
      <c r="C231" s="9" t="s">
        <v>215</v>
      </c>
      <c r="D231" s="9" t="s">
        <v>14</v>
      </c>
      <c r="E231" s="9" t="s">
        <v>14</v>
      </c>
      <c r="F231" s="9" t="s">
        <v>53</v>
      </c>
    </row>
    <row r="232" spans="1:6">
      <c r="A232" s="9" t="s">
        <v>184</v>
      </c>
      <c r="B232" s="9" t="s">
        <v>429</v>
      </c>
      <c r="C232" s="9" t="s">
        <v>218</v>
      </c>
      <c r="D232" s="9" t="s">
        <v>441</v>
      </c>
      <c r="E232" s="9" t="s">
        <v>415</v>
      </c>
      <c r="F232" s="9" t="s">
        <v>50</v>
      </c>
    </row>
    <row r="233" spans="1:6">
      <c r="A233" s="9" t="s">
        <v>184</v>
      </c>
      <c r="B233" s="9" t="s">
        <v>429</v>
      </c>
      <c r="C233" s="9" t="s">
        <v>219</v>
      </c>
      <c r="D233" s="9" t="s">
        <v>442</v>
      </c>
      <c r="E233" s="9" t="s">
        <v>443</v>
      </c>
      <c r="F233" s="9" t="s">
        <v>53</v>
      </c>
    </row>
    <row r="234" spans="1:6">
      <c r="A234" s="9" t="s">
        <v>184</v>
      </c>
      <c r="B234" s="9" t="s">
        <v>429</v>
      </c>
      <c r="C234" s="9" t="s">
        <v>220</v>
      </c>
      <c r="D234" s="9" t="s">
        <v>444</v>
      </c>
      <c r="E234" s="9" t="s">
        <v>445</v>
      </c>
      <c r="F234" s="9" t="s">
        <v>50</v>
      </c>
    </row>
    <row r="235" spans="1:6">
      <c r="A235" s="9" t="s">
        <v>184</v>
      </c>
      <c r="B235" s="9" t="s">
        <v>429</v>
      </c>
      <c r="C235" s="9" t="s">
        <v>223</v>
      </c>
      <c r="D235" s="9" t="s">
        <v>446</v>
      </c>
      <c r="E235" s="9" t="s">
        <v>131</v>
      </c>
      <c r="F235" s="9" t="s">
        <v>53</v>
      </c>
    </row>
    <row r="236" spans="1:6">
      <c r="A236" s="9" t="s">
        <v>184</v>
      </c>
      <c r="B236" s="9" t="s">
        <v>429</v>
      </c>
      <c r="C236" s="9" t="s">
        <v>225</v>
      </c>
      <c r="D236" s="9" t="s">
        <v>447</v>
      </c>
      <c r="E236" s="9" t="s">
        <v>448</v>
      </c>
      <c r="F236" s="9" t="s">
        <v>50</v>
      </c>
    </row>
    <row r="237" spans="1:6">
      <c r="A237" s="9" t="s">
        <v>184</v>
      </c>
      <c r="B237" s="9" t="s">
        <v>429</v>
      </c>
      <c r="C237" s="9" t="s">
        <v>228</v>
      </c>
      <c r="D237" s="9" t="s">
        <v>14</v>
      </c>
      <c r="E237" s="9" t="s">
        <v>14</v>
      </c>
      <c r="F237" s="9" t="s">
        <v>53</v>
      </c>
    </row>
    <row r="238" spans="1:6">
      <c r="A238" s="9" t="s">
        <v>184</v>
      </c>
      <c r="B238" s="9" t="s">
        <v>429</v>
      </c>
      <c r="C238" s="9" t="s">
        <v>231</v>
      </c>
      <c r="D238" s="9" t="s">
        <v>14</v>
      </c>
      <c r="E238" s="9" t="s">
        <v>14</v>
      </c>
      <c r="F238" s="9" t="s">
        <v>50</v>
      </c>
    </row>
    <row r="239" spans="1:6">
      <c r="A239" s="9" t="s">
        <v>184</v>
      </c>
      <c r="B239" s="9" t="s">
        <v>429</v>
      </c>
      <c r="C239" s="9" t="s">
        <v>234</v>
      </c>
      <c r="D239" s="9" t="s">
        <v>449</v>
      </c>
      <c r="E239" s="9" t="s">
        <v>450</v>
      </c>
      <c r="F239" s="9" t="s">
        <v>53</v>
      </c>
    </row>
    <row r="240" spans="1:6">
      <c r="A240" s="9" t="s">
        <v>184</v>
      </c>
      <c r="B240" s="9" t="s">
        <v>429</v>
      </c>
      <c r="C240" s="9" t="s">
        <v>237</v>
      </c>
      <c r="D240" s="9" t="s">
        <v>451</v>
      </c>
      <c r="E240" s="9" t="s">
        <v>303</v>
      </c>
      <c r="F240" s="9" t="s">
        <v>50</v>
      </c>
    </row>
    <row r="241" spans="1:6">
      <c r="A241" s="9" t="s">
        <v>184</v>
      </c>
      <c r="B241" s="9" t="s">
        <v>429</v>
      </c>
      <c r="C241" s="9" t="s">
        <v>240</v>
      </c>
      <c r="D241" s="9" t="s">
        <v>452</v>
      </c>
      <c r="E241" s="9" t="s">
        <v>453</v>
      </c>
      <c r="F241" s="9" t="s">
        <v>53</v>
      </c>
    </row>
    <row r="242" spans="1:6">
      <c r="A242" s="9" t="s">
        <v>184</v>
      </c>
      <c r="B242" s="9" t="s">
        <v>429</v>
      </c>
      <c r="C242" s="9" t="s">
        <v>241</v>
      </c>
      <c r="D242" s="9" t="s">
        <v>14</v>
      </c>
      <c r="E242" s="9" t="s">
        <v>14</v>
      </c>
      <c r="F242" s="9" t="s">
        <v>50</v>
      </c>
    </row>
    <row r="243" spans="1:6">
      <c r="A243" s="9" t="s">
        <v>184</v>
      </c>
      <c r="B243" s="9" t="s">
        <v>429</v>
      </c>
      <c r="C243" s="9" t="s">
        <v>244</v>
      </c>
      <c r="D243" s="9" t="s">
        <v>454</v>
      </c>
      <c r="E243" s="9" t="s">
        <v>188</v>
      </c>
      <c r="F243" s="9" t="s">
        <v>53</v>
      </c>
    </row>
    <row r="244" spans="1:6">
      <c r="A244" s="9" t="s">
        <v>184</v>
      </c>
      <c r="B244" s="9" t="s">
        <v>429</v>
      </c>
      <c r="C244" s="9" t="s">
        <v>350</v>
      </c>
      <c r="D244" s="9" t="s">
        <v>455</v>
      </c>
      <c r="E244" s="9" t="s">
        <v>325</v>
      </c>
      <c r="F244" s="9" t="s">
        <v>50</v>
      </c>
    </row>
    <row r="245" spans="1:6">
      <c r="A245" s="9" t="s">
        <v>48</v>
      </c>
      <c r="B245" s="9" t="s">
        <v>456</v>
      </c>
      <c r="C245" s="9" t="s">
        <v>186</v>
      </c>
      <c r="D245" s="9" t="s">
        <v>14</v>
      </c>
      <c r="E245" s="9" t="s">
        <v>14</v>
      </c>
      <c r="F245" s="9" t="s">
        <v>50</v>
      </c>
    </row>
    <row r="246" spans="1:6">
      <c r="A246" s="9" t="s">
        <v>48</v>
      </c>
      <c r="B246" s="9" t="s">
        <v>456</v>
      </c>
      <c r="C246" s="9" t="s">
        <v>187</v>
      </c>
      <c r="D246" s="9" t="s">
        <v>457</v>
      </c>
      <c r="E246" s="9" t="s">
        <v>458</v>
      </c>
      <c r="F246" s="9" t="s">
        <v>53</v>
      </c>
    </row>
    <row r="247" spans="1:6">
      <c r="A247" s="9" t="s">
        <v>48</v>
      </c>
      <c r="B247" s="9" t="s">
        <v>456</v>
      </c>
      <c r="C247" s="9" t="s">
        <v>190</v>
      </c>
      <c r="D247" s="9" t="s">
        <v>14</v>
      </c>
      <c r="E247" s="9" t="s">
        <v>14</v>
      </c>
      <c r="F247" s="9" t="s">
        <v>50</v>
      </c>
    </row>
    <row r="248" spans="1:6">
      <c r="A248" s="9" t="s">
        <v>48</v>
      </c>
      <c r="B248" s="9" t="s">
        <v>456</v>
      </c>
      <c r="C248" s="9" t="s">
        <v>192</v>
      </c>
      <c r="D248" s="9" t="s">
        <v>459</v>
      </c>
      <c r="E248" s="9" t="s">
        <v>460</v>
      </c>
      <c r="F248" s="9" t="s">
        <v>53</v>
      </c>
    </row>
    <row r="249" spans="1:6">
      <c r="A249" s="9" t="s">
        <v>48</v>
      </c>
      <c r="B249" s="9" t="s">
        <v>456</v>
      </c>
      <c r="C249" s="9" t="s">
        <v>195</v>
      </c>
      <c r="D249" s="9" t="s">
        <v>461</v>
      </c>
      <c r="E249" s="9" t="s">
        <v>462</v>
      </c>
      <c r="F249" s="9" t="s">
        <v>50</v>
      </c>
    </row>
    <row r="250" spans="1:6">
      <c r="A250" s="9" t="s">
        <v>48</v>
      </c>
      <c r="B250" s="9" t="s">
        <v>456</v>
      </c>
      <c r="C250" s="9" t="s">
        <v>198</v>
      </c>
      <c r="D250" s="9" t="s">
        <v>463</v>
      </c>
      <c r="E250" s="9" t="s">
        <v>464</v>
      </c>
      <c r="F250" s="9" t="s">
        <v>53</v>
      </c>
    </row>
    <row r="251" spans="1:6">
      <c r="A251" s="9" t="s">
        <v>48</v>
      </c>
      <c r="B251" s="9" t="s">
        <v>456</v>
      </c>
      <c r="C251" s="9" t="s">
        <v>201</v>
      </c>
      <c r="D251" s="9" t="s">
        <v>465</v>
      </c>
      <c r="E251" s="9" t="s">
        <v>466</v>
      </c>
      <c r="F251" s="9" t="s">
        <v>50</v>
      </c>
    </row>
    <row r="252" spans="1:6">
      <c r="A252" s="9" t="s">
        <v>48</v>
      </c>
      <c r="B252" s="9" t="s">
        <v>456</v>
      </c>
      <c r="C252" s="9" t="s">
        <v>204</v>
      </c>
      <c r="D252" s="9" t="s">
        <v>467</v>
      </c>
      <c r="E252" s="9" t="s">
        <v>468</v>
      </c>
      <c r="F252" s="9" t="s">
        <v>53</v>
      </c>
    </row>
    <row r="253" spans="1:6">
      <c r="A253" s="9" t="s">
        <v>48</v>
      </c>
      <c r="B253" s="9" t="s">
        <v>456</v>
      </c>
      <c r="C253" s="9" t="s">
        <v>207</v>
      </c>
      <c r="D253" s="9" t="s">
        <v>14</v>
      </c>
      <c r="E253" s="9" t="s">
        <v>14</v>
      </c>
      <c r="F253" s="9" t="s">
        <v>50</v>
      </c>
    </row>
    <row r="254" spans="1:6">
      <c r="A254" s="9" t="s">
        <v>48</v>
      </c>
      <c r="B254" s="9" t="s">
        <v>456</v>
      </c>
      <c r="C254" s="9" t="s">
        <v>209</v>
      </c>
      <c r="D254" s="9" t="s">
        <v>469</v>
      </c>
      <c r="E254" s="9" t="s">
        <v>464</v>
      </c>
      <c r="F254" s="9" t="s">
        <v>53</v>
      </c>
    </row>
    <row r="255" spans="1:6">
      <c r="A255" s="9" t="s">
        <v>48</v>
      </c>
      <c r="B255" s="9" t="s">
        <v>456</v>
      </c>
      <c r="C255" s="9" t="s">
        <v>212</v>
      </c>
      <c r="D255" s="9" t="s">
        <v>470</v>
      </c>
      <c r="E255" s="9" t="s">
        <v>471</v>
      </c>
      <c r="F255" s="9" t="s">
        <v>50</v>
      </c>
    </row>
    <row r="256" spans="1:6">
      <c r="A256" s="9" t="s">
        <v>48</v>
      </c>
      <c r="B256" s="9" t="s">
        <v>456</v>
      </c>
      <c r="C256" s="9" t="s">
        <v>215</v>
      </c>
      <c r="D256" s="9" t="s">
        <v>440</v>
      </c>
      <c r="E256" s="9" t="s">
        <v>472</v>
      </c>
      <c r="F256" s="9" t="s">
        <v>53</v>
      </c>
    </row>
    <row r="257" spans="1:6">
      <c r="A257" s="9" t="s">
        <v>48</v>
      </c>
      <c r="B257" s="9" t="s">
        <v>456</v>
      </c>
      <c r="C257" s="9" t="s">
        <v>218</v>
      </c>
      <c r="D257" s="9" t="s">
        <v>14</v>
      </c>
      <c r="E257" s="9" t="s">
        <v>14</v>
      </c>
      <c r="F257" s="9" t="s">
        <v>50</v>
      </c>
    </row>
    <row r="258" spans="1:6">
      <c r="A258" s="9" t="s">
        <v>48</v>
      </c>
      <c r="B258" s="9" t="s">
        <v>456</v>
      </c>
      <c r="C258" s="9" t="s">
        <v>219</v>
      </c>
      <c r="D258" s="9" t="s">
        <v>473</v>
      </c>
      <c r="E258" s="9" t="s">
        <v>461</v>
      </c>
      <c r="F258" s="9" t="s">
        <v>53</v>
      </c>
    </row>
    <row r="259" spans="1:6">
      <c r="A259" s="9" t="s">
        <v>48</v>
      </c>
      <c r="B259" s="9" t="s">
        <v>456</v>
      </c>
      <c r="C259" s="9" t="s">
        <v>220</v>
      </c>
      <c r="D259" s="9" t="s">
        <v>474</v>
      </c>
      <c r="E259" s="9" t="s">
        <v>475</v>
      </c>
      <c r="F259" s="9" t="s">
        <v>50</v>
      </c>
    </row>
    <row r="260" spans="1:6">
      <c r="A260" s="9" t="s">
        <v>48</v>
      </c>
      <c r="B260" s="9" t="s">
        <v>456</v>
      </c>
      <c r="C260" s="9" t="s">
        <v>223</v>
      </c>
      <c r="D260" s="9" t="s">
        <v>476</v>
      </c>
      <c r="E260" s="9" t="s">
        <v>477</v>
      </c>
      <c r="F260" s="9" t="s">
        <v>53</v>
      </c>
    </row>
    <row r="261" spans="1:6">
      <c r="A261" s="9" t="s">
        <v>48</v>
      </c>
      <c r="B261" s="9" t="s">
        <v>456</v>
      </c>
      <c r="C261" s="9" t="s">
        <v>225</v>
      </c>
      <c r="D261" s="9" t="s">
        <v>478</v>
      </c>
      <c r="E261" s="9" t="s">
        <v>367</v>
      </c>
      <c r="F261" s="9" t="s">
        <v>50</v>
      </c>
    </row>
    <row r="262" spans="1:6">
      <c r="A262" s="9" t="s">
        <v>48</v>
      </c>
      <c r="B262" s="9" t="s">
        <v>456</v>
      </c>
      <c r="C262" s="9" t="s">
        <v>228</v>
      </c>
      <c r="D262" s="9" t="s">
        <v>479</v>
      </c>
      <c r="E262" s="9" t="s">
        <v>480</v>
      </c>
      <c r="F262" s="9" t="s">
        <v>53</v>
      </c>
    </row>
    <row r="263" spans="1:6">
      <c r="A263" s="9" t="s">
        <v>48</v>
      </c>
      <c r="B263" s="9" t="s">
        <v>456</v>
      </c>
      <c r="C263" s="9" t="s">
        <v>231</v>
      </c>
      <c r="D263" s="9" t="s">
        <v>481</v>
      </c>
      <c r="E263" s="9" t="s">
        <v>482</v>
      </c>
      <c r="F263" s="9" t="s">
        <v>50</v>
      </c>
    </row>
    <row r="264" spans="1:6">
      <c r="A264" s="9" t="s">
        <v>48</v>
      </c>
      <c r="B264" s="9" t="s">
        <v>456</v>
      </c>
      <c r="C264" s="9" t="s">
        <v>234</v>
      </c>
      <c r="D264" s="9" t="s">
        <v>483</v>
      </c>
      <c r="E264" s="9" t="s">
        <v>484</v>
      </c>
      <c r="F264" s="9" t="s">
        <v>53</v>
      </c>
    </row>
    <row r="265" spans="1:6">
      <c r="A265" s="9" t="s">
        <v>48</v>
      </c>
      <c r="B265" s="9" t="s">
        <v>456</v>
      </c>
      <c r="C265" s="9" t="s">
        <v>237</v>
      </c>
      <c r="D265" s="9" t="s">
        <v>485</v>
      </c>
      <c r="E265" s="9" t="s">
        <v>486</v>
      </c>
      <c r="F265" s="9" t="s">
        <v>50</v>
      </c>
    </row>
    <row r="266" spans="1:6">
      <c r="A266" s="9" t="s">
        <v>48</v>
      </c>
      <c r="B266" s="9" t="s">
        <v>456</v>
      </c>
      <c r="C266" s="9" t="s">
        <v>240</v>
      </c>
      <c r="D266" s="9" t="s">
        <v>487</v>
      </c>
      <c r="E266" s="9" t="s">
        <v>488</v>
      </c>
      <c r="F266" s="9" t="s">
        <v>53</v>
      </c>
    </row>
    <row r="267" spans="1:6">
      <c r="A267" s="9" t="s">
        <v>48</v>
      </c>
      <c r="B267" s="9" t="s">
        <v>456</v>
      </c>
      <c r="C267" s="9" t="s">
        <v>241</v>
      </c>
      <c r="D267" s="9" t="s">
        <v>489</v>
      </c>
      <c r="E267" s="9" t="s">
        <v>490</v>
      </c>
      <c r="F267" s="9" t="s">
        <v>50</v>
      </c>
    </row>
    <row r="268" spans="1:6">
      <c r="A268" s="9" t="s">
        <v>48</v>
      </c>
      <c r="B268" s="9" t="s">
        <v>456</v>
      </c>
      <c r="C268" s="9" t="s">
        <v>244</v>
      </c>
      <c r="D268" s="9" t="s">
        <v>491</v>
      </c>
      <c r="E268" s="9" t="s">
        <v>492</v>
      </c>
      <c r="F268" s="9" t="s">
        <v>53</v>
      </c>
    </row>
    <row r="269" spans="1:6">
      <c r="A269" s="9" t="s">
        <v>90</v>
      </c>
      <c r="B269" s="9" t="s">
        <v>493</v>
      </c>
      <c r="C269" s="9" t="s">
        <v>186</v>
      </c>
      <c r="D269" s="9" t="s">
        <v>14</v>
      </c>
      <c r="E269" s="9" t="s">
        <v>14</v>
      </c>
      <c r="F269" s="9" t="s">
        <v>50</v>
      </c>
    </row>
    <row r="270" spans="1:6">
      <c r="A270" s="9" t="s">
        <v>90</v>
      </c>
      <c r="B270" s="9" t="s">
        <v>493</v>
      </c>
      <c r="C270" s="9" t="s">
        <v>187</v>
      </c>
      <c r="D270" s="9" t="s">
        <v>494</v>
      </c>
      <c r="E270" s="9" t="s">
        <v>495</v>
      </c>
      <c r="F270" s="9" t="s">
        <v>53</v>
      </c>
    </row>
    <row r="271" spans="1:6">
      <c r="A271" s="9" t="s">
        <v>90</v>
      </c>
      <c r="B271" s="9" t="s">
        <v>493</v>
      </c>
      <c r="C271" s="9" t="s">
        <v>190</v>
      </c>
      <c r="D271" s="9" t="s">
        <v>14</v>
      </c>
      <c r="E271" s="9" t="s">
        <v>14</v>
      </c>
      <c r="F271" s="9" t="s">
        <v>50</v>
      </c>
    </row>
    <row r="272" spans="1:6">
      <c r="A272" s="9" t="s">
        <v>90</v>
      </c>
      <c r="B272" s="9" t="s">
        <v>493</v>
      </c>
      <c r="C272" s="9" t="s">
        <v>192</v>
      </c>
      <c r="D272" s="9" t="s">
        <v>496</v>
      </c>
      <c r="E272" s="9" t="s">
        <v>497</v>
      </c>
      <c r="F272" s="9" t="s">
        <v>53</v>
      </c>
    </row>
    <row r="273" spans="1:6">
      <c r="A273" s="9" t="s">
        <v>90</v>
      </c>
      <c r="B273" s="9" t="s">
        <v>493</v>
      </c>
      <c r="C273" s="9" t="s">
        <v>195</v>
      </c>
      <c r="D273" s="9" t="s">
        <v>498</v>
      </c>
      <c r="E273" s="9" t="s">
        <v>499</v>
      </c>
      <c r="F273" s="9" t="s">
        <v>50</v>
      </c>
    </row>
    <row r="274" spans="1:6">
      <c r="A274" s="9" t="s">
        <v>90</v>
      </c>
      <c r="B274" s="9" t="s">
        <v>493</v>
      </c>
      <c r="C274" s="9" t="s">
        <v>198</v>
      </c>
      <c r="D274" s="9" t="s">
        <v>14</v>
      </c>
      <c r="E274" s="9" t="s">
        <v>14</v>
      </c>
      <c r="F274" s="9" t="s">
        <v>53</v>
      </c>
    </row>
    <row r="275" spans="1:6">
      <c r="A275" s="9" t="s">
        <v>90</v>
      </c>
      <c r="B275" s="9" t="s">
        <v>493</v>
      </c>
      <c r="C275" s="9" t="s">
        <v>201</v>
      </c>
      <c r="D275" s="9" t="s">
        <v>500</v>
      </c>
      <c r="E275" s="9" t="s">
        <v>501</v>
      </c>
      <c r="F275" s="9" t="s">
        <v>50</v>
      </c>
    </row>
    <row r="276" spans="1:6">
      <c r="A276" s="9" t="s">
        <v>90</v>
      </c>
      <c r="B276" s="9" t="s">
        <v>493</v>
      </c>
      <c r="C276" s="9" t="s">
        <v>204</v>
      </c>
      <c r="D276" s="9" t="s">
        <v>502</v>
      </c>
      <c r="E276" s="9" t="s">
        <v>503</v>
      </c>
      <c r="F276" s="9" t="s">
        <v>53</v>
      </c>
    </row>
    <row r="277" spans="1:6">
      <c r="A277" s="9" t="s">
        <v>90</v>
      </c>
      <c r="B277" s="9" t="s">
        <v>493</v>
      </c>
      <c r="C277" s="9" t="s">
        <v>207</v>
      </c>
      <c r="D277" s="9" t="s">
        <v>504</v>
      </c>
      <c r="E277" s="9" t="s">
        <v>505</v>
      </c>
      <c r="F277" s="9" t="s">
        <v>50</v>
      </c>
    </row>
    <row r="278" spans="1:6">
      <c r="A278" s="9" t="s">
        <v>90</v>
      </c>
      <c r="B278" s="9" t="s">
        <v>493</v>
      </c>
      <c r="C278" s="9" t="s">
        <v>209</v>
      </c>
      <c r="D278" s="9" t="s">
        <v>506</v>
      </c>
      <c r="E278" s="9" t="s">
        <v>507</v>
      </c>
      <c r="F278" s="9" t="s">
        <v>53</v>
      </c>
    </row>
    <row r="279" spans="1:6">
      <c r="A279" s="9" t="s">
        <v>90</v>
      </c>
      <c r="B279" s="9" t="s">
        <v>493</v>
      </c>
      <c r="C279" s="9" t="s">
        <v>212</v>
      </c>
      <c r="D279" s="9" t="s">
        <v>508</v>
      </c>
      <c r="E279" s="9" t="s">
        <v>509</v>
      </c>
      <c r="F279" s="9" t="s">
        <v>50</v>
      </c>
    </row>
    <row r="280" spans="1:6">
      <c r="A280" s="9" t="s">
        <v>90</v>
      </c>
      <c r="B280" s="9" t="s">
        <v>493</v>
      </c>
      <c r="C280" s="9" t="s">
        <v>215</v>
      </c>
      <c r="D280" s="9" t="s">
        <v>510</v>
      </c>
      <c r="E280" s="9" t="s">
        <v>511</v>
      </c>
      <c r="F280" s="9" t="s">
        <v>53</v>
      </c>
    </row>
    <row r="281" spans="1:6">
      <c r="A281" s="9" t="s">
        <v>90</v>
      </c>
      <c r="B281" s="9" t="s">
        <v>493</v>
      </c>
      <c r="C281" s="9" t="s">
        <v>218</v>
      </c>
      <c r="D281" s="9" t="s">
        <v>512</v>
      </c>
      <c r="E281" s="9" t="s">
        <v>513</v>
      </c>
      <c r="F281" s="9" t="s">
        <v>50</v>
      </c>
    </row>
    <row r="282" spans="1:6">
      <c r="A282" s="9" t="s">
        <v>90</v>
      </c>
      <c r="B282" s="9" t="s">
        <v>493</v>
      </c>
      <c r="C282" s="9" t="s">
        <v>219</v>
      </c>
      <c r="D282" s="9" t="s">
        <v>514</v>
      </c>
      <c r="E282" s="9" t="s">
        <v>515</v>
      </c>
      <c r="F282" s="9" t="s">
        <v>53</v>
      </c>
    </row>
    <row r="283" spans="1:6">
      <c r="A283" s="9" t="s">
        <v>90</v>
      </c>
      <c r="B283" s="9" t="s">
        <v>493</v>
      </c>
      <c r="C283" s="9" t="s">
        <v>220</v>
      </c>
      <c r="D283" s="9" t="s">
        <v>516</v>
      </c>
      <c r="E283" s="9" t="s">
        <v>56</v>
      </c>
      <c r="F283" s="9" t="s">
        <v>50</v>
      </c>
    </row>
    <row r="284" spans="1:6">
      <c r="A284" s="9" t="s">
        <v>90</v>
      </c>
      <c r="B284" s="9" t="s">
        <v>493</v>
      </c>
      <c r="C284" s="9" t="s">
        <v>223</v>
      </c>
      <c r="D284" s="9" t="s">
        <v>517</v>
      </c>
      <c r="E284" s="9" t="s">
        <v>518</v>
      </c>
      <c r="F284" s="9" t="s">
        <v>53</v>
      </c>
    </row>
    <row r="285" spans="1:6">
      <c r="A285" s="9" t="s">
        <v>90</v>
      </c>
      <c r="B285" s="9" t="s">
        <v>493</v>
      </c>
      <c r="C285" s="9" t="s">
        <v>225</v>
      </c>
      <c r="D285" s="9" t="s">
        <v>374</v>
      </c>
      <c r="E285" s="9" t="s">
        <v>422</v>
      </c>
      <c r="F285" s="9" t="s">
        <v>50</v>
      </c>
    </row>
    <row r="286" spans="1:6">
      <c r="A286" s="9" t="s">
        <v>90</v>
      </c>
      <c r="B286" s="9" t="s">
        <v>493</v>
      </c>
      <c r="C286" s="9" t="s">
        <v>228</v>
      </c>
      <c r="D286" s="9" t="s">
        <v>519</v>
      </c>
      <c r="E286" s="9" t="s">
        <v>520</v>
      </c>
      <c r="F286" s="9" t="s">
        <v>53</v>
      </c>
    </row>
    <row r="287" spans="1:6">
      <c r="A287" s="9" t="s">
        <v>90</v>
      </c>
      <c r="B287" s="9" t="s">
        <v>493</v>
      </c>
      <c r="C287" s="9" t="s">
        <v>231</v>
      </c>
      <c r="D287" s="9" t="s">
        <v>14</v>
      </c>
      <c r="E287" s="9" t="s">
        <v>14</v>
      </c>
      <c r="F287" s="9" t="s">
        <v>50</v>
      </c>
    </row>
    <row r="288" spans="1:6">
      <c r="A288" s="9" t="s">
        <v>90</v>
      </c>
      <c r="B288" s="9" t="s">
        <v>493</v>
      </c>
      <c r="C288" s="9" t="s">
        <v>234</v>
      </c>
      <c r="D288" s="9" t="s">
        <v>14</v>
      </c>
      <c r="E288" s="9" t="s">
        <v>14</v>
      </c>
      <c r="F288" s="9" t="s">
        <v>53</v>
      </c>
    </row>
    <row r="289" spans="1:6">
      <c r="A289" s="9" t="s">
        <v>90</v>
      </c>
      <c r="B289" s="9" t="s">
        <v>493</v>
      </c>
      <c r="C289" s="9" t="s">
        <v>237</v>
      </c>
      <c r="D289" s="9" t="s">
        <v>521</v>
      </c>
      <c r="E289" s="9" t="s">
        <v>522</v>
      </c>
      <c r="F289" s="9" t="s">
        <v>50</v>
      </c>
    </row>
    <row r="290" spans="1:6">
      <c r="A290" s="9" t="s">
        <v>90</v>
      </c>
      <c r="B290" s="9" t="s">
        <v>493</v>
      </c>
      <c r="C290" s="9" t="s">
        <v>240</v>
      </c>
      <c r="D290" s="9" t="s">
        <v>268</v>
      </c>
      <c r="E290" s="9" t="s">
        <v>523</v>
      </c>
      <c r="F290" s="9" t="s">
        <v>53</v>
      </c>
    </row>
    <row r="291" spans="1:6">
      <c r="A291" s="9" t="s">
        <v>90</v>
      </c>
      <c r="B291" s="9" t="s">
        <v>493</v>
      </c>
      <c r="C291" s="9" t="s">
        <v>241</v>
      </c>
      <c r="D291" s="9" t="s">
        <v>14</v>
      </c>
      <c r="E291" s="9" t="s">
        <v>14</v>
      </c>
      <c r="F291" s="9" t="s">
        <v>50</v>
      </c>
    </row>
    <row r="292" spans="1:6">
      <c r="A292" s="9" t="s">
        <v>90</v>
      </c>
      <c r="B292" s="9" t="s">
        <v>493</v>
      </c>
      <c r="C292" s="9" t="s">
        <v>244</v>
      </c>
      <c r="D292" s="9" t="s">
        <v>524</v>
      </c>
      <c r="E292" s="9" t="s">
        <v>525</v>
      </c>
      <c r="F292" s="9" t="s">
        <v>53</v>
      </c>
    </row>
  </sheetData>
  <autoFilter ref="A1:F292">
    <extLst/>
  </autoFilter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8"/>
  <sheetViews>
    <sheetView workbookViewId="0">
      <pane ySplit="1" topLeftCell="A2" activePane="bottomLeft" state="frozenSplit"/>
      <selection/>
      <selection pane="bottomLeft" activeCell="A1" sqref="A1:F1"/>
    </sheetView>
  </sheetViews>
  <sheetFormatPr defaultColWidth="8.88888888888889" defaultRowHeight="14.4" outlineLevelCol="5"/>
  <cols>
    <col min="1" max="2" width="14" customWidth="1"/>
    <col min="3" max="3" width="12" customWidth="1"/>
    <col min="6" max="6" width="12" customWidth="1"/>
  </cols>
  <sheetData>
    <row r="1" spans="1:6">
      <c r="A1" t="s">
        <v>3</v>
      </c>
      <c r="B1" t="s">
        <v>19</v>
      </c>
      <c r="C1" t="s">
        <v>5</v>
      </c>
      <c r="D1" t="s">
        <v>526</v>
      </c>
      <c r="E1" t="s">
        <v>527</v>
      </c>
      <c r="F1" t="s">
        <v>47</v>
      </c>
    </row>
    <row r="2" spans="1:6">
      <c r="A2" t="s">
        <v>185</v>
      </c>
      <c r="B2" t="s">
        <v>528</v>
      </c>
      <c r="C2">
        <v>81</v>
      </c>
      <c r="D2">
        <v>64</v>
      </c>
      <c r="E2">
        <v>22</v>
      </c>
      <c r="F2" t="s">
        <v>50</v>
      </c>
    </row>
    <row r="3" spans="1:6">
      <c r="A3" t="s">
        <v>185</v>
      </c>
      <c r="B3" t="s">
        <v>528</v>
      </c>
      <c r="C3">
        <v>150</v>
      </c>
      <c r="D3">
        <v>58</v>
      </c>
      <c r="E3">
        <v>38</v>
      </c>
      <c r="F3" t="s">
        <v>53</v>
      </c>
    </row>
    <row r="4" spans="1:6">
      <c r="A4" t="s">
        <v>185</v>
      </c>
      <c r="B4" t="s">
        <v>528</v>
      </c>
      <c r="C4">
        <v>117</v>
      </c>
      <c r="D4">
        <v>10</v>
      </c>
      <c r="E4">
        <v>31</v>
      </c>
      <c r="F4" t="s">
        <v>50</v>
      </c>
    </row>
    <row r="5" spans="1:6">
      <c r="A5" t="s">
        <v>185</v>
      </c>
      <c r="B5" t="s">
        <v>528</v>
      </c>
      <c r="C5">
        <v>120</v>
      </c>
      <c r="D5">
        <v>0</v>
      </c>
      <c r="E5">
        <v>0</v>
      </c>
      <c r="F5" t="s">
        <v>53</v>
      </c>
    </row>
    <row r="6" spans="1:6">
      <c r="A6" t="s">
        <v>185</v>
      </c>
      <c r="B6" t="s">
        <v>528</v>
      </c>
      <c r="C6">
        <v>158</v>
      </c>
      <c r="D6">
        <v>100</v>
      </c>
      <c r="E6">
        <v>52</v>
      </c>
      <c r="F6" t="s">
        <v>53</v>
      </c>
    </row>
    <row r="7" spans="1:6">
      <c r="A7" t="s">
        <v>185</v>
      </c>
      <c r="B7" t="s">
        <v>528</v>
      </c>
      <c r="C7">
        <v>5</v>
      </c>
      <c r="D7">
        <v>11</v>
      </c>
      <c r="E7">
        <v>19</v>
      </c>
      <c r="F7" t="s">
        <v>50</v>
      </c>
    </row>
    <row r="8" spans="1:6">
      <c r="A8" t="s">
        <v>185</v>
      </c>
      <c r="B8" t="s">
        <v>528</v>
      </c>
      <c r="C8">
        <v>126</v>
      </c>
      <c r="D8">
        <v>73</v>
      </c>
      <c r="E8">
        <v>19</v>
      </c>
      <c r="F8" t="s">
        <v>53</v>
      </c>
    </row>
    <row r="9" spans="1:6">
      <c r="A9" t="s">
        <v>185</v>
      </c>
      <c r="B9" t="s">
        <v>528</v>
      </c>
      <c r="C9">
        <v>83</v>
      </c>
      <c r="D9">
        <v>3</v>
      </c>
      <c r="E9">
        <v>24</v>
      </c>
      <c r="F9" t="s">
        <v>50</v>
      </c>
    </row>
    <row r="10" spans="1:6">
      <c r="A10" t="s">
        <v>185</v>
      </c>
      <c r="B10" t="s">
        <v>528</v>
      </c>
      <c r="C10">
        <v>70</v>
      </c>
      <c r="D10">
        <v>151</v>
      </c>
      <c r="E10">
        <v>67</v>
      </c>
      <c r="F10" t="s">
        <v>53</v>
      </c>
    </row>
    <row r="11" spans="1:6">
      <c r="A11" t="s">
        <v>185</v>
      </c>
      <c r="B11" t="s">
        <v>528</v>
      </c>
      <c r="C11">
        <v>107</v>
      </c>
      <c r="D11">
        <v>10</v>
      </c>
      <c r="E11">
        <v>57</v>
      </c>
      <c r="F11" t="s">
        <v>50</v>
      </c>
    </row>
    <row r="12" spans="1:6">
      <c r="A12" t="s">
        <v>185</v>
      </c>
      <c r="B12" t="s">
        <v>528</v>
      </c>
      <c r="C12">
        <v>108</v>
      </c>
      <c r="D12">
        <v>74</v>
      </c>
      <c r="E12">
        <v>0</v>
      </c>
      <c r="F12" t="s">
        <v>53</v>
      </c>
    </row>
    <row r="13" spans="1:6">
      <c r="A13" t="s">
        <v>185</v>
      </c>
      <c r="B13" t="s">
        <v>528</v>
      </c>
      <c r="C13">
        <v>77</v>
      </c>
      <c r="D13">
        <v>15</v>
      </c>
      <c r="E13">
        <v>35</v>
      </c>
      <c r="F13" t="s">
        <v>50</v>
      </c>
    </row>
    <row r="14" spans="1:6">
      <c r="A14" t="s">
        <v>185</v>
      </c>
      <c r="B14" t="s">
        <v>528</v>
      </c>
      <c r="C14">
        <v>18</v>
      </c>
      <c r="D14">
        <v>0</v>
      </c>
      <c r="E14">
        <v>0</v>
      </c>
      <c r="F14" t="s">
        <v>53</v>
      </c>
    </row>
    <row r="15" spans="1:6">
      <c r="A15" t="s">
        <v>185</v>
      </c>
      <c r="B15" t="s">
        <v>528</v>
      </c>
      <c r="C15">
        <v>21</v>
      </c>
      <c r="D15">
        <v>22</v>
      </c>
      <c r="E15">
        <v>10</v>
      </c>
      <c r="F15" t="s">
        <v>50</v>
      </c>
    </row>
    <row r="16" spans="1:6">
      <c r="A16" t="s">
        <v>314</v>
      </c>
      <c r="B16" t="s">
        <v>528</v>
      </c>
      <c r="C16">
        <v>55</v>
      </c>
      <c r="D16">
        <v>18</v>
      </c>
      <c r="E16">
        <v>10</v>
      </c>
      <c r="F16" t="s">
        <v>50</v>
      </c>
    </row>
    <row r="17" spans="1:6">
      <c r="A17" t="s">
        <v>314</v>
      </c>
      <c r="B17" t="s">
        <v>528</v>
      </c>
      <c r="C17">
        <v>51</v>
      </c>
      <c r="D17">
        <v>9</v>
      </c>
      <c r="E17">
        <v>4</v>
      </c>
      <c r="F17" t="s">
        <v>50</v>
      </c>
    </row>
    <row r="18" spans="1:6">
      <c r="A18" t="s">
        <v>314</v>
      </c>
      <c r="B18" t="s">
        <v>528</v>
      </c>
      <c r="C18">
        <v>133</v>
      </c>
      <c r="D18">
        <v>37</v>
      </c>
      <c r="E18">
        <v>56</v>
      </c>
      <c r="F18" t="s">
        <v>50</v>
      </c>
    </row>
    <row r="19" spans="1:6">
      <c r="A19" t="s">
        <v>314</v>
      </c>
      <c r="B19" t="s">
        <v>528</v>
      </c>
      <c r="C19">
        <v>9</v>
      </c>
      <c r="D19">
        <v>3</v>
      </c>
      <c r="E19">
        <v>8</v>
      </c>
      <c r="F19" t="s">
        <v>50</v>
      </c>
    </row>
    <row r="20" spans="1:6">
      <c r="A20" t="s">
        <v>314</v>
      </c>
      <c r="B20" t="s">
        <v>528</v>
      </c>
      <c r="C20">
        <v>142</v>
      </c>
      <c r="D20">
        <v>28</v>
      </c>
      <c r="E20">
        <v>24</v>
      </c>
      <c r="F20" t="s">
        <v>53</v>
      </c>
    </row>
    <row r="21" spans="1:6">
      <c r="A21" t="s">
        <v>314</v>
      </c>
      <c r="B21" t="s">
        <v>528</v>
      </c>
      <c r="C21">
        <v>147</v>
      </c>
      <c r="D21">
        <v>17</v>
      </c>
      <c r="E21">
        <v>3</v>
      </c>
      <c r="F21" t="s">
        <v>50</v>
      </c>
    </row>
    <row r="22" spans="1:6">
      <c r="A22" t="s">
        <v>314</v>
      </c>
      <c r="B22" t="s">
        <v>528</v>
      </c>
      <c r="C22">
        <v>63</v>
      </c>
      <c r="D22">
        <v>25</v>
      </c>
      <c r="E22">
        <v>11</v>
      </c>
      <c r="F22" t="s">
        <v>50</v>
      </c>
    </row>
    <row r="23" spans="1:6">
      <c r="A23" t="s">
        <v>314</v>
      </c>
      <c r="B23" t="s">
        <v>528</v>
      </c>
      <c r="C23">
        <v>160</v>
      </c>
      <c r="D23">
        <v>93</v>
      </c>
      <c r="E23">
        <v>6</v>
      </c>
      <c r="F23" t="s">
        <v>53</v>
      </c>
    </row>
    <row r="24" spans="1:6">
      <c r="A24" t="s">
        <v>314</v>
      </c>
      <c r="B24" t="s">
        <v>528</v>
      </c>
      <c r="C24">
        <v>38</v>
      </c>
      <c r="D24">
        <v>106</v>
      </c>
      <c r="E24">
        <v>48</v>
      </c>
      <c r="F24" t="s">
        <v>53</v>
      </c>
    </row>
    <row r="25" spans="1:6">
      <c r="A25" t="s">
        <v>314</v>
      </c>
      <c r="B25" t="s">
        <v>528</v>
      </c>
      <c r="C25">
        <v>58</v>
      </c>
      <c r="D25">
        <v>106</v>
      </c>
      <c r="E25">
        <v>28</v>
      </c>
      <c r="F25" t="s">
        <v>53</v>
      </c>
    </row>
    <row r="26" spans="1:6">
      <c r="A26" t="s">
        <v>314</v>
      </c>
      <c r="B26" t="s">
        <v>528</v>
      </c>
      <c r="C26">
        <v>106</v>
      </c>
      <c r="D26">
        <v>76</v>
      </c>
      <c r="E26">
        <v>21</v>
      </c>
      <c r="F26" t="s">
        <v>53</v>
      </c>
    </row>
    <row r="27" spans="1:6">
      <c r="A27" t="s">
        <v>314</v>
      </c>
      <c r="B27" t="s">
        <v>528</v>
      </c>
      <c r="C27">
        <v>96</v>
      </c>
      <c r="D27">
        <v>79</v>
      </c>
      <c r="E27">
        <v>54</v>
      </c>
      <c r="F27" t="s">
        <v>53</v>
      </c>
    </row>
    <row r="28" spans="1:6">
      <c r="A28" t="s">
        <v>314</v>
      </c>
      <c r="B28" t="s">
        <v>528</v>
      </c>
      <c r="C28">
        <v>116</v>
      </c>
      <c r="D28">
        <v>75</v>
      </c>
      <c r="E28">
        <v>1</v>
      </c>
      <c r="F28" t="s">
        <v>53</v>
      </c>
    </row>
    <row r="29" spans="1:6">
      <c r="A29" t="s">
        <v>314</v>
      </c>
      <c r="B29" t="s">
        <v>528</v>
      </c>
      <c r="C29">
        <v>127</v>
      </c>
      <c r="D29">
        <v>3</v>
      </c>
      <c r="E29">
        <v>52</v>
      </c>
      <c r="F29" t="s">
        <v>50</v>
      </c>
    </row>
    <row r="30" spans="1:6">
      <c r="A30" t="s">
        <v>387</v>
      </c>
      <c r="B30" t="s">
        <v>136</v>
      </c>
      <c r="C30">
        <v>85</v>
      </c>
      <c r="D30">
        <v>6</v>
      </c>
      <c r="E30">
        <v>0</v>
      </c>
      <c r="F30" t="s">
        <v>50</v>
      </c>
    </row>
    <row r="31" spans="1:6">
      <c r="A31" t="s">
        <v>387</v>
      </c>
      <c r="B31" t="s">
        <v>136</v>
      </c>
      <c r="C31">
        <v>41</v>
      </c>
      <c r="D31">
        <v>12</v>
      </c>
      <c r="E31">
        <v>10</v>
      </c>
      <c r="F31" t="s">
        <v>50</v>
      </c>
    </row>
    <row r="32" spans="1:6">
      <c r="A32" t="s">
        <v>387</v>
      </c>
      <c r="B32" t="s">
        <v>136</v>
      </c>
      <c r="C32">
        <v>32</v>
      </c>
      <c r="D32">
        <v>57</v>
      </c>
      <c r="E32">
        <v>41</v>
      </c>
      <c r="F32" t="s">
        <v>53</v>
      </c>
    </row>
    <row r="33" spans="1:6">
      <c r="A33" t="s">
        <v>387</v>
      </c>
      <c r="B33" t="s">
        <v>136</v>
      </c>
      <c r="C33">
        <v>144</v>
      </c>
      <c r="D33">
        <v>56</v>
      </c>
      <c r="E33">
        <v>5</v>
      </c>
      <c r="F33" t="s">
        <v>53</v>
      </c>
    </row>
    <row r="34" spans="1:6">
      <c r="A34" t="s">
        <v>387</v>
      </c>
      <c r="B34" t="s">
        <v>136</v>
      </c>
      <c r="C34">
        <v>24</v>
      </c>
      <c r="D34">
        <v>77</v>
      </c>
      <c r="E34">
        <v>59</v>
      </c>
      <c r="F34" t="s">
        <v>53</v>
      </c>
    </row>
    <row r="35" spans="1:6">
      <c r="A35" t="s">
        <v>387</v>
      </c>
      <c r="B35" t="s">
        <v>136</v>
      </c>
      <c r="C35">
        <v>11</v>
      </c>
      <c r="D35">
        <v>21</v>
      </c>
      <c r="E35">
        <v>19</v>
      </c>
      <c r="F35" t="s">
        <v>50</v>
      </c>
    </row>
    <row r="36" spans="1:6">
      <c r="A36" t="s">
        <v>387</v>
      </c>
      <c r="B36" t="s">
        <v>136</v>
      </c>
      <c r="C36">
        <v>134</v>
      </c>
      <c r="D36">
        <v>24</v>
      </c>
      <c r="E36">
        <v>58</v>
      </c>
      <c r="F36" t="s">
        <v>53</v>
      </c>
    </row>
    <row r="37" spans="1:6">
      <c r="A37" t="s">
        <v>387</v>
      </c>
      <c r="B37" t="s">
        <v>136</v>
      </c>
      <c r="C37">
        <v>67</v>
      </c>
      <c r="D37">
        <v>8</v>
      </c>
      <c r="E37">
        <v>27</v>
      </c>
      <c r="F37" t="s">
        <v>50</v>
      </c>
    </row>
    <row r="38" spans="1:6">
      <c r="A38" t="s">
        <v>387</v>
      </c>
      <c r="B38" t="s">
        <v>136</v>
      </c>
      <c r="C38">
        <v>102</v>
      </c>
      <c r="D38">
        <v>48</v>
      </c>
      <c r="E38">
        <v>33</v>
      </c>
      <c r="F38" t="s">
        <v>53</v>
      </c>
    </row>
    <row r="39" spans="1:6">
      <c r="A39" t="s">
        <v>387</v>
      </c>
      <c r="B39" t="s">
        <v>136</v>
      </c>
      <c r="C39">
        <v>42</v>
      </c>
      <c r="D39">
        <v>74</v>
      </c>
      <c r="E39">
        <v>17</v>
      </c>
      <c r="F39" t="s">
        <v>53</v>
      </c>
    </row>
    <row r="40" spans="1:6">
      <c r="A40" t="s">
        <v>387</v>
      </c>
      <c r="B40" t="s">
        <v>136</v>
      </c>
      <c r="C40">
        <v>68</v>
      </c>
      <c r="D40">
        <v>39</v>
      </c>
      <c r="E40">
        <v>37</v>
      </c>
      <c r="F40" t="s">
        <v>53</v>
      </c>
    </row>
    <row r="41" spans="1:6">
      <c r="A41" t="s">
        <v>387</v>
      </c>
      <c r="B41" t="s">
        <v>136</v>
      </c>
      <c r="C41">
        <v>105</v>
      </c>
      <c r="D41">
        <v>3</v>
      </c>
      <c r="E41">
        <v>18</v>
      </c>
      <c r="F41" t="s">
        <v>50</v>
      </c>
    </row>
    <row r="42" spans="1:6">
      <c r="A42" t="s">
        <v>387</v>
      </c>
      <c r="B42" t="s">
        <v>136</v>
      </c>
      <c r="C42">
        <v>123</v>
      </c>
      <c r="D42">
        <v>23</v>
      </c>
      <c r="E42">
        <v>48</v>
      </c>
      <c r="F42" t="s">
        <v>50</v>
      </c>
    </row>
    <row r="43" spans="1:6">
      <c r="A43" t="s">
        <v>387</v>
      </c>
      <c r="B43" t="s">
        <v>136</v>
      </c>
      <c r="C43">
        <v>168</v>
      </c>
      <c r="D43">
        <v>39</v>
      </c>
      <c r="E43">
        <v>93</v>
      </c>
      <c r="F43" t="s">
        <v>53</v>
      </c>
    </row>
    <row r="44" spans="1:6">
      <c r="A44" t="s">
        <v>493</v>
      </c>
      <c r="B44" t="s">
        <v>90</v>
      </c>
      <c r="C44">
        <v>88</v>
      </c>
      <c r="D44">
        <v>42</v>
      </c>
      <c r="E44">
        <v>37</v>
      </c>
      <c r="F44" t="s">
        <v>53</v>
      </c>
    </row>
    <row r="45" spans="1:6">
      <c r="A45" t="s">
        <v>493</v>
      </c>
      <c r="B45" t="s">
        <v>90</v>
      </c>
      <c r="C45">
        <v>151</v>
      </c>
      <c r="D45">
        <v>4</v>
      </c>
      <c r="E45">
        <v>1</v>
      </c>
      <c r="F45" t="s">
        <v>50</v>
      </c>
    </row>
    <row r="46" spans="1:6">
      <c r="A46" t="s">
        <v>493</v>
      </c>
      <c r="B46" t="s">
        <v>90</v>
      </c>
      <c r="C46">
        <v>10</v>
      </c>
      <c r="D46">
        <v>140</v>
      </c>
      <c r="E46">
        <v>20</v>
      </c>
      <c r="F46" t="s">
        <v>53</v>
      </c>
    </row>
    <row r="47" spans="1:6">
      <c r="A47" t="s">
        <v>493</v>
      </c>
      <c r="B47" t="s">
        <v>90</v>
      </c>
      <c r="C47">
        <v>166</v>
      </c>
      <c r="D47">
        <v>87</v>
      </c>
      <c r="E47">
        <v>36</v>
      </c>
      <c r="F47" t="s">
        <v>53</v>
      </c>
    </row>
    <row r="48" spans="1:6">
      <c r="A48" t="s">
        <v>493</v>
      </c>
      <c r="B48" t="s">
        <v>90</v>
      </c>
      <c r="C48">
        <v>136</v>
      </c>
      <c r="D48">
        <v>73</v>
      </c>
      <c r="E48">
        <v>13</v>
      </c>
      <c r="F48" t="s">
        <v>53</v>
      </c>
    </row>
    <row r="49" spans="1:6">
      <c r="A49" t="s">
        <v>493</v>
      </c>
      <c r="B49" t="s">
        <v>90</v>
      </c>
      <c r="C49">
        <v>20</v>
      </c>
      <c r="D49">
        <v>42</v>
      </c>
      <c r="E49">
        <v>110</v>
      </c>
      <c r="F49" t="s">
        <v>53</v>
      </c>
    </row>
    <row r="50" spans="1:6">
      <c r="A50" t="s">
        <v>493</v>
      </c>
      <c r="B50" t="s">
        <v>90</v>
      </c>
      <c r="C50">
        <v>99</v>
      </c>
      <c r="D50">
        <v>56</v>
      </c>
      <c r="E50">
        <v>8</v>
      </c>
      <c r="F50" t="s">
        <v>50</v>
      </c>
    </row>
    <row r="51" spans="1:6">
      <c r="A51" t="s">
        <v>493</v>
      </c>
      <c r="B51" t="s">
        <v>90</v>
      </c>
      <c r="C51">
        <v>23</v>
      </c>
      <c r="D51">
        <v>32</v>
      </c>
      <c r="E51">
        <v>15</v>
      </c>
      <c r="F51" t="s">
        <v>50</v>
      </c>
    </row>
    <row r="52" spans="1:6">
      <c r="A52" t="s">
        <v>493</v>
      </c>
      <c r="B52" t="s">
        <v>90</v>
      </c>
      <c r="C52">
        <v>59</v>
      </c>
      <c r="D52">
        <v>17</v>
      </c>
      <c r="E52">
        <v>11</v>
      </c>
      <c r="F52" t="s">
        <v>50</v>
      </c>
    </row>
    <row r="53" spans="1:6">
      <c r="A53" t="s">
        <v>493</v>
      </c>
      <c r="B53" t="s">
        <v>90</v>
      </c>
      <c r="C53">
        <v>131</v>
      </c>
      <c r="D53">
        <v>14</v>
      </c>
      <c r="E53">
        <v>25</v>
      </c>
      <c r="F53" t="s">
        <v>50</v>
      </c>
    </row>
    <row r="54" spans="1:6">
      <c r="A54" t="s">
        <v>493</v>
      </c>
      <c r="B54" t="s">
        <v>90</v>
      </c>
      <c r="C54">
        <v>98</v>
      </c>
      <c r="D54">
        <v>144</v>
      </c>
      <c r="E54">
        <v>11</v>
      </c>
      <c r="F54" t="s">
        <v>53</v>
      </c>
    </row>
    <row r="55" spans="1:6">
      <c r="A55" t="s">
        <v>493</v>
      </c>
      <c r="B55" t="s">
        <v>90</v>
      </c>
      <c r="C55">
        <v>84</v>
      </c>
      <c r="D55">
        <v>71</v>
      </c>
      <c r="E55">
        <v>10</v>
      </c>
      <c r="F55" t="s">
        <v>53</v>
      </c>
    </row>
    <row r="56" spans="1:6">
      <c r="A56" t="s">
        <v>493</v>
      </c>
      <c r="B56" t="s">
        <v>90</v>
      </c>
      <c r="C56">
        <v>39</v>
      </c>
      <c r="D56">
        <v>49</v>
      </c>
      <c r="E56">
        <v>54</v>
      </c>
      <c r="F56" t="s">
        <v>50</v>
      </c>
    </row>
    <row r="57" spans="1:6">
      <c r="A57" t="s">
        <v>493</v>
      </c>
      <c r="B57" t="s">
        <v>90</v>
      </c>
      <c r="C57">
        <v>97</v>
      </c>
      <c r="D57">
        <v>16</v>
      </c>
      <c r="E57">
        <v>37</v>
      </c>
      <c r="F57" t="s">
        <v>50</v>
      </c>
    </row>
    <row r="58" spans="1:6">
      <c r="A58" t="s">
        <v>247</v>
      </c>
      <c r="B58" t="s">
        <v>90</v>
      </c>
      <c r="C58">
        <v>47</v>
      </c>
      <c r="D58">
        <v>46</v>
      </c>
      <c r="E58">
        <v>8</v>
      </c>
      <c r="F58" t="s">
        <v>50</v>
      </c>
    </row>
    <row r="59" spans="1:6">
      <c r="A59" t="s">
        <v>247</v>
      </c>
      <c r="B59" t="s">
        <v>90</v>
      </c>
      <c r="C59">
        <v>119</v>
      </c>
      <c r="D59">
        <v>19</v>
      </c>
      <c r="E59">
        <v>4</v>
      </c>
      <c r="F59" t="s">
        <v>50</v>
      </c>
    </row>
    <row r="60" spans="1:6">
      <c r="A60" t="s">
        <v>247</v>
      </c>
      <c r="B60" t="s">
        <v>90</v>
      </c>
      <c r="C60">
        <v>73</v>
      </c>
      <c r="D60">
        <v>10</v>
      </c>
      <c r="E60">
        <v>21</v>
      </c>
      <c r="F60" t="s">
        <v>50</v>
      </c>
    </row>
    <row r="61" spans="1:6">
      <c r="A61" t="s">
        <v>247</v>
      </c>
      <c r="B61" t="s">
        <v>90</v>
      </c>
      <c r="C61">
        <v>170</v>
      </c>
      <c r="D61">
        <v>29</v>
      </c>
      <c r="E61">
        <v>56</v>
      </c>
      <c r="F61" t="s">
        <v>53</v>
      </c>
    </row>
    <row r="62" spans="1:6">
      <c r="A62" t="s">
        <v>247</v>
      </c>
      <c r="B62" t="s">
        <v>90</v>
      </c>
      <c r="C62">
        <v>56</v>
      </c>
      <c r="D62">
        <v>13</v>
      </c>
      <c r="E62">
        <v>40</v>
      </c>
      <c r="F62" t="s">
        <v>53</v>
      </c>
    </row>
    <row r="63" spans="1:6">
      <c r="A63" t="s">
        <v>247</v>
      </c>
      <c r="B63" t="s">
        <v>90</v>
      </c>
      <c r="C63">
        <v>104</v>
      </c>
      <c r="D63">
        <v>70</v>
      </c>
      <c r="E63">
        <v>17</v>
      </c>
      <c r="F63" t="s">
        <v>53</v>
      </c>
    </row>
    <row r="64" spans="1:6">
      <c r="A64" t="s">
        <v>247</v>
      </c>
      <c r="B64" t="s">
        <v>90</v>
      </c>
      <c r="C64">
        <v>26</v>
      </c>
      <c r="D64">
        <v>17</v>
      </c>
      <c r="E64">
        <v>10</v>
      </c>
      <c r="F64" t="s">
        <v>53</v>
      </c>
    </row>
    <row r="65" spans="1:6">
      <c r="A65" t="s">
        <v>247</v>
      </c>
      <c r="B65" t="s">
        <v>90</v>
      </c>
      <c r="C65">
        <v>44</v>
      </c>
      <c r="D65">
        <v>30</v>
      </c>
      <c r="E65">
        <v>0</v>
      </c>
      <c r="F65" t="s">
        <v>53</v>
      </c>
    </row>
    <row r="66" spans="1:6">
      <c r="A66" t="s">
        <v>247</v>
      </c>
      <c r="B66" t="s">
        <v>90</v>
      </c>
      <c r="C66">
        <v>139</v>
      </c>
      <c r="D66">
        <v>15</v>
      </c>
      <c r="E66">
        <v>8</v>
      </c>
      <c r="F66" t="s">
        <v>50</v>
      </c>
    </row>
    <row r="67" spans="1:6">
      <c r="A67" t="s">
        <v>247</v>
      </c>
      <c r="B67" t="s">
        <v>90</v>
      </c>
      <c r="C67">
        <v>78</v>
      </c>
      <c r="D67">
        <v>5</v>
      </c>
      <c r="E67">
        <v>35</v>
      </c>
      <c r="F67" t="s">
        <v>53</v>
      </c>
    </row>
    <row r="68" spans="1:6">
      <c r="A68" t="s">
        <v>247</v>
      </c>
      <c r="B68" t="s">
        <v>90</v>
      </c>
      <c r="C68">
        <v>87</v>
      </c>
      <c r="D68">
        <v>25</v>
      </c>
      <c r="E68">
        <v>3</v>
      </c>
      <c r="F68" t="s">
        <v>50</v>
      </c>
    </row>
    <row r="69" spans="1:6">
      <c r="A69" t="s">
        <v>247</v>
      </c>
      <c r="B69" t="s">
        <v>90</v>
      </c>
      <c r="C69">
        <v>146</v>
      </c>
      <c r="D69">
        <v>113</v>
      </c>
      <c r="E69">
        <v>56</v>
      </c>
      <c r="F69" t="s">
        <v>53</v>
      </c>
    </row>
    <row r="70" spans="1:6">
      <c r="A70" t="s">
        <v>247</v>
      </c>
      <c r="B70" t="s">
        <v>90</v>
      </c>
      <c r="C70">
        <v>114</v>
      </c>
      <c r="D70">
        <v>120</v>
      </c>
      <c r="E70">
        <v>165</v>
      </c>
      <c r="F70" t="s">
        <v>53</v>
      </c>
    </row>
    <row r="71" spans="1:6">
      <c r="A71" t="s">
        <v>247</v>
      </c>
      <c r="B71" t="s">
        <v>90</v>
      </c>
      <c r="C71">
        <v>109</v>
      </c>
      <c r="D71">
        <v>4</v>
      </c>
      <c r="E71">
        <v>16</v>
      </c>
      <c r="F71" t="s">
        <v>50</v>
      </c>
    </row>
    <row r="72" spans="1:6">
      <c r="A72" t="s">
        <v>91</v>
      </c>
      <c r="B72" t="s">
        <v>90</v>
      </c>
      <c r="C72">
        <v>124</v>
      </c>
      <c r="D72">
        <v>16</v>
      </c>
      <c r="E72">
        <v>63</v>
      </c>
      <c r="F72" t="s">
        <v>53</v>
      </c>
    </row>
    <row r="73" spans="1:6">
      <c r="A73" t="s">
        <v>91</v>
      </c>
      <c r="B73" t="s">
        <v>90</v>
      </c>
      <c r="C73">
        <v>157</v>
      </c>
      <c r="D73">
        <v>33</v>
      </c>
      <c r="E73">
        <v>9</v>
      </c>
      <c r="F73" t="s">
        <v>50</v>
      </c>
    </row>
    <row r="74" spans="1:6">
      <c r="A74" t="s">
        <v>91</v>
      </c>
      <c r="B74" t="s">
        <v>90</v>
      </c>
      <c r="C74">
        <v>76</v>
      </c>
      <c r="D74">
        <v>24</v>
      </c>
      <c r="E74">
        <v>12</v>
      </c>
      <c r="F74" t="s">
        <v>53</v>
      </c>
    </row>
    <row r="75" spans="1:6">
      <c r="A75" t="s">
        <v>91</v>
      </c>
      <c r="B75" t="s">
        <v>90</v>
      </c>
      <c r="C75">
        <v>62</v>
      </c>
      <c r="D75">
        <v>27</v>
      </c>
      <c r="E75">
        <v>92</v>
      </c>
      <c r="F75" t="s">
        <v>53</v>
      </c>
    </row>
    <row r="76" spans="1:6">
      <c r="A76" t="s">
        <v>91</v>
      </c>
      <c r="B76" t="s">
        <v>90</v>
      </c>
      <c r="C76">
        <v>79</v>
      </c>
      <c r="D76">
        <v>6</v>
      </c>
      <c r="E76">
        <v>10</v>
      </c>
      <c r="F76" t="s">
        <v>50</v>
      </c>
    </row>
    <row r="77" spans="1:6">
      <c r="A77" t="s">
        <v>91</v>
      </c>
      <c r="B77" t="s">
        <v>90</v>
      </c>
      <c r="C77">
        <v>138</v>
      </c>
      <c r="D77">
        <v>22</v>
      </c>
      <c r="E77">
        <v>60</v>
      </c>
      <c r="F77" t="s">
        <v>53</v>
      </c>
    </row>
    <row r="78" spans="1:6">
      <c r="A78" t="s">
        <v>91</v>
      </c>
      <c r="B78" t="s">
        <v>90</v>
      </c>
      <c r="C78">
        <v>45</v>
      </c>
      <c r="D78">
        <v>8</v>
      </c>
      <c r="E78">
        <v>36</v>
      </c>
      <c r="F78" t="s">
        <v>50</v>
      </c>
    </row>
    <row r="79" spans="1:6">
      <c r="A79" t="s">
        <v>91</v>
      </c>
      <c r="B79" t="s">
        <v>90</v>
      </c>
      <c r="C79">
        <v>60</v>
      </c>
      <c r="D79">
        <v>72</v>
      </c>
      <c r="E79">
        <v>23</v>
      </c>
      <c r="F79" t="s">
        <v>53</v>
      </c>
    </row>
    <row r="80" spans="1:6">
      <c r="A80" t="s">
        <v>91</v>
      </c>
      <c r="B80" t="s">
        <v>90</v>
      </c>
      <c r="C80">
        <v>156</v>
      </c>
      <c r="D80">
        <v>66</v>
      </c>
      <c r="E80">
        <v>37</v>
      </c>
      <c r="F80" t="s">
        <v>53</v>
      </c>
    </row>
    <row r="81" spans="1:6">
      <c r="A81" t="s">
        <v>91</v>
      </c>
      <c r="B81" t="s">
        <v>90</v>
      </c>
      <c r="C81">
        <v>71</v>
      </c>
      <c r="D81">
        <v>21</v>
      </c>
      <c r="E81">
        <v>24</v>
      </c>
      <c r="F81" t="s">
        <v>50</v>
      </c>
    </row>
    <row r="82" spans="1:6">
      <c r="A82" t="s">
        <v>91</v>
      </c>
      <c r="B82" t="s">
        <v>90</v>
      </c>
      <c r="C82">
        <v>57</v>
      </c>
      <c r="D82">
        <v>32</v>
      </c>
      <c r="E82">
        <v>2</v>
      </c>
      <c r="F82" t="s">
        <v>50</v>
      </c>
    </row>
    <row r="83" spans="1:6">
      <c r="A83" t="s">
        <v>91</v>
      </c>
      <c r="B83" t="s">
        <v>90</v>
      </c>
      <c r="C83">
        <v>7</v>
      </c>
      <c r="D83">
        <v>15</v>
      </c>
      <c r="E83">
        <v>4</v>
      </c>
      <c r="F83" t="s">
        <v>50</v>
      </c>
    </row>
    <row r="84" spans="1:6">
      <c r="A84" t="s">
        <v>91</v>
      </c>
      <c r="B84" t="s">
        <v>90</v>
      </c>
      <c r="C84">
        <v>164</v>
      </c>
      <c r="D84">
        <v>75</v>
      </c>
      <c r="E84">
        <v>1</v>
      </c>
      <c r="F84" t="s">
        <v>53</v>
      </c>
    </row>
    <row r="85" spans="1:6">
      <c r="A85" t="s">
        <v>91</v>
      </c>
      <c r="B85" t="s">
        <v>90</v>
      </c>
      <c r="C85">
        <v>2</v>
      </c>
      <c r="D85">
        <v>18</v>
      </c>
      <c r="E85">
        <v>2</v>
      </c>
      <c r="F85" t="s">
        <v>53</v>
      </c>
    </row>
    <row r="86" spans="1:6">
      <c r="A86" t="s">
        <v>137</v>
      </c>
      <c r="B86" t="s">
        <v>136</v>
      </c>
      <c r="C86">
        <v>64</v>
      </c>
      <c r="D86">
        <v>57</v>
      </c>
      <c r="E86">
        <v>4</v>
      </c>
      <c r="F86" t="s">
        <v>53</v>
      </c>
    </row>
    <row r="87" spans="1:6">
      <c r="A87" t="s">
        <v>137</v>
      </c>
      <c r="B87" t="s">
        <v>136</v>
      </c>
      <c r="C87">
        <v>137</v>
      </c>
      <c r="D87">
        <v>21</v>
      </c>
      <c r="E87">
        <v>48</v>
      </c>
      <c r="F87" t="s">
        <v>50</v>
      </c>
    </row>
    <row r="88" spans="1:6">
      <c r="A88" t="s">
        <v>137</v>
      </c>
      <c r="B88" t="s">
        <v>136</v>
      </c>
      <c r="C88">
        <v>94</v>
      </c>
      <c r="D88">
        <v>58</v>
      </c>
      <c r="E88">
        <v>118</v>
      </c>
      <c r="F88" t="s">
        <v>53</v>
      </c>
    </row>
    <row r="89" spans="1:6">
      <c r="A89" t="s">
        <v>137</v>
      </c>
      <c r="B89" t="s">
        <v>136</v>
      </c>
      <c r="C89">
        <v>165</v>
      </c>
      <c r="D89">
        <v>23</v>
      </c>
      <c r="E89">
        <v>27</v>
      </c>
      <c r="F89" t="s">
        <v>50</v>
      </c>
    </row>
    <row r="90" spans="1:6">
      <c r="A90" t="s">
        <v>137</v>
      </c>
      <c r="B90" t="s">
        <v>136</v>
      </c>
      <c r="C90">
        <v>6</v>
      </c>
      <c r="D90">
        <v>57</v>
      </c>
      <c r="E90">
        <v>35</v>
      </c>
      <c r="F90" t="s">
        <v>53</v>
      </c>
    </row>
    <row r="91" spans="1:6">
      <c r="A91" t="s">
        <v>137</v>
      </c>
      <c r="B91" t="s">
        <v>136</v>
      </c>
      <c r="C91">
        <v>37</v>
      </c>
      <c r="D91">
        <v>8</v>
      </c>
      <c r="E91">
        <v>85</v>
      </c>
      <c r="F91" t="s">
        <v>50</v>
      </c>
    </row>
    <row r="92" spans="1:6">
      <c r="A92" t="s">
        <v>137</v>
      </c>
      <c r="B92" t="s">
        <v>136</v>
      </c>
      <c r="C92">
        <v>148</v>
      </c>
      <c r="D92">
        <v>49</v>
      </c>
      <c r="E92">
        <v>27</v>
      </c>
      <c r="F92" t="s">
        <v>53</v>
      </c>
    </row>
    <row r="93" spans="1:6">
      <c r="A93" t="s">
        <v>137</v>
      </c>
      <c r="B93" t="s">
        <v>136</v>
      </c>
      <c r="C93">
        <v>14</v>
      </c>
      <c r="D93">
        <v>53</v>
      </c>
      <c r="E93">
        <v>31</v>
      </c>
      <c r="F93" t="s">
        <v>53</v>
      </c>
    </row>
    <row r="94" spans="1:6">
      <c r="A94" t="s">
        <v>137</v>
      </c>
      <c r="B94" t="s">
        <v>136</v>
      </c>
      <c r="C94">
        <v>155</v>
      </c>
      <c r="D94">
        <v>15</v>
      </c>
      <c r="E94">
        <v>13</v>
      </c>
      <c r="F94" t="s">
        <v>50</v>
      </c>
    </row>
    <row r="95" spans="1:6">
      <c r="A95" t="s">
        <v>137</v>
      </c>
      <c r="B95" t="s">
        <v>136</v>
      </c>
      <c r="C95">
        <v>60</v>
      </c>
      <c r="D95">
        <v>2</v>
      </c>
      <c r="E95">
        <v>53</v>
      </c>
      <c r="F95" t="s">
        <v>53</v>
      </c>
    </row>
    <row r="96" spans="1:6">
      <c r="A96" t="s">
        <v>137</v>
      </c>
      <c r="B96" t="s">
        <v>136</v>
      </c>
      <c r="C96">
        <v>115</v>
      </c>
      <c r="D96">
        <v>70</v>
      </c>
      <c r="E96">
        <v>13</v>
      </c>
      <c r="F96" t="s">
        <v>50</v>
      </c>
    </row>
    <row r="97" spans="1:6">
      <c r="A97" t="s">
        <v>137</v>
      </c>
      <c r="B97" t="s">
        <v>136</v>
      </c>
      <c r="C97">
        <v>75</v>
      </c>
      <c r="D97">
        <v>32</v>
      </c>
      <c r="E97">
        <v>8</v>
      </c>
      <c r="F97" t="s">
        <v>50</v>
      </c>
    </row>
    <row r="98" spans="1:6">
      <c r="A98" t="s">
        <v>137</v>
      </c>
      <c r="B98" t="s">
        <v>136</v>
      </c>
      <c r="C98">
        <v>167</v>
      </c>
      <c r="D98">
        <v>9</v>
      </c>
      <c r="E98">
        <v>53</v>
      </c>
      <c r="F98" t="s">
        <v>50</v>
      </c>
    </row>
    <row r="99" spans="1:6">
      <c r="A99" t="s">
        <v>137</v>
      </c>
      <c r="B99" t="s">
        <v>136</v>
      </c>
      <c r="C99">
        <v>92</v>
      </c>
      <c r="D99">
        <v>141</v>
      </c>
      <c r="E99">
        <v>2</v>
      </c>
      <c r="F99" t="s">
        <v>53</v>
      </c>
    </row>
    <row r="100" spans="1:6">
      <c r="A100" t="s">
        <v>429</v>
      </c>
      <c r="B100" t="s">
        <v>528</v>
      </c>
      <c r="C100">
        <v>110</v>
      </c>
      <c r="D100">
        <v>70</v>
      </c>
      <c r="E100">
        <v>0</v>
      </c>
      <c r="F100" t="s">
        <v>53</v>
      </c>
    </row>
    <row r="101" spans="1:6">
      <c r="A101" t="s">
        <v>429</v>
      </c>
      <c r="B101" t="s">
        <v>528</v>
      </c>
      <c r="C101">
        <v>15</v>
      </c>
      <c r="D101">
        <v>29</v>
      </c>
      <c r="E101">
        <v>12</v>
      </c>
      <c r="F101" t="s">
        <v>50</v>
      </c>
    </row>
    <row r="102" spans="1:6">
      <c r="A102" t="s">
        <v>429</v>
      </c>
      <c r="B102" t="s">
        <v>528</v>
      </c>
      <c r="C102">
        <v>61</v>
      </c>
      <c r="D102">
        <v>13</v>
      </c>
      <c r="E102">
        <v>3</v>
      </c>
      <c r="F102" t="s">
        <v>50</v>
      </c>
    </row>
    <row r="103" spans="1:6">
      <c r="A103" t="s">
        <v>429</v>
      </c>
      <c r="B103" t="s">
        <v>528</v>
      </c>
      <c r="C103">
        <v>31</v>
      </c>
      <c r="D103">
        <v>10</v>
      </c>
      <c r="E103">
        <v>14</v>
      </c>
      <c r="F103" t="s">
        <v>50</v>
      </c>
    </row>
    <row r="104" spans="1:6">
      <c r="A104" t="s">
        <v>429</v>
      </c>
      <c r="B104" t="s">
        <v>528</v>
      </c>
      <c r="C104">
        <v>89</v>
      </c>
      <c r="D104">
        <v>5</v>
      </c>
      <c r="E104">
        <v>4</v>
      </c>
      <c r="F104" t="s">
        <v>50</v>
      </c>
    </row>
    <row r="105" spans="1:6">
      <c r="A105" t="s">
        <v>429</v>
      </c>
      <c r="B105" t="s">
        <v>528</v>
      </c>
      <c r="C105">
        <v>152</v>
      </c>
      <c r="D105">
        <v>10</v>
      </c>
      <c r="E105">
        <v>17</v>
      </c>
      <c r="F105" t="s">
        <v>53</v>
      </c>
    </row>
    <row r="106" spans="1:6">
      <c r="A106" t="s">
        <v>429</v>
      </c>
      <c r="B106" t="s">
        <v>528</v>
      </c>
      <c r="C106">
        <v>143</v>
      </c>
      <c r="D106">
        <v>34</v>
      </c>
      <c r="E106">
        <v>67</v>
      </c>
      <c r="F106" t="s">
        <v>50</v>
      </c>
    </row>
    <row r="107" spans="1:6">
      <c r="A107" t="s">
        <v>429</v>
      </c>
      <c r="B107" t="s">
        <v>528</v>
      </c>
      <c r="C107">
        <v>74</v>
      </c>
      <c r="D107">
        <v>54</v>
      </c>
      <c r="E107">
        <v>108</v>
      </c>
      <c r="F107" t="s">
        <v>53</v>
      </c>
    </row>
    <row r="108" spans="1:6">
      <c r="A108" t="s">
        <v>429</v>
      </c>
      <c r="B108" t="s">
        <v>528</v>
      </c>
      <c r="C108">
        <v>33</v>
      </c>
      <c r="D108">
        <v>8</v>
      </c>
      <c r="E108">
        <v>10</v>
      </c>
      <c r="F108" t="s">
        <v>50</v>
      </c>
    </row>
    <row r="109" spans="1:6">
      <c r="A109" t="s">
        <v>429</v>
      </c>
      <c r="B109" t="s">
        <v>528</v>
      </c>
      <c r="C109">
        <v>19</v>
      </c>
      <c r="D109">
        <v>18</v>
      </c>
      <c r="E109">
        <v>10</v>
      </c>
      <c r="F109" t="s">
        <v>50</v>
      </c>
    </row>
    <row r="110" spans="1:6">
      <c r="A110" t="s">
        <v>429</v>
      </c>
      <c r="B110" t="s">
        <v>528</v>
      </c>
      <c r="C110">
        <v>80</v>
      </c>
      <c r="D110">
        <v>65</v>
      </c>
      <c r="E110">
        <v>60</v>
      </c>
      <c r="F110" t="s">
        <v>53</v>
      </c>
    </row>
    <row r="111" spans="1:6">
      <c r="A111" t="s">
        <v>429</v>
      </c>
      <c r="B111" t="s">
        <v>528</v>
      </c>
      <c r="C111">
        <v>122</v>
      </c>
      <c r="D111">
        <v>90</v>
      </c>
      <c r="E111">
        <v>6</v>
      </c>
      <c r="F111" t="s">
        <v>53</v>
      </c>
    </row>
    <row r="112" spans="1:6">
      <c r="A112" t="s">
        <v>429</v>
      </c>
      <c r="B112" t="s">
        <v>528</v>
      </c>
      <c r="C112">
        <v>82</v>
      </c>
      <c r="D112">
        <v>13</v>
      </c>
      <c r="E112">
        <v>48</v>
      </c>
      <c r="F112" t="s">
        <v>53</v>
      </c>
    </row>
    <row r="113" spans="1:6">
      <c r="A113" t="s">
        <v>429</v>
      </c>
      <c r="B113" t="s">
        <v>528</v>
      </c>
      <c r="C113">
        <v>118</v>
      </c>
      <c r="D113">
        <v>53</v>
      </c>
      <c r="E113">
        <v>8</v>
      </c>
      <c r="F113" t="s">
        <v>53</v>
      </c>
    </row>
    <row r="114" spans="1:6">
      <c r="A114" t="s">
        <v>49</v>
      </c>
      <c r="B114" t="s">
        <v>48</v>
      </c>
      <c r="C114">
        <v>181</v>
      </c>
      <c r="D114">
        <v>70</v>
      </c>
      <c r="E114">
        <v>13</v>
      </c>
      <c r="F114" t="s">
        <v>50</v>
      </c>
    </row>
    <row r="115" spans="1:6">
      <c r="A115" t="s">
        <v>49</v>
      </c>
      <c r="B115" t="s">
        <v>48</v>
      </c>
      <c r="C115">
        <v>187</v>
      </c>
      <c r="D115">
        <v>35</v>
      </c>
      <c r="E115">
        <v>10</v>
      </c>
      <c r="F115" t="s">
        <v>50</v>
      </c>
    </row>
    <row r="116" spans="1:6">
      <c r="A116" t="s">
        <v>49</v>
      </c>
      <c r="B116" t="s">
        <v>48</v>
      </c>
      <c r="C116">
        <v>111</v>
      </c>
      <c r="D116">
        <v>5</v>
      </c>
      <c r="E116">
        <v>4</v>
      </c>
      <c r="F116" t="s">
        <v>50</v>
      </c>
    </row>
    <row r="117" spans="1:6">
      <c r="A117" t="s">
        <v>49</v>
      </c>
      <c r="B117" t="s">
        <v>48</v>
      </c>
      <c r="C117">
        <v>3</v>
      </c>
      <c r="D117">
        <v>9</v>
      </c>
      <c r="E117">
        <v>0</v>
      </c>
      <c r="F117" t="s">
        <v>50</v>
      </c>
    </row>
    <row r="118" spans="1:6">
      <c r="A118" t="s">
        <v>49</v>
      </c>
      <c r="B118" t="s">
        <v>48</v>
      </c>
      <c r="C118">
        <v>192</v>
      </c>
      <c r="D118">
        <v>75</v>
      </c>
      <c r="E118">
        <v>13</v>
      </c>
      <c r="F118" t="s">
        <v>53</v>
      </c>
    </row>
    <row r="119" spans="1:6">
      <c r="A119" t="s">
        <v>49</v>
      </c>
      <c r="B119" t="s">
        <v>48</v>
      </c>
      <c r="C119">
        <v>184</v>
      </c>
      <c r="D119">
        <v>73</v>
      </c>
      <c r="E119">
        <v>14</v>
      </c>
      <c r="F119" t="s">
        <v>53</v>
      </c>
    </row>
    <row r="120" spans="1:6">
      <c r="A120" t="s">
        <v>49</v>
      </c>
      <c r="B120" t="s">
        <v>48</v>
      </c>
      <c r="C120">
        <v>88</v>
      </c>
      <c r="D120">
        <v>32</v>
      </c>
      <c r="E120">
        <v>1</v>
      </c>
      <c r="F120" t="s">
        <v>53</v>
      </c>
    </row>
    <row r="121" spans="1:6">
      <c r="A121" t="s">
        <v>49</v>
      </c>
      <c r="B121" t="s">
        <v>48</v>
      </c>
      <c r="C121">
        <v>190</v>
      </c>
      <c r="D121">
        <v>41</v>
      </c>
      <c r="E121">
        <v>30</v>
      </c>
      <c r="F121" t="s">
        <v>53</v>
      </c>
    </row>
    <row r="122" spans="1:6">
      <c r="A122" t="s">
        <v>49</v>
      </c>
      <c r="B122" t="s">
        <v>48</v>
      </c>
      <c r="C122">
        <v>186</v>
      </c>
      <c r="D122">
        <v>24</v>
      </c>
      <c r="E122">
        <v>25</v>
      </c>
      <c r="F122" t="s">
        <v>53</v>
      </c>
    </row>
    <row r="123" spans="1:6">
      <c r="A123" t="s">
        <v>49</v>
      </c>
      <c r="B123" t="s">
        <v>48</v>
      </c>
      <c r="C123">
        <v>182</v>
      </c>
      <c r="D123">
        <v>101</v>
      </c>
      <c r="E123">
        <v>30</v>
      </c>
      <c r="F123" t="s">
        <v>53</v>
      </c>
    </row>
    <row r="124" spans="1:6">
      <c r="A124" t="s">
        <v>49</v>
      </c>
      <c r="B124" t="s">
        <v>48</v>
      </c>
      <c r="C124">
        <v>43</v>
      </c>
      <c r="D124">
        <v>8</v>
      </c>
      <c r="E124">
        <v>7</v>
      </c>
      <c r="F124" t="s">
        <v>50</v>
      </c>
    </row>
    <row r="125" spans="1:6">
      <c r="A125" t="s">
        <v>49</v>
      </c>
      <c r="B125" t="s">
        <v>48</v>
      </c>
      <c r="C125">
        <v>183</v>
      </c>
      <c r="D125">
        <v>16</v>
      </c>
      <c r="E125">
        <v>30</v>
      </c>
      <c r="F125" t="s">
        <v>50</v>
      </c>
    </row>
    <row r="126" spans="1:6">
      <c r="A126" t="s">
        <v>49</v>
      </c>
      <c r="B126" t="s">
        <v>48</v>
      </c>
      <c r="C126">
        <v>186</v>
      </c>
      <c r="D126">
        <v>73</v>
      </c>
      <c r="E126">
        <v>32</v>
      </c>
      <c r="F126" t="s">
        <v>53</v>
      </c>
    </row>
    <row r="127" spans="1:6">
      <c r="A127" t="s">
        <v>49</v>
      </c>
      <c r="B127" t="s">
        <v>48</v>
      </c>
      <c r="C127">
        <v>185</v>
      </c>
      <c r="D127">
        <v>40</v>
      </c>
      <c r="E127">
        <v>20</v>
      </c>
      <c r="F127" t="s">
        <v>50</v>
      </c>
    </row>
    <row r="128" spans="1:6">
      <c r="A128" t="s">
        <v>353</v>
      </c>
      <c r="B128" t="s">
        <v>48</v>
      </c>
      <c r="C128">
        <v>154</v>
      </c>
      <c r="D128">
        <v>18</v>
      </c>
      <c r="E128">
        <v>42</v>
      </c>
      <c r="F128" t="s">
        <v>53</v>
      </c>
    </row>
    <row r="129" spans="1:6">
      <c r="A129" t="s">
        <v>353</v>
      </c>
      <c r="B129" t="s">
        <v>48</v>
      </c>
      <c r="C129">
        <v>103</v>
      </c>
      <c r="D129">
        <v>14</v>
      </c>
      <c r="E129">
        <v>32</v>
      </c>
      <c r="F129" t="s">
        <v>50</v>
      </c>
    </row>
    <row r="130" spans="1:6">
      <c r="A130" t="s">
        <v>353</v>
      </c>
      <c r="B130" t="s">
        <v>48</v>
      </c>
      <c r="C130">
        <v>169</v>
      </c>
      <c r="D130">
        <v>2</v>
      </c>
      <c r="E130">
        <v>3</v>
      </c>
      <c r="F130" t="s">
        <v>50</v>
      </c>
    </row>
    <row r="131" spans="1:6">
      <c r="A131" t="s">
        <v>353</v>
      </c>
      <c r="B131" t="s">
        <v>48</v>
      </c>
      <c r="C131">
        <v>12</v>
      </c>
      <c r="D131">
        <v>22</v>
      </c>
      <c r="E131">
        <v>36</v>
      </c>
      <c r="F131" t="s">
        <v>53</v>
      </c>
    </row>
    <row r="132" spans="1:6">
      <c r="A132" t="s">
        <v>353</v>
      </c>
      <c r="B132" t="s">
        <v>48</v>
      </c>
      <c r="C132">
        <v>113</v>
      </c>
      <c r="D132">
        <v>43</v>
      </c>
      <c r="E132">
        <v>10</v>
      </c>
      <c r="F132" t="s">
        <v>50</v>
      </c>
    </row>
    <row r="133" spans="1:6">
      <c r="A133" t="s">
        <v>353</v>
      </c>
      <c r="B133" t="s">
        <v>48</v>
      </c>
      <c r="C133">
        <v>141</v>
      </c>
      <c r="D133">
        <v>15</v>
      </c>
      <c r="E133">
        <v>7</v>
      </c>
      <c r="F133" t="s">
        <v>50</v>
      </c>
    </row>
    <row r="134" spans="1:6">
      <c r="A134" t="s">
        <v>353</v>
      </c>
      <c r="B134" t="s">
        <v>48</v>
      </c>
      <c r="C134">
        <v>121</v>
      </c>
      <c r="D134">
        <v>9</v>
      </c>
      <c r="E134">
        <v>2</v>
      </c>
      <c r="F134" t="s">
        <v>50</v>
      </c>
    </row>
    <row r="135" spans="1:6">
      <c r="A135" t="s">
        <v>353</v>
      </c>
      <c r="B135" t="s">
        <v>48</v>
      </c>
      <c r="C135">
        <v>140</v>
      </c>
      <c r="D135">
        <v>36</v>
      </c>
      <c r="E135">
        <v>42</v>
      </c>
      <c r="F135" t="s">
        <v>53</v>
      </c>
    </row>
    <row r="136" spans="1:6">
      <c r="A136" t="s">
        <v>353</v>
      </c>
      <c r="B136" t="s">
        <v>48</v>
      </c>
      <c r="C136">
        <v>4</v>
      </c>
      <c r="D136">
        <v>30</v>
      </c>
      <c r="E136">
        <v>17</v>
      </c>
      <c r="F136" t="s">
        <v>53</v>
      </c>
    </row>
    <row r="137" spans="1:6">
      <c r="A137" t="s">
        <v>353</v>
      </c>
      <c r="B137" t="s">
        <v>48</v>
      </c>
      <c r="C137">
        <v>22</v>
      </c>
      <c r="D137">
        <v>32</v>
      </c>
      <c r="E137">
        <v>9</v>
      </c>
      <c r="F137" t="s">
        <v>53</v>
      </c>
    </row>
    <row r="138" spans="1:6">
      <c r="A138" t="s">
        <v>353</v>
      </c>
      <c r="B138" t="s">
        <v>48</v>
      </c>
      <c r="C138">
        <v>13</v>
      </c>
      <c r="D138">
        <v>20</v>
      </c>
      <c r="E138">
        <v>11</v>
      </c>
      <c r="F138" t="s">
        <v>50</v>
      </c>
    </row>
    <row r="139" spans="1:6">
      <c r="A139" t="s">
        <v>353</v>
      </c>
      <c r="B139" t="s">
        <v>48</v>
      </c>
      <c r="C139">
        <v>91</v>
      </c>
      <c r="D139">
        <v>35</v>
      </c>
      <c r="E139">
        <v>21</v>
      </c>
      <c r="F139" t="s">
        <v>50</v>
      </c>
    </row>
    <row r="140" spans="1:6">
      <c r="A140" t="s">
        <v>353</v>
      </c>
      <c r="B140" t="s">
        <v>48</v>
      </c>
      <c r="C140">
        <v>4</v>
      </c>
      <c r="D140">
        <v>77</v>
      </c>
      <c r="E140">
        <v>0</v>
      </c>
      <c r="F140" t="s">
        <v>53</v>
      </c>
    </row>
    <row r="141" spans="1:6">
      <c r="A141" t="s">
        <v>353</v>
      </c>
      <c r="B141" t="s">
        <v>48</v>
      </c>
      <c r="C141">
        <v>34</v>
      </c>
      <c r="D141">
        <v>32</v>
      </c>
      <c r="E141">
        <v>13</v>
      </c>
      <c r="F141" t="s">
        <v>53</v>
      </c>
    </row>
    <row r="142" spans="1:6">
      <c r="A142" t="s">
        <v>456</v>
      </c>
      <c r="B142" t="s">
        <v>48</v>
      </c>
      <c r="C142">
        <v>1</v>
      </c>
      <c r="D142">
        <v>1</v>
      </c>
      <c r="E142">
        <v>27</v>
      </c>
      <c r="F142" t="s">
        <v>50</v>
      </c>
    </row>
    <row r="143" spans="1:6">
      <c r="A143" t="s">
        <v>456</v>
      </c>
      <c r="B143" t="s">
        <v>48</v>
      </c>
      <c r="C143">
        <v>46</v>
      </c>
      <c r="D143">
        <v>22</v>
      </c>
      <c r="E143">
        <v>10</v>
      </c>
      <c r="F143" t="s">
        <v>53</v>
      </c>
    </row>
    <row r="144" spans="1:6">
      <c r="A144" t="s">
        <v>456</v>
      </c>
      <c r="B144" t="s">
        <v>48</v>
      </c>
      <c r="C144">
        <v>65</v>
      </c>
      <c r="D144">
        <v>18</v>
      </c>
      <c r="E144">
        <v>9</v>
      </c>
      <c r="F144" t="s">
        <v>50</v>
      </c>
    </row>
    <row r="145" spans="1:6">
      <c r="A145" t="s">
        <v>456</v>
      </c>
      <c r="B145" t="s">
        <v>48</v>
      </c>
      <c r="C145">
        <v>50</v>
      </c>
      <c r="D145">
        <v>36</v>
      </c>
      <c r="E145">
        <v>25</v>
      </c>
      <c r="F145" t="s">
        <v>53</v>
      </c>
    </row>
    <row r="146" spans="1:6">
      <c r="A146" t="s">
        <v>456</v>
      </c>
      <c r="B146" t="s">
        <v>48</v>
      </c>
      <c r="C146">
        <v>30</v>
      </c>
      <c r="D146">
        <v>1</v>
      </c>
      <c r="E146">
        <v>12</v>
      </c>
      <c r="F146" t="s">
        <v>53</v>
      </c>
    </row>
    <row r="147" spans="1:6">
      <c r="A147" t="s">
        <v>456</v>
      </c>
      <c r="B147" t="s">
        <v>48</v>
      </c>
      <c r="C147">
        <v>128</v>
      </c>
      <c r="D147">
        <v>87</v>
      </c>
      <c r="E147">
        <v>0</v>
      </c>
      <c r="F147" t="s">
        <v>53</v>
      </c>
    </row>
    <row r="148" spans="1:6">
      <c r="A148" t="s">
        <v>456</v>
      </c>
      <c r="B148" t="s">
        <v>48</v>
      </c>
      <c r="C148">
        <v>145</v>
      </c>
      <c r="D148">
        <v>5</v>
      </c>
      <c r="E148">
        <v>23</v>
      </c>
      <c r="F148" t="s">
        <v>50</v>
      </c>
    </row>
    <row r="149" spans="1:6">
      <c r="A149" t="s">
        <v>456</v>
      </c>
      <c r="B149" t="s">
        <v>48</v>
      </c>
      <c r="C149">
        <v>130</v>
      </c>
      <c r="D149">
        <v>27</v>
      </c>
      <c r="E149">
        <v>28</v>
      </c>
      <c r="F149" t="s">
        <v>53</v>
      </c>
    </row>
    <row r="150" spans="1:6">
      <c r="A150" t="s">
        <v>456</v>
      </c>
      <c r="B150" t="s">
        <v>48</v>
      </c>
      <c r="C150">
        <v>29</v>
      </c>
      <c r="D150">
        <v>7</v>
      </c>
      <c r="E150">
        <v>0</v>
      </c>
      <c r="F150" t="s">
        <v>50</v>
      </c>
    </row>
    <row r="151" spans="1:6">
      <c r="A151" t="s">
        <v>456</v>
      </c>
      <c r="B151" t="s">
        <v>48</v>
      </c>
      <c r="C151">
        <v>149</v>
      </c>
      <c r="D151">
        <v>7</v>
      </c>
      <c r="E151">
        <v>2</v>
      </c>
      <c r="F151" t="s">
        <v>50</v>
      </c>
    </row>
    <row r="152" spans="1:6">
      <c r="A152" t="s">
        <v>456</v>
      </c>
      <c r="B152" t="s">
        <v>48</v>
      </c>
      <c r="C152">
        <v>129</v>
      </c>
      <c r="D152">
        <v>3</v>
      </c>
      <c r="E152">
        <v>5</v>
      </c>
      <c r="F152" t="s">
        <v>50</v>
      </c>
    </row>
    <row r="153" spans="1:6">
      <c r="A153" t="s">
        <v>456</v>
      </c>
      <c r="B153" t="s">
        <v>48</v>
      </c>
      <c r="C153">
        <v>16</v>
      </c>
      <c r="D153">
        <v>39</v>
      </c>
      <c r="E153">
        <v>17</v>
      </c>
      <c r="F153" t="s">
        <v>53</v>
      </c>
    </row>
    <row r="154" spans="1:6">
      <c r="A154" t="s">
        <v>456</v>
      </c>
      <c r="B154" t="s">
        <v>48</v>
      </c>
      <c r="C154">
        <v>95</v>
      </c>
      <c r="D154">
        <v>6</v>
      </c>
      <c r="E154">
        <v>6</v>
      </c>
      <c r="F154" t="s">
        <v>50</v>
      </c>
    </row>
    <row r="155" spans="1:6">
      <c r="A155" t="s">
        <v>286</v>
      </c>
      <c r="B155" t="s">
        <v>136</v>
      </c>
      <c r="C155">
        <v>100</v>
      </c>
      <c r="D155">
        <v>34</v>
      </c>
      <c r="E155">
        <v>12</v>
      </c>
      <c r="F155" t="s">
        <v>53</v>
      </c>
    </row>
    <row r="156" spans="1:6">
      <c r="A156" t="s">
        <v>286</v>
      </c>
      <c r="B156" t="s">
        <v>136</v>
      </c>
      <c r="C156">
        <v>8</v>
      </c>
      <c r="D156">
        <v>51</v>
      </c>
      <c r="E156">
        <v>12</v>
      </c>
      <c r="F156" t="s">
        <v>53</v>
      </c>
    </row>
    <row r="157" spans="1:6">
      <c r="A157" t="s">
        <v>286</v>
      </c>
      <c r="B157" t="s">
        <v>136</v>
      </c>
      <c r="C157">
        <v>53</v>
      </c>
      <c r="D157">
        <v>15</v>
      </c>
      <c r="E157">
        <v>16</v>
      </c>
      <c r="F157" t="s">
        <v>50</v>
      </c>
    </row>
    <row r="158" spans="1:6">
      <c r="A158" t="s">
        <v>286</v>
      </c>
      <c r="B158" t="s">
        <v>136</v>
      </c>
      <c r="C158">
        <v>25</v>
      </c>
      <c r="D158">
        <v>13</v>
      </c>
      <c r="E158">
        <v>13</v>
      </c>
      <c r="F158" t="s">
        <v>50</v>
      </c>
    </row>
    <row r="159" spans="1:6">
      <c r="A159" t="s">
        <v>286</v>
      </c>
      <c r="B159" t="s">
        <v>136</v>
      </c>
      <c r="C159">
        <v>159</v>
      </c>
      <c r="D159">
        <v>72</v>
      </c>
      <c r="E159">
        <v>15</v>
      </c>
      <c r="F159" t="s">
        <v>50</v>
      </c>
    </row>
    <row r="160" spans="1:6">
      <c r="A160" t="s">
        <v>286</v>
      </c>
      <c r="B160" t="s">
        <v>136</v>
      </c>
      <c r="C160">
        <v>52</v>
      </c>
      <c r="D160">
        <v>27</v>
      </c>
      <c r="E160">
        <v>101</v>
      </c>
      <c r="F160" t="s">
        <v>53</v>
      </c>
    </row>
    <row r="161" spans="1:6">
      <c r="A161" t="s">
        <v>286</v>
      </c>
      <c r="B161" t="s">
        <v>136</v>
      </c>
      <c r="C161">
        <v>101</v>
      </c>
      <c r="D161">
        <v>8</v>
      </c>
      <c r="E161">
        <v>2</v>
      </c>
      <c r="F161" t="s">
        <v>50</v>
      </c>
    </row>
    <row r="162" spans="1:6">
      <c r="A162" t="s">
        <v>286</v>
      </c>
      <c r="B162" t="s">
        <v>136</v>
      </c>
      <c r="C162">
        <v>54</v>
      </c>
      <c r="D162">
        <v>13</v>
      </c>
      <c r="E162">
        <v>132</v>
      </c>
      <c r="F162" t="s">
        <v>53</v>
      </c>
    </row>
    <row r="163" spans="1:6">
      <c r="A163" t="s">
        <v>286</v>
      </c>
      <c r="B163" t="s">
        <v>136</v>
      </c>
      <c r="C163">
        <v>135</v>
      </c>
      <c r="D163">
        <v>25</v>
      </c>
      <c r="E163">
        <v>27</v>
      </c>
      <c r="F163" t="s">
        <v>50</v>
      </c>
    </row>
    <row r="164" spans="1:6">
      <c r="A164" t="s">
        <v>286</v>
      </c>
      <c r="B164" t="s">
        <v>136</v>
      </c>
      <c r="C164">
        <v>49</v>
      </c>
      <c r="D164">
        <v>5</v>
      </c>
      <c r="E164">
        <v>26</v>
      </c>
      <c r="F164" t="s">
        <v>50</v>
      </c>
    </row>
    <row r="165" spans="1:6">
      <c r="A165" t="s">
        <v>286</v>
      </c>
      <c r="B165" t="s">
        <v>136</v>
      </c>
      <c r="C165">
        <v>112</v>
      </c>
      <c r="D165">
        <v>56</v>
      </c>
      <c r="E165">
        <v>17</v>
      </c>
      <c r="F165" t="s">
        <v>53</v>
      </c>
    </row>
    <row r="166" spans="1:6">
      <c r="A166" t="s">
        <v>286</v>
      </c>
      <c r="B166" t="s">
        <v>136</v>
      </c>
      <c r="C166">
        <v>72</v>
      </c>
      <c r="D166">
        <v>38</v>
      </c>
      <c r="E166">
        <v>29</v>
      </c>
      <c r="F166" t="s">
        <v>53</v>
      </c>
    </row>
    <row r="167" spans="1:6">
      <c r="A167" t="s">
        <v>286</v>
      </c>
      <c r="B167" t="s">
        <v>136</v>
      </c>
      <c r="C167">
        <v>162</v>
      </c>
      <c r="D167">
        <v>63</v>
      </c>
      <c r="E167">
        <v>13</v>
      </c>
      <c r="F167" t="s">
        <v>53</v>
      </c>
    </row>
    <row r="168" spans="1:6">
      <c r="A168" t="s">
        <v>286</v>
      </c>
      <c r="B168" t="s">
        <v>136</v>
      </c>
      <c r="C168">
        <v>93</v>
      </c>
      <c r="D168">
        <v>8</v>
      </c>
      <c r="E168">
        <v>11</v>
      </c>
      <c r="F168" t="s">
        <v>50</v>
      </c>
    </row>
  </sheetData>
  <autoFilter ref="A1:F168">
    <extLst/>
  </autoFilter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G4" sqref="G4"/>
    </sheetView>
  </sheetViews>
  <sheetFormatPr defaultColWidth="8.88888888888889" defaultRowHeight="14.4" outlineLevelCol="1"/>
  <sheetData>
    <row r="1" spans="1:2">
      <c r="A1" t="s">
        <v>3</v>
      </c>
      <c r="B1" t="s">
        <v>529</v>
      </c>
    </row>
    <row r="2" spans="1:2">
      <c r="A2" t="s">
        <v>185</v>
      </c>
      <c r="B2">
        <v>0</v>
      </c>
    </row>
    <row r="3" spans="1:2">
      <c r="A3" t="s">
        <v>314</v>
      </c>
      <c r="B3">
        <v>0</v>
      </c>
    </row>
    <row r="4" spans="1:2">
      <c r="A4" t="s">
        <v>429</v>
      </c>
      <c r="B4">
        <v>0</v>
      </c>
    </row>
    <row r="5" spans="1:2">
      <c r="A5" t="s">
        <v>137</v>
      </c>
      <c r="B5">
        <v>0</v>
      </c>
    </row>
    <row r="6" spans="1:2">
      <c r="A6" t="s">
        <v>286</v>
      </c>
      <c r="B6">
        <v>0</v>
      </c>
    </row>
    <row r="7" spans="1:2">
      <c r="A7" t="s">
        <v>387</v>
      </c>
      <c r="B7">
        <v>0</v>
      </c>
    </row>
    <row r="8" spans="1:2">
      <c r="A8" t="s">
        <v>49</v>
      </c>
      <c r="B8">
        <v>4</v>
      </c>
    </row>
    <row r="9" spans="1:2">
      <c r="A9" t="s">
        <v>353</v>
      </c>
      <c r="B9">
        <v>4</v>
      </c>
    </row>
    <row r="10" spans="1:2">
      <c r="A10" t="s">
        <v>456</v>
      </c>
      <c r="B10">
        <v>2</v>
      </c>
    </row>
    <row r="11" spans="1:2">
      <c r="A11" t="s">
        <v>91</v>
      </c>
      <c r="B11">
        <v>2</v>
      </c>
    </row>
    <row r="12" spans="1:2">
      <c r="A12" t="s">
        <v>247</v>
      </c>
      <c r="B12">
        <v>0</v>
      </c>
    </row>
    <row r="13" spans="1:2">
      <c r="A13" t="s">
        <v>493</v>
      </c>
      <c r="B13">
        <v>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A2" sqref="A2"/>
    </sheetView>
  </sheetViews>
  <sheetFormatPr defaultColWidth="9" defaultRowHeight="14.4" outlineLevelCol="4"/>
  <cols>
    <col min="1" max="4" width="9" style="7"/>
    <col min="5" max="5" width="27" style="7" customWidth="1"/>
    <col min="6" max="16384" width="9" style="7"/>
  </cols>
  <sheetData>
    <row r="1" s="7" customFormat="1" spans="1:5">
      <c r="A1" s="7" t="s">
        <v>16</v>
      </c>
      <c r="B1" s="7" t="s">
        <v>530</v>
      </c>
      <c r="C1" s="7" t="s">
        <v>531</v>
      </c>
      <c r="D1" s="7" t="s">
        <v>532</v>
      </c>
      <c r="E1" s="7" t="s">
        <v>533</v>
      </c>
    </row>
    <row r="2" s="7" customFormat="1" spans="1:5">
      <c r="A2" s="7" t="s">
        <v>534</v>
      </c>
      <c r="B2" s="10">
        <v>0.499</v>
      </c>
      <c r="C2" s="10">
        <v>34.407</v>
      </c>
      <c r="D2" s="7">
        <v>3</v>
      </c>
      <c r="E2" s="11">
        <v>44792</v>
      </c>
    </row>
    <row r="3" s="7" customFormat="1" spans="1:5">
      <c r="A3" s="7" t="s">
        <v>535</v>
      </c>
      <c r="B3" s="10">
        <v>0.491</v>
      </c>
      <c r="C3" s="10">
        <v>34.387</v>
      </c>
      <c r="D3" s="7">
        <v>3</v>
      </c>
      <c r="E3" s="11">
        <v>44792</v>
      </c>
    </row>
    <row r="4" s="7" customFormat="1" spans="1:5">
      <c r="A4" s="7" t="s">
        <v>536</v>
      </c>
      <c r="B4" s="10">
        <v>0.489</v>
      </c>
      <c r="C4" s="10">
        <v>34.373</v>
      </c>
      <c r="D4" s="7">
        <v>2</v>
      </c>
      <c r="E4" s="11">
        <v>44792</v>
      </c>
    </row>
    <row r="5" s="7" customFormat="1" spans="1:5">
      <c r="A5" s="7" t="s">
        <v>537</v>
      </c>
      <c r="B5" s="10">
        <v>0.478</v>
      </c>
      <c r="C5" s="10">
        <v>34.361</v>
      </c>
      <c r="D5" s="7">
        <v>0</v>
      </c>
      <c r="E5" s="11">
        <v>44792</v>
      </c>
    </row>
    <row r="6" s="7" customFormat="1" spans="1:5">
      <c r="A6" s="7" t="s">
        <v>538</v>
      </c>
      <c r="B6" s="10">
        <v>0.481</v>
      </c>
      <c r="C6" s="10">
        <v>34.329</v>
      </c>
      <c r="D6" s="7">
        <v>0</v>
      </c>
      <c r="E6" s="11">
        <v>44792</v>
      </c>
    </row>
    <row r="7" s="7" customFormat="1" spans="1:5">
      <c r="A7" s="7" t="s">
        <v>539</v>
      </c>
      <c r="B7" s="10">
        <v>0.48</v>
      </c>
      <c r="C7" s="10">
        <v>34.314</v>
      </c>
      <c r="D7" s="7">
        <v>1</v>
      </c>
      <c r="E7" s="11">
        <v>44792</v>
      </c>
    </row>
    <row r="8" s="7" customFormat="1" spans="1:5">
      <c r="A8" s="7" t="s">
        <v>540</v>
      </c>
      <c r="B8" s="10">
        <v>0.469</v>
      </c>
      <c r="C8" s="10">
        <v>34.301</v>
      </c>
      <c r="D8" s="7">
        <v>3</v>
      </c>
      <c r="E8" s="11">
        <v>44792</v>
      </c>
    </row>
    <row r="9" s="7" customFormat="1" spans="1:5">
      <c r="A9" s="7" t="s">
        <v>541</v>
      </c>
      <c r="B9" s="10">
        <v>0.462</v>
      </c>
      <c r="C9" s="10">
        <v>34.279</v>
      </c>
      <c r="D9" s="7">
        <v>0</v>
      </c>
      <c r="E9" s="11">
        <v>44792</v>
      </c>
    </row>
    <row r="10" s="7" customFormat="1" spans="1:5">
      <c r="A10" s="7" t="s">
        <v>542</v>
      </c>
      <c r="B10" s="10">
        <v>0.454</v>
      </c>
      <c r="C10" s="10">
        <v>34.271</v>
      </c>
      <c r="D10" s="7">
        <v>1</v>
      </c>
      <c r="E10" s="11">
        <v>44792</v>
      </c>
    </row>
    <row r="11" s="7" customFormat="1" spans="1:5">
      <c r="A11" s="7" t="s">
        <v>543</v>
      </c>
      <c r="B11" s="10">
        <v>0.446</v>
      </c>
      <c r="C11" s="10">
        <v>34.256</v>
      </c>
      <c r="D11" s="7">
        <v>1</v>
      </c>
      <c r="E11" s="11">
        <v>44792</v>
      </c>
    </row>
    <row r="12" s="7" customFormat="1" spans="1:5">
      <c r="A12" s="7" t="s">
        <v>544</v>
      </c>
      <c r="B12" s="10">
        <v>0.438</v>
      </c>
      <c r="C12" s="10">
        <v>34.251</v>
      </c>
      <c r="D12" s="7">
        <v>0</v>
      </c>
      <c r="E12" s="11">
        <v>44792</v>
      </c>
    </row>
    <row r="13" s="7" customFormat="1" spans="1:5">
      <c r="A13" s="7" t="s">
        <v>545</v>
      </c>
      <c r="B13" s="10">
        <v>0.423</v>
      </c>
      <c r="C13" s="10">
        <v>34.246</v>
      </c>
      <c r="D13" s="7">
        <v>1</v>
      </c>
      <c r="E13" s="11">
        <v>44792</v>
      </c>
    </row>
    <row r="14" s="7" customFormat="1" spans="1:5">
      <c r="A14" s="7" t="s">
        <v>546</v>
      </c>
      <c r="B14" s="10">
        <v>0.407</v>
      </c>
      <c r="C14" s="10">
        <v>34.249</v>
      </c>
      <c r="D14" s="7">
        <v>0</v>
      </c>
      <c r="E14" s="11">
        <v>44792</v>
      </c>
    </row>
    <row r="15" s="7" customFormat="1" spans="1:5">
      <c r="A15" s="7" t="s">
        <v>547</v>
      </c>
      <c r="B15" s="10">
        <v>0.401</v>
      </c>
      <c r="C15" s="10">
        <v>34.259</v>
      </c>
      <c r="D15" s="7">
        <v>0</v>
      </c>
      <c r="E15" s="11">
        <v>44792</v>
      </c>
    </row>
    <row r="16" s="7" customFormat="1" spans="1:5">
      <c r="A16" s="7" t="s">
        <v>548</v>
      </c>
      <c r="B16" s="10">
        <v>0.371</v>
      </c>
      <c r="C16" s="10">
        <v>34.303</v>
      </c>
      <c r="D16" s="7">
        <v>1</v>
      </c>
      <c r="E16" s="11">
        <v>44792</v>
      </c>
    </row>
    <row r="17" s="7" customFormat="1" spans="1:5">
      <c r="A17" s="7" t="s">
        <v>549</v>
      </c>
      <c r="B17" s="10">
        <v>0.498</v>
      </c>
      <c r="C17" s="10">
        <v>34.403</v>
      </c>
      <c r="D17" s="7">
        <v>2</v>
      </c>
      <c r="E17" s="11">
        <v>44792</v>
      </c>
    </row>
    <row r="18" s="7" customFormat="1" spans="1:5">
      <c r="A18" s="7" t="s">
        <v>550</v>
      </c>
      <c r="B18" s="10">
        <v>0.504</v>
      </c>
      <c r="C18" s="10">
        <v>34.429</v>
      </c>
      <c r="D18" s="7">
        <v>2</v>
      </c>
      <c r="E18" s="11">
        <v>44792</v>
      </c>
    </row>
    <row r="19" s="7" customFormat="1" spans="1:5">
      <c r="A19" s="7" t="s">
        <v>551</v>
      </c>
      <c r="B19" s="10">
        <v>0.491</v>
      </c>
      <c r="C19" s="10">
        <v>34.47</v>
      </c>
      <c r="D19" s="7">
        <v>1</v>
      </c>
      <c r="E19" s="11">
        <v>44792</v>
      </c>
    </row>
    <row r="20" s="7" customFormat="1" spans="1:5">
      <c r="A20" s="7" t="s">
        <v>552</v>
      </c>
      <c r="B20" s="10">
        <v>0.472</v>
      </c>
      <c r="C20" s="10">
        <v>34.478</v>
      </c>
      <c r="D20" s="7">
        <v>1</v>
      </c>
      <c r="E20" s="11">
        <v>44792</v>
      </c>
    </row>
    <row r="21" s="7" customFormat="1" spans="1:5">
      <c r="A21" s="7" t="s">
        <v>553</v>
      </c>
      <c r="B21" s="10">
        <v>0.465</v>
      </c>
      <c r="C21" s="10">
        <v>34.486</v>
      </c>
      <c r="D21" s="7">
        <v>1</v>
      </c>
      <c r="E21" s="11">
        <v>44792</v>
      </c>
    </row>
    <row r="22" s="7" customFormat="1" spans="1:5">
      <c r="A22" s="7" t="s">
        <v>554</v>
      </c>
      <c r="B22" s="10">
        <v>0.463</v>
      </c>
      <c r="C22" s="10">
        <v>34.486</v>
      </c>
      <c r="D22" s="7">
        <v>2</v>
      </c>
      <c r="E22" s="11">
        <v>44793</v>
      </c>
    </row>
    <row r="23" s="7" customFormat="1" spans="1:5">
      <c r="A23" s="7" t="s">
        <v>555</v>
      </c>
      <c r="B23" s="10">
        <v>0.492</v>
      </c>
      <c r="C23" s="10">
        <v>34.468</v>
      </c>
      <c r="D23" s="7">
        <v>0</v>
      </c>
      <c r="E23" s="11">
        <v>44793</v>
      </c>
    </row>
    <row r="24" s="7" customFormat="1" spans="1:5">
      <c r="A24" s="7" t="s">
        <v>556</v>
      </c>
      <c r="B24" s="10">
        <v>0.503</v>
      </c>
      <c r="C24" s="10">
        <v>34.425</v>
      </c>
      <c r="D24" s="7">
        <v>0</v>
      </c>
      <c r="E24" s="11">
        <v>44793</v>
      </c>
    </row>
    <row r="25" s="7" customFormat="1" spans="1:5">
      <c r="A25" s="7" t="s">
        <v>557</v>
      </c>
      <c r="B25" s="10">
        <v>0.503</v>
      </c>
      <c r="C25" s="10">
        <v>34.416</v>
      </c>
      <c r="D25" s="7">
        <v>0</v>
      </c>
      <c r="E25" s="11">
        <v>44793</v>
      </c>
    </row>
    <row r="26" s="7" customFormat="1" spans="1:5">
      <c r="A26" s="7" t="s">
        <v>558</v>
      </c>
      <c r="B26" s="10">
        <v>0.496</v>
      </c>
      <c r="C26" s="10">
        <v>34.397</v>
      </c>
      <c r="D26" s="7">
        <v>1</v>
      </c>
      <c r="E26" s="11">
        <v>44793</v>
      </c>
    </row>
    <row r="27" s="7" customFormat="1" spans="1:5">
      <c r="A27" s="7" t="s">
        <v>559</v>
      </c>
      <c r="B27" s="10">
        <v>0.491</v>
      </c>
      <c r="C27" s="10">
        <v>34.387</v>
      </c>
      <c r="D27" s="7">
        <v>2</v>
      </c>
      <c r="E27" s="11">
        <v>44793</v>
      </c>
    </row>
    <row r="28" s="7" customFormat="1" spans="1:5">
      <c r="A28" s="7" t="s">
        <v>560</v>
      </c>
      <c r="B28" s="10">
        <v>0.49</v>
      </c>
      <c r="C28" s="10">
        <v>34.375</v>
      </c>
      <c r="D28" s="7">
        <v>0</v>
      </c>
      <c r="E28" s="11">
        <v>44793</v>
      </c>
    </row>
    <row r="29" s="7" customFormat="1" spans="1:5">
      <c r="A29" s="7" t="s">
        <v>561</v>
      </c>
      <c r="B29" s="10">
        <v>0.487</v>
      </c>
      <c r="C29" s="10">
        <v>34.361</v>
      </c>
      <c r="D29" s="7">
        <v>1</v>
      </c>
      <c r="E29" s="11">
        <v>44793</v>
      </c>
    </row>
    <row r="30" s="7" customFormat="1" spans="1:5">
      <c r="A30" s="7" t="s">
        <v>562</v>
      </c>
      <c r="B30" s="10">
        <v>0.483</v>
      </c>
      <c r="C30" s="10">
        <v>34.334</v>
      </c>
      <c r="D30" s="7">
        <v>0</v>
      </c>
      <c r="E30" s="11">
        <v>44793</v>
      </c>
    </row>
    <row r="31" s="7" customFormat="1" spans="1:5">
      <c r="A31" s="7" t="s">
        <v>563</v>
      </c>
      <c r="B31" s="10">
        <v>0.475</v>
      </c>
      <c r="C31" s="10">
        <v>34.418</v>
      </c>
      <c r="D31" s="7">
        <v>1</v>
      </c>
      <c r="E31" s="11">
        <v>44793</v>
      </c>
    </row>
    <row r="32" s="7" customFormat="1" spans="1:5">
      <c r="A32" s="7" t="s">
        <v>564</v>
      </c>
      <c r="B32" s="10">
        <v>0.467</v>
      </c>
      <c r="C32" s="10">
        <v>34.295</v>
      </c>
      <c r="D32" s="7">
        <v>2</v>
      </c>
      <c r="E32" s="11">
        <v>44793</v>
      </c>
    </row>
    <row r="33" s="7" customFormat="1" spans="1:5">
      <c r="A33" s="7" t="s">
        <v>565</v>
      </c>
      <c r="B33" s="10">
        <v>0.459</v>
      </c>
      <c r="C33" s="10">
        <v>34.272</v>
      </c>
      <c r="D33" s="7">
        <v>0</v>
      </c>
      <c r="E33" s="11">
        <v>44793</v>
      </c>
    </row>
    <row r="34" s="7" customFormat="1" spans="1:5">
      <c r="A34" s="7" t="s">
        <v>566</v>
      </c>
      <c r="B34" s="10">
        <v>0.447</v>
      </c>
      <c r="C34" s="10">
        <v>34.206</v>
      </c>
      <c r="D34" s="7">
        <v>0</v>
      </c>
      <c r="E34" s="11">
        <v>44793</v>
      </c>
    </row>
    <row r="35" s="7" customFormat="1" spans="1:5">
      <c r="A35" s="7" t="s">
        <v>567</v>
      </c>
      <c r="B35" s="10">
        <v>0.431</v>
      </c>
      <c r="C35" s="10">
        <v>34.242</v>
      </c>
      <c r="D35" s="7">
        <v>0</v>
      </c>
      <c r="E35" s="11">
        <v>44793</v>
      </c>
    </row>
    <row r="36" s="7" customFormat="1" spans="1:5">
      <c r="A36" s="7" t="s">
        <v>568</v>
      </c>
      <c r="B36" s="10">
        <v>0.419</v>
      </c>
      <c r="C36" s="10">
        <v>34.247</v>
      </c>
      <c r="D36" s="7">
        <v>1</v>
      </c>
      <c r="E36" s="11">
        <v>44793</v>
      </c>
    </row>
    <row r="37" s="7" customFormat="1" spans="1:5">
      <c r="A37" s="7" t="s">
        <v>569</v>
      </c>
      <c r="B37" s="10">
        <v>0.409</v>
      </c>
      <c r="C37" s="10">
        <v>34.248</v>
      </c>
      <c r="D37" s="7">
        <v>0</v>
      </c>
      <c r="E37" s="11">
        <v>44793</v>
      </c>
    </row>
    <row r="38" s="7" customFormat="1" spans="1:5">
      <c r="A38" s="7" t="s">
        <v>570</v>
      </c>
      <c r="B38" s="10">
        <v>0.392</v>
      </c>
      <c r="C38" s="10">
        <v>34.263</v>
      </c>
      <c r="D38" s="7">
        <v>1</v>
      </c>
      <c r="E38" s="11">
        <v>44793</v>
      </c>
    </row>
    <row r="39" s="7" customFormat="1" spans="1:5">
      <c r="A39" s="7" t="s">
        <v>571</v>
      </c>
      <c r="B39" s="10">
        <v>0.38</v>
      </c>
      <c r="C39" s="10">
        <v>34.288</v>
      </c>
      <c r="D39" s="7">
        <v>1</v>
      </c>
      <c r="E39" s="11">
        <v>44793</v>
      </c>
    </row>
    <row r="40" s="7" customFormat="1" spans="1:5">
      <c r="A40" s="7" t="s">
        <v>572</v>
      </c>
      <c r="B40" s="10">
        <v>0.373</v>
      </c>
      <c r="C40" s="10">
        <v>34.287</v>
      </c>
      <c r="D40" s="7">
        <v>1</v>
      </c>
      <c r="E40" s="11">
        <v>44793</v>
      </c>
    </row>
    <row r="41" s="7" customFormat="1" spans="1:5">
      <c r="A41" s="7" t="s">
        <v>573</v>
      </c>
      <c r="B41" s="10">
        <v>0.357</v>
      </c>
      <c r="C41" s="10">
        <v>34.316</v>
      </c>
      <c r="D41" s="7">
        <v>0</v>
      </c>
      <c r="E41" s="11">
        <v>44793</v>
      </c>
    </row>
  </sheetData>
  <autoFilter ref="A1:E41">
    <extLst/>
  </autoFilter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E1" sqref="E1"/>
    </sheetView>
  </sheetViews>
  <sheetFormatPr defaultColWidth="8.88888888888889" defaultRowHeight="14.4" outlineLevelCol="3"/>
  <cols>
    <col min="1" max="1" width="13.7777777777778" customWidth="1"/>
    <col min="3" max="3" width="12.4444444444444" customWidth="1"/>
    <col min="4" max="4" width="15.4444444444444" customWidth="1"/>
  </cols>
  <sheetData>
    <row r="1" spans="1:4">
      <c r="A1" t="s">
        <v>16</v>
      </c>
      <c r="B1" t="s">
        <v>5</v>
      </c>
      <c r="C1" t="s">
        <v>574</v>
      </c>
      <c r="D1" t="s">
        <v>575</v>
      </c>
    </row>
    <row r="2" spans="1:4">
      <c r="A2" t="s">
        <v>576</v>
      </c>
      <c r="B2">
        <v>1</v>
      </c>
      <c r="C2" s="9" t="s">
        <v>577</v>
      </c>
      <c r="D2" s="9" t="s">
        <v>578</v>
      </c>
    </row>
    <row r="3" spans="1:4">
      <c r="A3" t="s">
        <v>576</v>
      </c>
      <c r="B3">
        <v>2</v>
      </c>
      <c r="C3" s="9" t="s">
        <v>579</v>
      </c>
      <c r="D3" s="9" t="s">
        <v>580</v>
      </c>
    </row>
    <row r="4" spans="1:4">
      <c r="A4" t="s">
        <v>576</v>
      </c>
      <c r="B4">
        <v>3</v>
      </c>
      <c r="C4" s="9" t="s">
        <v>581</v>
      </c>
      <c r="D4" s="9" t="s">
        <v>582</v>
      </c>
    </row>
    <row r="5" spans="1:4">
      <c r="A5" t="s">
        <v>583</v>
      </c>
      <c r="B5">
        <v>4</v>
      </c>
      <c r="C5" s="9" t="s">
        <v>584</v>
      </c>
      <c r="D5" s="9" t="s">
        <v>585</v>
      </c>
    </row>
    <row r="6" spans="1:4">
      <c r="A6" t="s">
        <v>583</v>
      </c>
      <c r="B6">
        <v>5</v>
      </c>
      <c r="C6" s="9" t="s">
        <v>586</v>
      </c>
      <c r="D6" s="9" t="s">
        <v>587</v>
      </c>
    </row>
    <row r="7" spans="1:4">
      <c r="A7" t="s">
        <v>583</v>
      </c>
      <c r="B7">
        <v>6</v>
      </c>
      <c r="C7" s="9" t="s">
        <v>588</v>
      </c>
      <c r="D7" s="9" t="s">
        <v>589</v>
      </c>
    </row>
    <row r="8" spans="1:4">
      <c r="A8" t="s">
        <v>590</v>
      </c>
      <c r="B8">
        <v>7</v>
      </c>
      <c r="C8" s="9" t="s">
        <v>591</v>
      </c>
      <c r="D8" s="9" t="s">
        <v>592</v>
      </c>
    </row>
    <row r="9" spans="1:4">
      <c r="A9" t="s">
        <v>590</v>
      </c>
      <c r="B9">
        <v>8</v>
      </c>
      <c r="C9" s="9" t="s">
        <v>593</v>
      </c>
      <c r="D9" s="9" t="s">
        <v>594</v>
      </c>
    </row>
    <row r="10" spans="1:4">
      <c r="A10" t="s">
        <v>595</v>
      </c>
      <c r="B10">
        <v>9</v>
      </c>
      <c r="C10" s="9" t="s">
        <v>596</v>
      </c>
      <c r="D10" s="9" t="s">
        <v>597</v>
      </c>
    </row>
    <row r="11" spans="1:4">
      <c r="A11" t="s">
        <v>598</v>
      </c>
      <c r="B11">
        <v>10</v>
      </c>
      <c r="C11" s="9" t="s">
        <v>14</v>
      </c>
      <c r="D11" s="9" t="s">
        <v>599</v>
      </c>
    </row>
    <row r="12" spans="1:4">
      <c r="A12" t="s">
        <v>598</v>
      </c>
      <c r="B12">
        <v>11</v>
      </c>
      <c r="C12" s="9" t="s">
        <v>600</v>
      </c>
      <c r="D12" s="9" t="s">
        <v>601</v>
      </c>
    </row>
    <row r="13" spans="1:4">
      <c r="A13" t="s">
        <v>598</v>
      </c>
      <c r="B13">
        <v>12</v>
      </c>
      <c r="C13" s="9" t="s">
        <v>602</v>
      </c>
      <c r="D13" s="9" t="s">
        <v>603</v>
      </c>
    </row>
    <row r="14" spans="1:4">
      <c r="A14" t="s">
        <v>604</v>
      </c>
      <c r="B14">
        <v>13</v>
      </c>
      <c r="C14" s="9" t="s">
        <v>605</v>
      </c>
      <c r="D14" s="9" t="s">
        <v>606</v>
      </c>
    </row>
    <row r="15" spans="1:4">
      <c r="A15" t="s">
        <v>607</v>
      </c>
      <c r="B15">
        <v>14</v>
      </c>
      <c r="C15" s="9" t="s">
        <v>608</v>
      </c>
      <c r="D15" s="9" t="s">
        <v>594</v>
      </c>
    </row>
    <row r="16" spans="1:4">
      <c r="A16" t="s">
        <v>609</v>
      </c>
      <c r="B16">
        <v>15</v>
      </c>
      <c r="C16" s="9" t="s">
        <v>610</v>
      </c>
      <c r="D16" s="9" t="s">
        <v>611</v>
      </c>
    </row>
    <row r="17" spans="1:4">
      <c r="A17" t="s">
        <v>612</v>
      </c>
      <c r="B17">
        <v>16</v>
      </c>
      <c r="C17" s="9" t="s">
        <v>613</v>
      </c>
      <c r="D17" s="9" t="s">
        <v>614</v>
      </c>
    </row>
    <row r="18" spans="1:4">
      <c r="A18" t="s">
        <v>615</v>
      </c>
      <c r="B18">
        <v>17</v>
      </c>
      <c r="C18" s="9" t="s">
        <v>616</v>
      </c>
      <c r="D18" s="9" t="s">
        <v>617</v>
      </c>
    </row>
    <row r="19" spans="1:4">
      <c r="A19" t="s">
        <v>615</v>
      </c>
      <c r="B19">
        <v>18</v>
      </c>
      <c r="C19" s="9" t="s">
        <v>618</v>
      </c>
      <c r="D19" s="9" t="s">
        <v>619</v>
      </c>
    </row>
    <row r="20" spans="1:4">
      <c r="A20" t="s">
        <v>620</v>
      </c>
      <c r="B20">
        <v>19</v>
      </c>
      <c r="C20" s="9" t="s">
        <v>621</v>
      </c>
      <c r="D20" s="9" t="s">
        <v>622</v>
      </c>
    </row>
    <row r="21" spans="1:4">
      <c r="A21" t="s">
        <v>620</v>
      </c>
      <c r="B21">
        <v>20</v>
      </c>
      <c r="C21" s="9" t="s">
        <v>623</v>
      </c>
      <c r="D21" s="9" t="s">
        <v>624</v>
      </c>
    </row>
    <row r="22" spans="1:4">
      <c r="A22" t="s">
        <v>625</v>
      </c>
      <c r="B22">
        <v>21</v>
      </c>
      <c r="C22" s="9" t="s">
        <v>626</v>
      </c>
      <c r="D22" s="9" t="s">
        <v>627</v>
      </c>
    </row>
    <row r="23" spans="1:4">
      <c r="A23" t="s">
        <v>625</v>
      </c>
      <c r="B23">
        <v>22</v>
      </c>
      <c r="C23" s="9" t="s">
        <v>628</v>
      </c>
      <c r="D23" s="9" t="s">
        <v>629</v>
      </c>
    </row>
    <row r="24" spans="1:4">
      <c r="A24" t="s">
        <v>630</v>
      </c>
      <c r="B24">
        <v>23</v>
      </c>
      <c r="C24" s="9" t="s">
        <v>631</v>
      </c>
      <c r="D24" s="9" t="s">
        <v>632</v>
      </c>
    </row>
    <row r="25" spans="1:4">
      <c r="A25" t="s">
        <v>633</v>
      </c>
      <c r="B25">
        <v>24</v>
      </c>
      <c r="C25" s="9" t="s">
        <v>634</v>
      </c>
      <c r="D25" s="9" t="s">
        <v>580</v>
      </c>
    </row>
    <row r="26" spans="1:4">
      <c r="A26" t="s">
        <v>633</v>
      </c>
      <c r="B26">
        <v>25</v>
      </c>
      <c r="C26" s="9" t="s">
        <v>635</v>
      </c>
      <c r="D26" s="9" t="s">
        <v>636</v>
      </c>
    </row>
    <row r="27" spans="1:4">
      <c r="A27" t="s">
        <v>637</v>
      </c>
      <c r="B27">
        <v>26</v>
      </c>
      <c r="C27" s="9" t="s">
        <v>638</v>
      </c>
      <c r="D27" s="9" t="s">
        <v>639</v>
      </c>
    </row>
    <row r="28" spans="1:4">
      <c r="A28" t="s">
        <v>640</v>
      </c>
      <c r="B28">
        <v>27</v>
      </c>
      <c r="C28" s="9" t="s">
        <v>641</v>
      </c>
      <c r="D28" s="9" t="s">
        <v>642</v>
      </c>
    </row>
    <row r="29" spans="1:4">
      <c r="A29" t="s">
        <v>643</v>
      </c>
      <c r="B29">
        <v>28</v>
      </c>
      <c r="C29" s="9" t="s">
        <v>644</v>
      </c>
      <c r="D29" s="9" t="s">
        <v>645</v>
      </c>
    </row>
    <row r="30" spans="1:4">
      <c r="A30" t="s">
        <v>646</v>
      </c>
      <c r="B30">
        <v>29</v>
      </c>
      <c r="C30" s="9" t="s">
        <v>647</v>
      </c>
      <c r="D30" s="9" t="s">
        <v>648</v>
      </c>
    </row>
    <row r="31" spans="1:4">
      <c r="A31" t="s">
        <v>646</v>
      </c>
      <c r="B31">
        <v>30</v>
      </c>
      <c r="C31" s="9" t="s">
        <v>649</v>
      </c>
      <c r="D31" s="9" t="s">
        <v>650</v>
      </c>
    </row>
    <row r="32" spans="1:4">
      <c r="A32" t="s">
        <v>651</v>
      </c>
      <c r="B32">
        <v>31</v>
      </c>
      <c r="C32" s="9" t="s">
        <v>652</v>
      </c>
      <c r="D32" s="9" t="s">
        <v>653</v>
      </c>
    </row>
    <row r="33" spans="1:4">
      <c r="A33" t="s">
        <v>654</v>
      </c>
      <c r="B33">
        <v>32</v>
      </c>
      <c r="C33" s="9" t="s">
        <v>655</v>
      </c>
      <c r="D33" s="9" t="s">
        <v>656</v>
      </c>
    </row>
    <row r="34" spans="1:4">
      <c r="A34" t="s">
        <v>657</v>
      </c>
      <c r="B34">
        <v>33</v>
      </c>
      <c r="C34" s="9" t="s">
        <v>658</v>
      </c>
      <c r="D34" s="9" t="s">
        <v>659</v>
      </c>
    </row>
    <row r="35" spans="1:4">
      <c r="A35" t="s">
        <v>660</v>
      </c>
      <c r="B35">
        <v>34</v>
      </c>
      <c r="C35" s="9" t="s">
        <v>661</v>
      </c>
      <c r="D35" s="9" t="s">
        <v>662</v>
      </c>
    </row>
    <row r="36" spans="1:4">
      <c r="A36" t="s">
        <v>663</v>
      </c>
      <c r="B36">
        <v>35</v>
      </c>
      <c r="C36" s="9" t="s">
        <v>664</v>
      </c>
      <c r="D36" s="9" t="s">
        <v>665</v>
      </c>
    </row>
    <row r="37" spans="1:4">
      <c r="A37" t="s">
        <v>666</v>
      </c>
      <c r="B37">
        <v>36</v>
      </c>
      <c r="C37" s="9" t="s">
        <v>667</v>
      </c>
      <c r="D37" s="9" t="s">
        <v>668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workbookViewId="0">
      <selection activeCell="K17" sqref="K17"/>
    </sheetView>
  </sheetViews>
  <sheetFormatPr defaultColWidth="8.88888888888889" defaultRowHeight="14.4" outlineLevelCol="7"/>
  <cols>
    <col min="8" max="8" width="15.4444444444444" customWidth="1"/>
  </cols>
  <sheetData>
    <row r="1" spans="1:8">
      <c r="A1" s="7" t="s">
        <v>669</v>
      </c>
      <c r="B1" s="7" t="s">
        <v>670</v>
      </c>
      <c r="C1" s="7" t="s">
        <v>671</v>
      </c>
      <c r="D1" s="7" t="s">
        <v>672</v>
      </c>
      <c r="E1" s="7" t="s">
        <v>673</v>
      </c>
      <c r="F1" s="7" t="s">
        <v>674</v>
      </c>
      <c r="G1" s="7" t="s">
        <v>675</v>
      </c>
      <c r="H1" s="7" t="s">
        <v>676</v>
      </c>
    </row>
    <row r="2" spans="1:8">
      <c r="A2" s="7" t="s">
        <v>677</v>
      </c>
      <c r="B2" s="8" t="s">
        <v>678</v>
      </c>
      <c r="C2" s="8" t="s">
        <v>679</v>
      </c>
      <c r="D2" s="8" t="s">
        <v>680</v>
      </c>
      <c r="E2" s="8" t="s">
        <v>681</v>
      </c>
      <c r="F2" s="8" t="s">
        <v>682</v>
      </c>
      <c r="G2" s="7">
        <v>3</v>
      </c>
      <c r="H2" s="7">
        <v>2</v>
      </c>
    </row>
    <row r="3" spans="1:8">
      <c r="A3" s="7" t="s">
        <v>683</v>
      </c>
      <c r="B3" s="8" t="s">
        <v>684</v>
      </c>
      <c r="C3" s="8" t="s">
        <v>685</v>
      </c>
      <c r="D3" s="8" t="s">
        <v>686</v>
      </c>
      <c r="E3" s="8" t="s">
        <v>687</v>
      </c>
      <c r="F3" s="8" t="s">
        <v>688</v>
      </c>
      <c r="G3" s="7">
        <v>0</v>
      </c>
      <c r="H3" s="7">
        <v>1</v>
      </c>
    </row>
    <row r="4" spans="1:8">
      <c r="A4" s="7" t="s">
        <v>689</v>
      </c>
      <c r="B4" s="8" t="s">
        <v>690</v>
      </c>
      <c r="C4" s="8" t="s">
        <v>691</v>
      </c>
      <c r="D4" s="8" t="s">
        <v>692</v>
      </c>
      <c r="E4" s="8" t="s">
        <v>693</v>
      </c>
      <c r="F4" s="8" t="s">
        <v>694</v>
      </c>
      <c r="G4" s="7">
        <v>0</v>
      </c>
      <c r="H4" s="7">
        <v>0</v>
      </c>
    </row>
    <row r="5" spans="1:8">
      <c r="A5" s="7" t="s">
        <v>695</v>
      </c>
      <c r="B5" s="8" t="s">
        <v>696</v>
      </c>
      <c r="C5" s="8" t="s">
        <v>697</v>
      </c>
      <c r="D5" s="8" t="s">
        <v>698</v>
      </c>
      <c r="E5" s="8" t="s">
        <v>699</v>
      </c>
      <c r="F5" s="8" t="s">
        <v>700</v>
      </c>
      <c r="G5" s="7">
        <v>12</v>
      </c>
      <c r="H5" s="7">
        <v>1</v>
      </c>
    </row>
    <row r="6" spans="1:8">
      <c r="A6" s="7" t="s">
        <v>701</v>
      </c>
      <c r="B6" s="8" t="s">
        <v>702</v>
      </c>
      <c r="C6" s="8" t="s">
        <v>703</v>
      </c>
      <c r="D6" s="8" t="s">
        <v>704</v>
      </c>
      <c r="E6" s="8" t="s">
        <v>705</v>
      </c>
      <c r="F6" s="8" t="s">
        <v>706</v>
      </c>
      <c r="G6" s="7">
        <v>0</v>
      </c>
      <c r="H6" s="7">
        <v>0</v>
      </c>
    </row>
    <row r="7" spans="1:8">
      <c r="A7" s="7" t="s">
        <v>707</v>
      </c>
      <c r="B7" s="8" t="s">
        <v>708</v>
      </c>
      <c r="C7" s="8" t="s">
        <v>709</v>
      </c>
      <c r="D7" s="8" t="s">
        <v>710</v>
      </c>
      <c r="E7" s="8" t="s">
        <v>711</v>
      </c>
      <c r="F7" s="8" t="s">
        <v>712</v>
      </c>
      <c r="G7" s="7">
        <v>2</v>
      </c>
      <c r="H7" s="7">
        <v>1</v>
      </c>
    </row>
    <row r="8" spans="1:8">
      <c r="A8" s="7" t="s">
        <v>713</v>
      </c>
      <c r="B8" s="8" t="s">
        <v>714</v>
      </c>
      <c r="C8" s="8" t="s">
        <v>715</v>
      </c>
      <c r="D8" s="8" t="s">
        <v>716</v>
      </c>
      <c r="E8" s="8" t="s">
        <v>717</v>
      </c>
      <c r="F8" s="8" t="s">
        <v>718</v>
      </c>
      <c r="G8" s="7">
        <v>1</v>
      </c>
      <c r="H8" s="7">
        <v>1</v>
      </c>
    </row>
    <row r="9" spans="1:8">
      <c r="A9" s="7" t="s">
        <v>719</v>
      </c>
      <c r="B9" s="8" t="s">
        <v>720</v>
      </c>
      <c r="C9" s="8" t="s">
        <v>721</v>
      </c>
      <c r="D9" s="8" t="s">
        <v>710</v>
      </c>
      <c r="E9" s="8" t="s">
        <v>722</v>
      </c>
      <c r="F9" s="8" t="s">
        <v>723</v>
      </c>
      <c r="G9" s="7">
        <v>0</v>
      </c>
      <c r="H9" s="7">
        <v>3</v>
      </c>
    </row>
    <row r="10" spans="1:8">
      <c r="A10" s="7" t="s">
        <v>724</v>
      </c>
      <c r="B10" s="8" t="s">
        <v>725</v>
      </c>
      <c r="C10" s="8" t="s">
        <v>726</v>
      </c>
      <c r="D10" s="8" t="s">
        <v>727</v>
      </c>
      <c r="E10" s="8" t="s">
        <v>728</v>
      </c>
      <c r="F10" s="8" t="s">
        <v>729</v>
      </c>
      <c r="G10" s="7">
        <v>0</v>
      </c>
      <c r="H10" s="7">
        <v>1</v>
      </c>
    </row>
    <row r="11" spans="1:8">
      <c r="A11" s="7" t="s">
        <v>730</v>
      </c>
      <c r="B11" s="8" t="s">
        <v>731</v>
      </c>
      <c r="C11" s="8" t="s">
        <v>732</v>
      </c>
      <c r="D11" s="8" t="s">
        <v>733</v>
      </c>
      <c r="E11" s="8" t="s">
        <v>734</v>
      </c>
      <c r="F11" s="8" t="s">
        <v>735</v>
      </c>
      <c r="G11" s="7">
        <v>1</v>
      </c>
      <c r="H11" s="7">
        <v>2</v>
      </c>
    </row>
    <row r="12" spans="1:8">
      <c r="A12" s="7" t="s">
        <v>736</v>
      </c>
      <c r="B12" s="8" t="s">
        <v>737</v>
      </c>
      <c r="C12" s="8" t="s">
        <v>738</v>
      </c>
      <c r="D12" s="8" t="s">
        <v>716</v>
      </c>
      <c r="E12" s="8" t="s">
        <v>739</v>
      </c>
      <c r="F12" s="8" t="s">
        <v>740</v>
      </c>
      <c r="G12" s="7">
        <v>0</v>
      </c>
      <c r="H12" s="7">
        <v>2</v>
      </c>
    </row>
    <row r="13" spans="1:8">
      <c r="A13" s="7" t="s">
        <v>741</v>
      </c>
      <c r="B13" s="8" t="s">
        <v>742</v>
      </c>
      <c r="C13" s="8" t="s">
        <v>716</v>
      </c>
      <c r="D13" s="8" t="s">
        <v>743</v>
      </c>
      <c r="E13" s="8" t="s">
        <v>744</v>
      </c>
      <c r="F13" s="8" t="s">
        <v>745</v>
      </c>
      <c r="G13" s="7">
        <v>2</v>
      </c>
      <c r="H13" s="7">
        <v>2</v>
      </c>
    </row>
    <row r="14" spans="1:8">
      <c r="A14" s="7" t="s">
        <v>746</v>
      </c>
      <c r="B14" s="8" t="s">
        <v>747</v>
      </c>
      <c r="C14" s="8" t="s">
        <v>748</v>
      </c>
      <c r="D14" s="8" t="s">
        <v>727</v>
      </c>
      <c r="E14" s="8" t="s">
        <v>749</v>
      </c>
      <c r="F14" s="8" t="s">
        <v>735</v>
      </c>
      <c r="G14" s="7">
        <v>0</v>
      </c>
      <c r="H14" s="7">
        <v>0</v>
      </c>
    </row>
    <row r="15" spans="1:8">
      <c r="A15" s="7" t="s">
        <v>750</v>
      </c>
      <c r="B15" s="8" t="s">
        <v>732</v>
      </c>
      <c r="C15" s="8" t="s">
        <v>680</v>
      </c>
      <c r="D15" s="8" t="s">
        <v>751</v>
      </c>
      <c r="E15" s="8" t="s">
        <v>752</v>
      </c>
      <c r="F15" s="8" t="s">
        <v>753</v>
      </c>
      <c r="G15" s="7">
        <v>0</v>
      </c>
      <c r="H15" s="7">
        <v>0</v>
      </c>
    </row>
    <row r="16" spans="1:8">
      <c r="A16" s="7" t="s">
        <v>754</v>
      </c>
      <c r="B16" s="8" t="s">
        <v>755</v>
      </c>
      <c r="C16" s="8" t="s">
        <v>756</v>
      </c>
      <c r="D16" s="8" t="s">
        <v>703</v>
      </c>
      <c r="E16" s="8" t="s">
        <v>757</v>
      </c>
      <c r="F16" s="8" t="s">
        <v>758</v>
      </c>
      <c r="G16" s="7">
        <v>0</v>
      </c>
      <c r="H16" s="7">
        <v>0</v>
      </c>
    </row>
    <row r="17" spans="1:8">
      <c r="A17" s="7" t="s">
        <v>759</v>
      </c>
      <c r="B17" s="8" t="s">
        <v>760</v>
      </c>
      <c r="C17" s="8" t="s">
        <v>714</v>
      </c>
      <c r="D17" s="8" t="s">
        <v>761</v>
      </c>
      <c r="E17" s="8" t="s">
        <v>762</v>
      </c>
      <c r="F17" s="8" t="s">
        <v>763</v>
      </c>
      <c r="G17" s="7">
        <v>0</v>
      </c>
      <c r="H17" s="7">
        <v>0</v>
      </c>
    </row>
    <row r="18" spans="1:8">
      <c r="A18" s="7" t="s">
        <v>764</v>
      </c>
      <c r="B18" s="8" t="s">
        <v>765</v>
      </c>
      <c r="C18" s="8" t="s">
        <v>685</v>
      </c>
      <c r="D18" s="8" t="s">
        <v>766</v>
      </c>
      <c r="E18" s="8" t="s">
        <v>767</v>
      </c>
      <c r="F18" s="8" t="s">
        <v>768</v>
      </c>
      <c r="G18" s="7">
        <v>0</v>
      </c>
      <c r="H18" s="7">
        <v>0</v>
      </c>
    </row>
    <row r="19" spans="1:8">
      <c r="A19" s="7" t="s">
        <v>769</v>
      </c>
      <c r="B19" s="8" t="s">
        <v>770</v>
      </c>
      <c r="C19" s="8" t="s">
        <v>680</v>
      </c>
      <c r="D19" s="8" t="s">
        <v>686</v>
      </c>
      <c r="E19" s="8" t="s">
        <v>771</v>
      </c>
      <c r="F19" s="8" t="s">
        <v>772</v>
      </c>
      <c r="G19" s="7">
        <v>0</v>
      </c>
      <c r="H19" s="7">
        <v>0</v>
      </c>
    </row>
    <row r="20" spans="1:8">
      <c r="A20" s="7" t="s">
        <v>773</v>
      </c>
      <c r="B20" s="8" t="s">
        <v>774</v>
      </c>
      <c r="C20" s="8" t="s">
        <v>775</v>
      </c>
      <c r="D20" s="8" t="s">
        <v>743</v>
      </c>
      <c r="E20" s="8" t="s">
        <v>776</v>
      </c>
      <c r="F20" s="8" t="s">
        <v>777</v>
      </c>
      <c r="G20" s="7">
        <v>2</v>
      </c>
      <c r="H20" s="7">
        <v>2</v>
      </c>
    </row>
    <row r="21" spans="1:8">
      <c r="A21" s="7" t="s">
        <v>778</v>
      </c>
      <c r="B21" s="8" t="s">
        <v>779</v>
      </c>
      <c r="C21" s="8" t="s">
        <v>780</v>
      </c>
      <c r="D21" s="8" t="s">
        <v>748</v>
      </c>
      <c r="E21" s="8" t="s">
        <v>781</v>
      </c>
      <c r="F21" s="8" t="s">
        <v>782</v>
      </c>
      <c r="G21" s="7">
        <v>0</v>
      </c>
      <c r="H21" s="7">
        <v>0</v>
      </c>
    </row>
    <row r="22" spans="1:8">
      <c r="A22" s="7" t="s">
        <v>783</v>
      </c>
      <c r="B22" s="8" t="s">
        <v>784</v>
      </c>
      <c r="C22" s="8" t="s">
        <v>686</v>
      </c>
      <c r="D22" s="8" t="s">
        <v>785</v>
      </c>
      <c r="E22" s="8" t="s">
        <v>786</v>
      </c>
      <c r="F22" s="8" t="s">
        <v>787</v>
      </c>
      <c r="G22" s="7">
        <v>1</v>
      </c>
      <c r="H22" s="7">
        <v>0</v>
      </c>
    </row>
    <row r="23" spans="1:8">
      <c r="A23" s="7" t="s">
        <v>788</v>
      </c>
      <c r="B23" s="8" t="s">
        <v>789</v>
      </c>
      <c r="C23" s="8" t="s">
        <v>790</v>
      </c>
      <c r="D23" s="8" t="s">
        <v>791</v>
      </c>
      <c r="E23" s="8" t="s">
        <v>792</v>
      </c>
      <c r="F23" s="8" t="s">
        <v>793</v>
      </c>
      <c r="G23" s="7">
        <v>0</v>
      </c>
      <c r="H23" s="7">
        <v>0</v>
      </c>
    </row>
    <row r="24" spans="1:8">
      <c r="A24" s="7" t="s">
        <v>794</v>
      </c>
      <c r="B24" s="8" t="s">
        <v>692</v>
      </c>
      <c r="C24" s="8" t="s">
        <v>795</v>
      </c>
      <c r="D24" s="8" t="s">
        <v>796</v>
      </c>
      <c r="E24" s="8" t="s">
        <v>797</v>
      </c>
      <c r="F24" s="8" t="s">
        <v>798</v>
      </c>
      <c r="G24" s="7">
        <v>1</v>
      </c>
      <c r="H24" s="7">
        <v>2</v>
      </c>
    </row>
    <row r="25" spans="1:8">
      <c r="A25" s="7" t="s">
        <v>799</v>
      </c>
      <c r="B25" s="8" t="s">
        <v>800</v>
      </c>
      <c r="C25" s="8" t="s">
        <v>801</v>
      </c>
      <c r="D25" s="8" t="s">
        <v>784</v>
      </c>
      <c r="E25" s="8" t="s">
        <v>802</v>
      </c>
      <c r="F25" s="8" t="s">
        <v>803</v>
      </c>
      <c r="G25" s="7">
        <v>6</v>
      </c>
      <c r="H25" s="7">
        <v>1</v>
      </c>
    </row>
    <row r="26" spans="1:8">
      <c r="A26" s="7" t="s">
        <v>804</v>
      </c>
      <c r="B26" s="8" t="s">
        <v>805</v>
      </c>
      <c r="C26" s="8" t="s">
        <v>743</v>
      </c>
      <c r="D26" s="8" t="s">
        <v>698</v>
      </c>
      <c r="E26" s="8" t="s">
        <v>806</v>
      </c>
      <c r="F26" s="8" t="s">
        <v>807</v>
      </c>
      <c r="G26" s="7">
        <v>0</v>
      </c>
      <c r="H26" s="7">
        <v>1</v>
      </c>
    </row>
    <row r="27" spans="1:8">
      <c r="A27" s="7" t="s">
        <v>808</v>
      </c>
      <c r="B27" s="8" t="s">
        <v>709</v>
      </c>
      <c r="C27" s="8" t="s">
        <v>791</v>
      </c>
      <c r="D27" s="8" t="s">
        <v>809</v>
      </c>
      <c r="E27" s="8" t="s">
        <v>810</v>
      </c>
      <c r="F27" s="8" t="s">
        <v>811</v>
      </c>
      <c r="G27" s="7">
        <v>0</v>
      </c>
      <c r="H27" s="7">
        <v>0</v>
      </c>
    </row>
    <row r="28" spans="1:8">
      <c r="A28" s="7" t="s">
        <v>812</v>
      </c>
      <c r="B28" s="8" t="s">
        <v>775</v>
      </c>
      <c r="C28" s="8" t="s">
        <v>813</v>
      </c>
      <c r="D28" s="8" t="s">
        <v>761</v>
      </c>
      <c r="E28" s="8" t="s">
        <v>814</v>
      </c>
      <c r="F28" s="8" t="s">
        <v>815</v>
      </c>
      <c r="G28" s="7">
        <v>0</v>
      </c>
      <c r="H28" s="7">
        <v>0</v>
      </c>
    </row>
    <row r="29" spans="1:8">
      <c r="A29" s="7" t="s">
        <v>816</v>
      </c>
      <c r="B29" s="8" t="s">
        <v>817</v>
      </c>
      <c r="C29" s="8" t="s">
        <v>714</v>
      </c>
      <c r="D29" s="8" t="s">
        <v>698</v>
      </c>
      <c r="E29" s="8" t="s">
        <v>818</v>
      </c>
      <c r="F29" s="8" t="s">
        <v>819</v>
      </c>
      <c r="G29" s="7">
        <v>2</v>
      </c>
      <c r="H29" s="7">
        <v>1</v>
      </c>
    </row>
    <row r="30" spans="1:8">
      <c r="A30" s="7" t="s">
        <v>820</v>
      </c>
      <c r="B30" s="8" t="s">
        <v>821</v>
      </c>
      <c r="C30" s="8" t="s">
        <v>822</v>
      </c>
      <c r="D30" s="8" t="s">
        <v>697</v>
      </c>
      <c r="E30" s="8" t="s">
        <v>823</v>
      </c>
      <c r="F30" s="8" t="s">
        <v>824</v>
      </c>
      <c r="G30" s="7">
        <v>0</v>
      </c>
      <c r="H30" s="7">
        <v>2</v>
      </c>
    </row>
    <row r="31" spans="1:8">
      <c r="A31" s="7" t="s">
        <v>825</v>
      </c>
      <c r="B31" s="8" t="s">
        <v>826</v>
      </c>
      <c r="C31" s="8" t="s">
        <v>827</v>
      </c>
      <c r="D31" s="8" t="s">
        <v>828</v>
      </c>
      <c r="E31" s="8" t="s">
        <v>829</v>
      </c>
      <c r="F31" s="8" t="s">
        <v>830</v>
      </c>
      <c r="G31" s="7">
        <v>2</v>
      </c>
      <c r="H31" s="7">
        <v>2</v>
      </c>
    </row>
    <row r="32" spans="1:8">
      <c r="A32" s="7" t="s">
        <v>831</v>
      </c>
      <c r="B32" s="8" t="s">
        <v>817</v>
      </c>
      <c r="C32" s="8" t="s">
        <v>737</v>
      </c>
      <c r="D32" s="8" t="s">
        <v>703</v>
      </c>
      <c r="E32" s="8" t="s">
        <v>832</v>
      </c>
      <c r="F32" s="8" t="s">
        <v>833</v>
      </c>
      <c r="G32" s="7">
        <v>2</v>
      </c>
      <c r="H32" s="7">
        <v>6</v>
      </c>
    </row>
    <row r="33" spans="1:8">
      <c r="A33" s="7" t="s">
        <v>834</v>
      </c>
      <c r="B33" s="8" t="s">
        <v>835</v>
      </c>
      <c r="C33" s="8" t="s">
        <v>697</v>
      </c>
      <c r="D33" s="8" t="s">
        <v>836</v>
      </c>
      <c r="E33" s="8" t="s">
        <v>837</v>
      </c>
      <c r="F33" s="8" t="s">
        <v>838</v>
      </c>
      <c r="G33" s="7">
        <v>1</v>
      </c>
      <c r="H33" s="7">
        <v>1</v>
      </c>
    </row>
    <row r="34" spans="1:8">
      <c r="A34" s="7" t="s">
        <v>839</v>
      </c>
      <c r="B34" s="8" t="s">
        <v>840</v>
      </c>
      <c r="C34" s="8" t="s">
        <v>841</v>
      </c>
      <c r="D34" s="8" t="s">
        <v>680</v>
      </c>
      <c r="E34" s="8" t="s">
        <v>842</v>
      </c>
      <c r="F34" s="8" t="s">
        <v>843</v>
      </c>
      <c r="G34" s="7">
        <v>0</v>
      </c>
      <c r="H34" s="7">
        <v>0</v>
      </c>
    </row>
    <row r="35" spans="1:8">
      <c r="A35" s="7" t="s">
        <v>844</v>
      </c>
      <c r="B35" s="8" t="s">
        <v>801</v>
      </c>
      <c r="C35" s="8" t="s">
        <v>709</v>
      </c>
      <c r="D35" s="8" t="s">
        <v>845</v>
      </c>
      <c r="E35" s="8" t="s">
        <v>846</v>
      </c>
      <c r="F35" s="8" t="s">
        <v>847</v>
      </c>
      <c r="G35" s="7">
        <v>0</v>
      </c>
      <c r="H35" s="7">
        <v>0</v>
      </c>
    </row>
    <row r="36" spans="1:8">
      <c r="A36" s="7" t="s">
        <v>848</v>
      </c>
      <c r="B36" s="8" t="s">
        <v>849</v>
      </c>
      <c r="C36" s="8" t="s">
        <v>709</v>
      </c>
      <c r="D36" s="8" t="s">
        <v>850</v>
      </c>
      <c r="E36" s="8" t="s">
        <v>851</v>
      </c>
      <c r="F36" s="8" t="s">
        <v>852</v>
      </c>
      <c r="G36" s="7">
        <v>0</v>
      </c>
      <c r="H36" s="7">
        <v>0</v>
      </c>
    </row>
    <row r="37" spans="1:8">
      <c r="A37" s="7" t="s">
        <v>853</v>
      </c>
      <c r="B37" s="8" t="s">
        <v>702</v>
      </c>
      <c r="C37" s="8" t="s">
        <v>761</v>
      </c>
      <c r="D37" s="8" t="s">
        <v>710</v>
      </c>
      <c r="E37" s="8" t="s">
        <v>854</v>
      </c>
      <c r="F37" s="8" t="s">
        <v>855</v>
      </c>
      <c r="G37" s="7">
        <v>0</v>
      </c>
      <c r="H37" s="7">
        <v>2</v>
      </c>
    </row>
    <row r="38" spans="1:8">
      <c r="A38" s="7" t="s">
        <v>856</v>
      </c>
      <c r="B38" s="8" t="s">
        <v>857</v>
      </c>
      <c r="C38" s="8" t="s">
        <v>784</v>
      </c>
      <c r="D38" s="8" t="s">
        <v>841</v>
      </c>
      <c r="E38" s="8" t="s">
        <v>858</v>
      </c>
      <c r="F38" s="8" t="s">
        <v>859</v>
      </c>
      <c r="G38" s="7">
        <v>0</v>
      </c>
      <c r="H38" s="7">
        <v>0</v>
      </c>
    </row>
    <row r="39" spans="1:8">
      <c r="A39" s="7" t="s">
        <v>860</v>
      </c>
      <c r="B39" s="8" t="s">
        <v>684</v>
      </c>
      <c r="C39" s="8" t="s">
        <v>861</v>
      </c>
      <c r="D39" s="8" t="s">
        <v>862</v>
      </c>
      <c r="E39" s="8" t="s">
        <v>863</v>
      </c>
      <c r="F39" s="8" t="s">
        <v>864</v>
      </c>
      <c r="G39" s="7">
        <v>0</v>
      </c>
      <c r="H39" s="7">
        <v>0</v>
      </c>
    </row>
    <row r="40" spans="1:8">
      <c r="A40" s="7" t="s">
        <v>865</v>
      </c>
      <c r="B40" s="8" t="s">
        <v>866</v>
      </c>
      <c r="C40" s="8" t="s">
        <v>784</v>
      </c>
      <c r="D40" s="8" t="s">
        <v>708</v>
      </c>
      <c r="E40" s="8" t="s">
        <v>867</v>
      </c>
      <c r="F40" s="8" t="s">
        <v>868</v>
      </c>
      <c r="G40" s="7">
        <v>0</v>
      </c>
      <c r="H40" s="7">
        <v>0</v>
      </c>
    </row>
    <row r="41" spans="1:8">
      <c r="A41" s="7" t="s">
        <v>869</v>
      </c>
      <c r="B41" s="8" t="s">
        <v>690</v>
      </c>
      <c r="C41" s="8" t="s">
        <v>870</v>
      </c>
      <c r="D41" s="8" t="s">
        <v>710</v>
      </c>
      <c r="E41" s="8" t="s">
        <v>871</v>
      </c>
      <c r="F41" s="8" t="s">
        <v>872</v>
      </c>
      <c r="G41" s="7">
        <v>0</v>
      </c>
      <c r="H41" s="7">
        <v>0</v>
      </c>
    </row>
    <row r="42" spans="1:8">
      <c r="A42" s="7" t="s">
        <v>873</v>
      </c>
      <c r="B42" s="8" t="s">
        <v>742</v>
      </c>
      <c r="C42" s="8" t="s">
        <v>874</v>
      </c>
      <c r="D42" s="8" t="s">
        <v>875</v>
      </c>
      <c r="E42" s="8" t="s">
        <v>876</v>
      </c>
      <c r="F42" s="8" t="s">
        <v>877</v>
      </c>
      <c r="G42" s="7">
        <v>0</v>
      </c>
      <c r="H42" s="7">
        <v>2</v>
      </c>
    </row>
    <row r="43" spans="1:8">
      <c r="A43" s="7" t="s">
        <v>878</v>
      </c>
      <c r="B43" s="8" t="s">
        <v>828</v>
      </c>
      <c r="C43" s="8" t="s">
        <v>866</v>
      </c>
      <c r="D43" s="8" t="s">
        <v>840</v>
      </c>
      <c r="E43" s="8" t="s">
        <v>879</v>
      </c>
      <c r="F43" s="8" t="s">
        <v>880</v>
      </c>
      <c r="G43" s="7">
        <v>3</v>
      </c>
      <c r="H43" s="7">
        <v>3</v>
      </c>
    </row>
    <row r="44" spans="1:8">
      <c r="A44" s="7" t="s">
        <v>881</v>
      </c>
      <c r="B44" s="8" t="s">
        <v>882</v>
      </c>
      <c r="C44" s="8" t="s">
        <v>801</v>
      </c>
      <c r="D44" s="8" t="s">
        <v>874</v>
      </c>
      <c r="E44" s="8" t="s">
        <v>883</v>
      </c>
      <c r="F44" s="8" t="s">
        <v>884</v>
      </c>
      <c r="G44" s="7">
        <v>7</v>
      </c>
      <c r="H44" s="7">
        <v>3</v>
      </c>
    </row>
    <row r="45" spans="1:8">
      <c r="A45" s="7" t="s">
        <v>885</v>
      </c>
      <c r="B45" s="8" t="s">
        <v>577</v>
      </c>
      <c r="C45" s="8" t="s">
        <v>886</v>
      </c>
      <c r="D45" s="8" t="s">
        <v>789</v>
      </c>
      <c r="E45" s="8" t="s">
        <v>887</v>
      </c>
      <c r="F45" s="8" t="s">
        <v>888</v>
      </c>
      <c r="G45" s="7">
        <v>2</v>
      </c>
      <c r="H45" s="7">
        <v>2</v>
      </c>
    </row>
    <row r="46" spans="1:8">
      <c r="A46" s="7" t="s">
        <v>889</v>
      </c>
      <c r="B46" s="8" t="s">
        <v>691</v>
      </c>
      <c r="C46" s="8" t="s">
        <v>747</v>
      </c>
      <c r="D46" s="8" t="s">
        <v>875</v>
      </c>
      <c r="E46" s="8" t="s">
        <v>890</v>
      </c>
      <c r="F46" s="8" t="s">
        <v>891</v>
      </c>
      <c r="G46" s="7">
        <v>0</v>
      </c>
      <c r="H46" s="7">
        <v>0</v>
      </c>
    </row>
    <row r="47" spans="1:8">
      <c r="A47" s="7" t="s">
        <v>892</v>
      </c>
      <c r="B47" s="8" t="s">
        <v>720</v>
      </c>
      <c r="C47" s="8" t="s">
        <v>721</v>
      </c>
      <c r="D47" s="8" t="s">
        <v>809</v>
      </c>
      <c r="E47" s="8" t="s">
        <v>893</v>
      </c>
      <c r="F47" s="8" t="s">
        <v>894</v>
      </c>
      <c r="G47" s="7">
        <v>1</v>
      </c>
      <c r="H47" s="7">
        <v>3</v>
      </c>
    </row>
    <row r="48" spans="1:8">
      <c r="A48" s="7" t="s">
        <v>895</v>
      </c>
      <c r="B48" s="8" t="s">
        <v>896</v>
      </c>
      <c r="C48" s="8" t="s">
        <v>874</v>
      </c>
      <c r="D48" s="8" t="s">
        <v>862</v>
      </c>
      <c r="E48" s="8" t="s">
        <v>897</v>
      </c>
      <c r="F48" s="8" t="s">
        <v>898</v>
      </c>
      <c r="G48" s="7">
        <v>1</v>
      </c>
      <c r="H48" s="7">
        <v>1</v>
      </c>
    </row>
    <row r="49" spans="1:8">
      <c r="A49" s="7" t="s">
        <v>899</v>
      </c>
      <c r="B49" s="8" t="s">
        <v>900</v>
      </c>
      <c r="C49" s="8" t="s">
        <v>901</v>
      </c>
      <c r="D49" s="8" t="s">
        <v>902</v>
      </c>
      <c r="E49" s="8" t="s">
        <v>903</v>
      </c>
      <c r="F49" s="8" t="s">
        <v>904</v>
      </c>
      <c r="G49" s="7">
        <v>2</v>
      </c>
      <c r="H49" s="7">
        <v>1</v>
      </c>
    </row>
    <row r="50" spans="1:8">
      <c r="A50" s="7" t="s">
        <v>905</v>
      </c>
      <c r="B50" s="8" t="s">
        <v>801</v>
      </c>
      <c r="C50" s="8" t="s">
        <v>840</v>
      </c>
      <c r="D50" s="8" t="s">
        <v>906</v>
      </c>
      <c r="E50" s="8" t="s">
        <v>907</v>
      </c>
      <c r="F50" s="8" t="s">
        <v>908</v>
      </c>
      <c r="G50" s="7">
        <v>0</v>
      </c>
      <c r="H50" s="7">
        <v>0</v>
      </c>
    </row>
    <row r="51" spans="1:8">
      <c r="A51" s="7" t="s">
        <v>909</v>
      </c>
      <c r="B51" s="8" t="s">
        <v>800</v>
      </c>
      <c r="C51" s="8" t="s">
        <v>708</v>
      </c>
      <c r="D51" s="8" t="s">
        <v>796</v>
      </c>
      <c r="E51" s="8" t="s">
        <v>910</v>
      </c>
      <c r="F51" s="8" t="s">
        <v>911</v>
      </c>
      <c r="G51" s="7">
        <v>0</v>
      </c>
      <c r="H51" s="7">
        <v>0</v>
      </c>
    </row>
    <row r="52" spans="1:8">
      <c r="A52" s="7" t="s">
        <v>912</v>
      </c>
      <c r="B52" s="8" t="s">
        <v>913</v>
      </c>
      <c r="C52" s="8" t="s">
        <v>684</v>
      </c>
      <c r="D52" s="8" t="s">
        <v>680</v>
      </c>
      <c r="E52" s="8" t="s">
        <v>914</v>
      </c>
      <c r="F52" s="8" t="s">
        <v>915</v>
      </c>
      <c r="G52" s="7">
        <v>1</v>
      </c>
      <c r="H52" s="7">
        <v>1</v>
      </c>
    </row>
    <row r="53" spans="1:8">
      <c r="A53" s="7" t="s">
        <v>916</v>
      </c>
      <c r="B53" s="8" t="s">
        <v>737</v>
      </c>
      <c r="C53" s="8" t="s">
        <v>857</v>
      </c>
      <c r="D53" s="8" t="s">
        <v>766</v>
      </c>
      <c r="E53" s="8" t="s">
        <v>917</v>
      </c>
      <c r="F53" s="8" t="s">
        <v>918</v>
      </c>
      <c r="G53" s="7">
        <v>0</v>
      </c>
      <c r="H53" s="7">
        <v>0</v>
      </c>
    </row>
    <row r="54" spans="1:8">
      <c r="A54" s="7" t="s">
        <v>919</v>
      </c>
      <c r="B54" s="8" t="s">
        <v>755</v>
      </c>
      <c r="C54" s="8" t="s">
        <v>732</v>
      </c>
      <c r="D54" s="8" t="s">
        <v>920</v>
      </c>
      <c r="E54" s="8" t="s">
        <v>921</v>
      </c>
      <c r="F54" s="8" t="s">
        <v>922</v>
      </c>
      <c r="G54" s="7">
        <v>0</v>
      </c>
      <c r="H54" s="7">
        <v>0</v>
      </c>
    </row>
    <row r="55" spans="1:8">
      <c r="A55" s="7" t="s">
        <v>923</v>
      </c>
      <c r="B55" s="8" t="s">
        <v>924</v>
      </c>
      <c r="C55" s="8" t="s">
        <v>822</v>
      </c>
      <c r="D55" s="8" t="s">
        <v>925</v>
      </c>
      <c r="E55" s="8" t="s">
        <v>926</v>
      </c>
      <c r="F55" s="8" t="s">
        <v>927</v>
      </c>
      <c r="G55" s="7">
        <v>0</v>
      </c>
      <c r="H55" s="7">
        <v>0</v>
      </c>
    </row>
    <row r="56" spans="1:8">
      <c r="A56" s="7" t="s">
        <v>928</v>
      </c>
      <c r="B56" s="8" t="s">
        <v>929</v>
      </c>
      <c r="C56" s="8" t="s">
        <v>710</v>
      </c>
      <c r="D56" s="8" t="s">
        <v>866</v>
      </c>
      <c r="E56" s="8" t="s">
        <v>930</v>
      </c>
      <c r="F56" s="8" t="s">
        <v>931</v>
      </c>
      <c r="G56" s="7">
        <v>0</v>
      </c>
      <c r="H56" s="7">
        <v>1</v>
      </c>
    </row>
    <row r="57" spans="1:8">
      <c r="A57" s="7" t="s">
        <v>932</v>
      </c>
      <c r="B57" s="8" t="s">
        <v>933</v>
      </c>
      <c r="C57" s="8" t="s">
        <v>796</v>
      </c>
      <c r="D57" s="8" t="s">
        <v>698</v>
      </c>
      <c r="E57" s="8" t="s">
        <v>934</v>
      </c>
      <c r="F57" s="8" t="s">
        <v>935</v>
      </c>
      <c r="G57" s="7">
        <v>1</v>
      </c>
      <c r="H57" s="7">
        <v>1</v>
      </c>
    </row>
    <row r="58" spans="1:8">
      <c r="A58" s="7" t="s">
        <v>936</v>
      </c>
      <c r="B58" s="8" t="s">
        <v>702</v>
      </c>
      <c r="C58" s="8" t="s">
        <v>755</v>
      </c>
      <c r="D58" s="8" t="s">
        <v>795</v>
      </c>
      <c r="E58" s="8" t="s">
        <v>937</v>
      </c>
      <c r="F58" s="8" t="s">
        <v>938</v>
      </c>
      <c r="G58" s="7">
        <v>0</v>
      </c>
      <c r="H58" s="7">
        <v>0</v>
      </c>
    </row>
    <row r="59" spans="1:8">
      <c r="A59" s="7" t="s">
        <v>939</v>
      </c>
      <c r="B59" s="8" t="s">
        <v>940</v>
      </c>
      <c r="C59" s="8" t="s">
        <v>690</v>
      </c>
      <c r="D59" s="8" t="s">
        <v>709</v>
      </c>
      <c r="E59" s="8" t="s">
        <v>941</v>
      </c>
      <c r="F59" s="8" t="s">
        <v>942</v>
      </c>
      <c r="G59" s="7">
        <v>0</v>
      </c>
      <c r="H59" s="7">
        <v>0</v>
      </c>
    </row>
    <row r="60" spans="1:8">
      <c r="A60" s="7" t="s">
        <v>943</v>
      </c>
      <c r="B60" s="8" t="s">
        <v>690</v>
      </c>
      <c r="C60" s="8" t="s">
        <v>709</v>
      </c>
      <c r="D60" s="8" t="s">
        <v>685</v>
      </c>
      <c r="E60" s="8" t="s">
        <v>944</v>
      </c>
      <c r="F60" s="8" t="s">
        <v>945</v>
      </c>
      <c r="G60" s="7">
        <v>1</v>
      </c>
      <c r="H60" s="7">
        <v>0</v>
      </c>
    </row>
    <row r="61" spans="1:8">
      <c r="A61" s="7" t="s">
        <v>946</v>
      </c>
      <c r="B61" s="8" t="s">
        <v>947</v>
      </c>
      <c r="C61" s="8" t="s">
        <v>948</v>
      </c>
      <c r="D61" s="8" t="s">
        <v>949</v>
      </c>
      <c r="E61" s="8" t="s">
        <v>950</v>
      </c>
      <c r="F61" s="8" t="s">
        <v>951</v>
      </c>
      <c r="G61" s="7">
        <v>1</v>
      </c>
      <c r="H61" s="7">
        <v>4</v>
      </c>
    </row>
    <row r="62" spans="1:8">
      <c r="A62" s="7" t="s">
        <v>952</v>
      </c>
      <c r="B62" s="8" t="s">
        <v>901</v>
      </c>
      <c r="C62" s="8" t="s">
        <v>835</v>
      </c>
      <c r="D62" s="8" t="s">
        <v>747</v>
      </c>
      <c r="E62" s="8" t="s">
        <v>953</v>
      </c>
      <c r="F62" s="8" t="s">
        <v>954</v>
      </c>
      <c r="G62" s="7">
        <v>0</v>
      </c>
      <c r="H62" s="7">
        <v>2</v>
      </c>
    </row>
    <row r="63" spans="1:8">
      <c r="A63" s="7" t="s">
        <v>955</v>
      </c>
      <c r="B63" s="8" t="s">
        <v>775</v>
      </c>
      <c r="C63" s="8" t="s">
        <v>929</v>
      </c>
      <c r="D63" s="8" t="s">
        <v>726</v>
      </c>
      <c r="E63" s="8" t="s">
        <v>956</v>
      </c>
      <c r="F63" s="8" t="s">
        <v>957</v>
      </c>
      <c r="G63" s="7">
        <v>2</v>
      </c>
      <c r="H63" s="7">
        <v>2</v>
      </c>
    </row>
    <row r="64" spans="1:8">
      <c r="A64" s="7" t="s">
        <v>958</v>
      </c>
      <c r="B64" s="8" t="s">
        <v>702</v>
      </c>
      <c r="C64" s="8" t="s">
        <v>704</v>
      </c>
      <c r="D64" s="8" t="s">
        <v>685</v>
      </c>
      <c r="E64" s="8" t="s">
        <v>959</v>
      </c>
      <c r="F64" s="8" t="s">
        <v>960</v>
      </c>
      <c r="G64" s="7">
        <v>0</v>
      </c>
      <c r="H64" s="7">
        <v>0</v>
      </c>
    </row>
    <row r="65" spans="1:8">
      <c r="A65" s="7" t="s">
        <v>961</v>
      </c>
      <c r="B65" s="8" t="s">
        <v>714</v>
      </c>
      <c r="C65" s="8" t="s">
        <v>795</v>
      </c>
      <c r="D65" s="8" t="s">
        <v>692</v>
      </c>
      <c r="E65" s="8" t="s">
        <v>962</v>
      </c>
      <c r="F65" s="8" t="s">
        <v>963</v>
      </c>
      <c r="G65" s="7">
        <v>0</v>
      </c>
      <c r="H65" s="7">
        <v>0</v>
      </c>
    </row>
    <row r="66" spans="1:8">
      <c r="A66" s="7" t="s">
        <v>964</v>
      </c>
      <c r="B66" s="8" t="s">
        <v>901</v>
      </c>
      <c r="C66" s="8" t="s">
        <v>861</v>
      </c>
      <c r="D66" s="8" t="s">
        <v>902</v>
      </c>
      <c r="E66" s="8" t="s">
        <v>965</v>
      </c>
      <c r="F66" s="8" t="s">
        <v>966</v>
      </c>
      <c r="G66" s="7">
        <v>0</v>
      </c>
      <c r="H66" s="7">
        <v>3</v>
      </c>
    </row>
    <row r="67" spans="1:8">
      <c r="A67" s="7" t="s">
        <v>967</v>
      </c>
      <c r="B67" s="8" t="s">
        <v>968</v>
      </c>
      <c r="C67" s="8" t="s">
        <v>761</v>
      </c>
      <c r="D67" s="8" t="s">
        <v>874</v>
      </c>
      <c r="E67" s="8" t="s">
        <v>969</v>
      </c>
      <c r="F67" s="8" t="s">
        <v>970</v>
      </c>
      <c r="G67" s="7">
        <v>2</v>
      </c>
      <c r="H67" s="7">
        <v>0</v>
      </c>
    </row>
    <row r="68" spans="1:8">
      <c r="A68" s="7" t="s">
        <v>971</v>
      </c>
      <c r="B68" s="8" t="s">
        <v>690</v>
      </c>
      <c r="C68" s="8" t="s">
        <v>866</v>
      </c>
      <c r="D68" s="8" t="s">
        <v>715</v>
      </c>
      <c r="E68" s="8" t="s">
        <v>972</v>
      </c>
      <c r="F68" s="8" t="s">
        <v>973</v>
      </c>
      <c r="G68" s="7">
        <v>0</v>
      </c>
      <c r="H68" s="7">
        <v>1</v>
      </c>
    </row>
    <row r="69" spans="1:8">
      <c r="A69" s="7" t="s">
        <v>974</v>
      </c>
      <c r="B69" s="8" t="s">
        <v>822</v>
      </c>
      <c r="C69" s="8" t="s">
        <v>685</v>
      </c>
      <c r="D69" s="8" t="s">
        <v>703</v>
      </c>
      <c r="E69" s="8" t="s">
        <v>975</v>
      </c>
      <c r="F69" s="8" t="s">
        <v>976</v>
      </c>
      <c r="G69" s="7">
        <v>0</v>
      </c>
      <c r="H69" s="7">
        <v>0</v>
      </c>
    </row>
    <row r="70" spans="1:8">
      <c r="A70" s="7" t="s">
        <v>977</v>
      </c>
      <c r="B70" s="8" t="s">
        <v>801</v>
      </c>
      <c r="C70" s="8" t="s">
        <v>978</v>
      </c>
      <c r="D70" s="8" t="s">
        <v>732</v>
      </c>
      <c r="E70" s="8" t="s">
        <v>979</v>
      </c>
      <c r="F70" s="8" t="s">
        <v>980</v>
      </c>
      <c r="G70" s="7">
        <v>0</v>
      </c>
      <c r="H70" s="7">
        <v>0</v>
      </c>
    </row>
    <row r="71" spans="1:8">
      <c r="A71" s="7" t="s">
        <v>981</v>
      </c>
      <c r="B71" s="8" t="s">
        <v>982</v>
      </c>
      <c r="C71" s="8" t="s">
        <v>686</v>
      </c>
      <c r="D71" s="8" t="s">
        <v>902</v>
      </c>
      <c r="E71" s="8" t="s">
        <v>983</v>
      </c>
      <c r="F71" s="8" t="s">
        <v>984</v>
      </c>
      <c r="G71" s="7">
        <v>0</v>
      </c>
      <c r="H71" s="7">
        <v>2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6"/>
  <sheetViews>
    <sheetView zoomScale="70" zoomScaleNormal="70" workbookViewId="0">
      <pane ySplit="1" topLeftCell="A2" activePane="bottomLeft" state="frozenSplit"/>
      <selection/>
      <selection pane="bottomLeft" activeCell="B89" sqref="B89"/>
    </sheetView>
  </sheetViews>
  <sheetFormatPr defaultColWidth="8.88888888888889" defaultRowHeight="14.4" outlineLevelCol="3"/>
  <cols>
    <col min="1" max="1" width="13.7777777777778" customWidth="1"/>
    <col min="2" max="2" width="28.1111111111111" customWidth="1"/>
    <col min="3" max="3" width="42" customWidth="1"/>
    <col min="4" max="4" width="112.222222222222" customWidth="1"/>
  </cols>
  <sheetData>
    <row r="1" ht="15.6" spans="1:4">
      <c r="A1" s="4" t="s">
        <v>985</v>
      </c>
      <c r="B1" s="4" t="s">
        <v>986</v>
      </c>
      <c r="C1" s="4" t="s">
        <v>987</v>
      </c>
      <c r="D1" s="4" t="s">
        <v>988</v>
      </c>
    </row>
    <row r="2" ht="15.6" spans="1:4">
      <c r="A2" s="4" t="s">
        <v>989</v>
      </c>
      <c r="B2" s="4" t="s">
        <v>990</v>
      </c>
      <c r="C2" s="4" t="s">
        <v>991</v>
      </c>
      <c r="D2" s="4" t="s">
        <v>992</v>
      </c>
    </row>
    <row r="3" ht="15.6" spans="1:4">
      <c r="A3" s="4" t="s">
        <v>989</v>
      </c>
      <c r="B3" s="4" t="s">
        <v>990</v>
      </c>
      <c r="C3" s="4" t="s">
        <v>993</v>
      </c>
      <c r="D3" s="4" t="s">
        <v>994</v>
      </c>
    </row>
    <row r="4" ht="15.6" spans="1:4">
      <c r="A4" s="4" t="s">
        <v>989</v>
      </c>
      <c r="B4" s="4" t="s">
        <v>990</v>
      </c>
      <c r="C4" s="4" t="s">
        <v>995</v>
      </c>
      <c r="D4" s="4" t="s">
        <v>994</v>
      </c>
    </row>
    <row r="5" ht="15.6" spans="1:4">
      <c r="A5" s="4" t="s">
        <v>989</v>
      </c>
      <c r="B5" s="4" t="s">
        <v>990</v>
      </c>
      <c r="C5" s="4" t="s">
        <v>996</v>
      </c>
      <c r="D5" s="4" t="s">
        <v>997</v>
      </c>
    </row>
    <row r="6" ht="15.6" spans="1:4">
      <c r="A6" s="4" t="s">
        <v>989</v>
      </c>
      <c r="B6" s="4" t="s">
        <v>998</v>
      </c>
      <c r="C6" s="4" t="s">
        <v>995</v>
      </c>
      <c r="D6" s="4" t="s">
        <v>999</v>
      </c>
    </row>
    <row r="7" ht="15.6" spans="1:4">
      <c r="A7" s="4" t="s">
        <v>989</v>
      </c>
      <c r="B7" s="4" t="s">
        <v>998</v>
      </c>
      <c r="C7" s="4" t="s">
        <v>991</v>
      </c>
      <c r="D7" s="4" t="s">
        <v>999</v>
      </c>
    </row>
    <row r="8" ht="15.6" spans="1:4">
      <c r="A8" s="4" t="s">
        <v>989</v>
      </c>
      <c r="B8" s="4" t="s">
        <v>990</v>
      </c>
      <c r="C8" s="4" t="s">
        <v>996</v>
      </c>
      <c r="D8" s="4" t="s">
        <v>1000</v>
      </c>
    </row>
    <row r="9" ht="15.6" spans="1:4">
      <c r="A9" s="4" t="s">
        <v>989</v>
      </c>
      <c r="B9" s="4" t="s">
        <v>1001</v>
      </c>
      <c r="C9" s="4" t="s">
        <v>996</v>
      </c>
      <c r="D9" s="4" t="s">
        <v>1002</v>
      </c>
    </row>
    <row r="10" ht="15.6" spans="1:4">
      <c r="A10" s="4" t="s">
        <v>989</v>
      </c>
      <c r="B10" s="4" t="s">
        <v>990</v>
      </c>
      <c r="C10" s="4" t="s">
        <v>996</v>
      </c>
      <c r="D10" s="4" t="s">
        <v>1003</v>
      </c>
    </row>
    <row r="11" ht="15.6" spans="1:4">
      <c r="A11" s="4" t="s">
        <v>989</v>
      </c>
      <c r="B11" s="4" t="s">
        <v>1001</v>
      </c>
      <c r="C11" s="4" t="s">
        <v>996</v>
      </c>
      <c r="D11" s="4" t="s">
        <v>1002</v>
      </c>
    </row>
    <row r="12" ht="15.6" spans="1:4">
      <c r="A12" s="4" t="s">
        <v>989</v>
      </c>
      <c r="B12" s="4" t="s">
        <v>990</v>
      </c>
      <c r="C12" s="4" t="s">
        <v>1004</v>
      </c>
      <c r="D12" s="4" t="s">
        <v>1005</v>
      </c>
    </row>
    <row r="13" ht="15.6" spans="1:4">
      <c r="A13" s="4" t="s">
        <v>989</v>
      </c>
      <c r="B13" s="4" t="s">
        <v>990</v>
      </c>
      <c r="C13" s="4" t="s">
        <v>1006</v>
      </c>
      <c r="D13" s="4" t="s">
        <v>1005</v>
      </c>
    </row>
    <row r="14" ht="15.6" spans="1:4">
      <c r="A14" s="4" t="s">
        <v>989</v>
      </c>
      <c r="B14" s="4" t="s">
        <v>998</v>
      </c>
      <c r="C14" s="4" t="s">
        <v>1006</v>
      </c>
      <c r="D14" s="4" t="s">
        <v>1007</v>
      </c>
    </row>
    <row r="15" ht="15.6" spans="1:4">
      <c r="A15" s="4" t="s">
        <v>989</v>
      </c>
      <c r="B15" s="4" t="s">
        <v>998</v>
      </c>
      <c r="C15" s="4" t="s">
        <v>1004</v>
      </c>
      <c r="D15" s="4" t="s">
        <v>1007</v>
      </c>
    </row>
    <row r="16" ht="15.6" spans="1:4">
      <c r="A16" s="4" t="s">
        <v>989</v>
      </c>
      <c r="B16" s="4" t="s">
        <v>1001</v>
      </c>
      <c r="C16" s="4" t="s">
        <v>996</v>
      </c>
      <c r="D16" s="4" t="s">
        <v>1002</v>
      </c>
    </row>
    <row r="17" ht="15.6" spans="1:4">
      <c r="A17" s="4" t="s">
        <v>989</v>
      </c>
      <c r="B17" s="4" t="s">
        <v>1001</v>
      </c>
      <c r="C17" s="4" t="s">
        <v>996</v>
      </c>
      <c r="D17" s="4" t="s">
        <v>1002</v>
      </c>
    </row>
    <row r="18" ht="15.6" spans="1:4">
      <c r="A18" s="4" t="s">
        <v>989</v>
      </c>
      <c r="B18" s="4" t="s">
        <v>1001</v>
      </c>
      <c r="C18" s="4" t="s">
        <v>996</v>
      </c>
      <c r="D18" s="4" t="s">
        <v>1002</v>
      </c>
    </row>
    <row r="19" ht="15.6" spans="1:4">
      <c r="A19" s="4" t="s">
        <v>989</v>
      </c>
      <c r="B19" s="4" t="s">
        <v>990</v>
      </c>
      <c r="C19" s="4" t="s">
        <v>1008</v>
      </c>
      <c r="D19" s="4" t="s">
        <v>1005</v>
      </c>
    </row>
    <row r="20" ht="15.6" spans="1:4">
      <c r="A20" s="4" t="s">
        <v>989</v>
      </c>
      <c r="B20" s="4" t="s">
        <v>998</v>
      </c>
      <c r="C20" s="4" t="s">
        <v>1008</v>
      </c>
      <c r="D20" s="4" t="s">
        <v>1007</v>
      </c>
    </row>
    <row r="21" ht="15.6" spans="1:4">
      <c r="A21" s="4" t="s">
        <v>989</v>
      </c>
      <c r="B21" s="4" t="s">
        <v>990</v>
      </c>
      <c r="C21" s="4" t="s">
        <v>1009</v>
      </c>
      <c r="D21" s="4" t="s">
        <v>1005</v>
      </c>
    </row>
    <row r="22" ht="15.6" spans="1:4">
      <c r="A22" s="4" t="s">
        <v>989</v>
      </c>
      <c r="B22" s="4" t="s">
        <v>990</v>
      </c>
      <c r="C22" s="4" t="s">
        <v>1010</v>
      </c>
      <c r="D22" s="4" t="s">
        <v>1005</v>
      </c>
    </row>
    <row r="23" ht="15.6" spans="1:4">
      <c r="A23" s="4" t="s">
        <v>989</v>
      </c>
      <c r="B23" s="4" t="s">
        <v>998</v>
      </c>
      <c r="C23" s="4" t="s">
        <v>1010</v>
      </c>
      <c r="D23" s="4" t="s">
        <v>1007</v>
      </c>
    </row>
    <row r="24" ht="15.6" spans="1:4">
      <c r="A24" s="4" t="s">
        <v>989</v>
      </c>
      <c r="B24" s="4" t="s">
        <v>998</v>
      </c>
      <c r="C24" s="4" t="s">
        <v>1009</v>
      </c>
      <c r="D24" s="4" t="s">
        <v>1007</v>
      </c>
    </row>
    <row r="25" ht="15.6" spans="1:4">
      <c r="A25" s="4" t="s">
        <v>989</v>
      </c>
      <c r="B25" s="4" t="s">
        <v>990</v>
      </c>
      <c r="C25" s="4" t="s">
        <v>1011</v>
      </c>
      <c r="D25" s="4" t="s">
        <v>1012</v>
      </c>
    </row>
    <row r="26" ht="15.6" spans="1:4">
      <c r="A26" s="4" t="s">
        <v>989</v>
      </c>
      <c r="B26" s="4" t="s">
        <v>990</v>
      </c>
      <c r="C26" s="4" t="s">
        <v>1013</v>
      </c>
      <c r="D26" s="4" t="s">
        <v>1014</v>
      </c>
    </row>
    <row r="27" ht="15.6" spans="1:4">
      <c r="A27" s="4" t="s">
        <v>989</v>
      </c>
      <c r="B27" s="4" t="s">
        <v>990</v>
      </c>
      <c r="C27" s="4" t="s">
        <v>1013</v>
      </c>
      <c r="D27" s="4" t="s">
        <v>1005</v>
      </c>
    </row>
    <row r="28" ht="15.6" spans="1:4">
      <c r="A28" s="4" t="s">
        <v>989</v>
      </c>
      <c r="B28" s="4" t="s">
        <v>990</v>
      </c>
      <c r="C28" s="4" t="s">
        <v>1015</v>
      </c>
      <c r="D28" s="4" t="s">
        <v>1014</v>
      </c>
    </row>
    <row r="29" ht="15.6" spans="1:4">
      <c r="A29" s="4" t="s">
        <v>989</v>
      </c>
      <c r="B29" s="4" t="s">
        <v>990</v>
      </c>
      <c r="C29" s="4" t="s">
        <v>1016</v>
      </c>
      <c r="D29" s="4" t="s">
        <v>1017</v>
      </c>
    </row>
    <row r="30" ht="15.6" spans="1:4">
      <c r="A30" s="4" t="s">
        <v>989</v>
      </c>
      <c r="B30" s="4" t="s">
        <v>990</v>
      </c>
      <c r="C30" s="4" t="s">
        <v>1018</v>
      </c>
      <c r="D30" s="4" t="s">
        <v>1017</v>
      </c>
    </row>
    <row r="31" ht="15.6" spans="1:4">
      <c r="A31" s="4" t="s">
        <v>989</v>
      </c>
      <c r="B31" s="4" t="s">
        <v>990</v>
      </c>
      <c r="C31" s="4" t="s">
        <v>1019</v>
      </c>
      <c r="D31" s="4" t="s">
        <v>1017</v>
      </c>
    </row>
    <row r="32" ht="15.6" spans="1:4">
      <c r="A32" s="4" t="s">
        <v>989</v>
      </c>
      <c r="B32" s="4" t="s">
        <v>990</v>
      </c>
      <c r="C32" s="4" t="s">
        <v>1019</v>
      </c>
      <c r="D32" s="4" t="s">
        <v>1005</v>
      </c>
    </row>
    <row r="33" ht="15.6" spans="1:4">
      <c r="A33" s="4" t="s">
        <v>989</v>
      </c>
      <c r="B33" s="4" t="s">
        <v>990</v>
      </c>
      <c r="C33" s="4" t="s">
        <v>1018</v>
      </c>
      <c r="D33" s="4" t="s">
        <v>1005</v>
      </c>
    </row>
    <row r="34" ht="15.6" spans="1:4">
      <c r="A34" s="4" t="s">
        <v>989</v>
      </c>
      <c r="B34" s="4" t="s">
        <v>990</v>
      </c>
      <c r="C34" s="4" t="s">
        <v>1020</v>
      </c>
      <c r="D34" s="4" t="s">
        <v>1017</v>
      </c>
    </row>
    <row r="35" ht="15.6" spans="1:4">
      <c r="A35" s="4" t="s">
        <v>989</v>
      </c>
      <c r="B35" s="4" t="s">
        <v>990</v>
      </c>
      <c r="C35" s="4" t="s">
        <v>1020</v>
      </c>
      <c r="D35" s="4" t="s">
        <v>1005</v>
      </c>
    </row>
    <row r="36" ht="15.6" spans="1:4">
      <c r="A36" s="4" t="s">
        <v>989</v>
      </c>
      <c r="B36" s="4" t="s">
        <v>998</v>
      </c>
      <c r="C36" s="4" t="s">
        <v>1013</v>
      </c>
      <c r="D36" s="4" t="s">
        <v>1007</v>
      </c>
    </row>
    <row r="37" ht="15.6" spans="1:4">
      <c r="A37" s="4" t="s">
        <v>989</v>
      </c>
      <c r="B37" s="4" t="s">
        <v>998</v>
      </c>
      <c r="C37" s="4" t="s">
        <v>1020</v>
      </c>
      <c r="D37" s="4" t="s">
        <v>1007</v>
      </c>
    </row>
    <row r="38" ht="15.6" spans="1:4">
      <c r="A38" s="4" t="s">
        <v>989</v>
      </c>
      <c r="B38" s="4" t="s">
        <v>998</v>
      </c>
      <c r="C38" s="4" t="s">
        <v>1019</v>
      </c>
      <c r="D38" s="4" t="s">
        <v>1007</v>
      </c>
    </row>
    <row r="39" ht="15.6" spans="1:4">
      <c r="A39" s="4" t="s">
        <v>989</v>
      </c>
      <c r="B39" s="4" t="s">
        <v>998</v>
      </c>
      <c r="C39" s="4" t="s">
        <v>1013</v>
      </c>
      <c r="D39" s="5" t="s">
        <v>999</v>
      </c>
    </row>
    <row r="40" ht="15.6" spans="1:4">
      <c r="A40" s="4" t="s">
        <v>989</v>
      </c>
      <c r="B40" s="4" t="s">
        <v>998</v>
      </c>
      <c r="C40" s="4" t="s">
        <v>1015</v>
      </c>
      <c r="D40" s="5" t="s">
        <v>999</v>
      </c>
    </row>
    <row r="41" ht="15.6" spans="1:4">
      <c r="A41" s="4" t="s">
        <v>989</v>
      </c>
      <c r="B41" s="4" t="s">
        <v>990</v>
      </c>
      <c r="C41" s="4" t="s">
        <v>1021</v>
      </c>
      <c r="D41" s="4" t="s">
        <v>1022</v>
      </c>
    </row>
    <row r="42" ht="15.6" spans="1:4">
      <c r="A42" s="4" t="s">
        <v>989</v>
      </c>
      <c r="B42" s="4" t="s">
        <v>998</v>
      </c>
      <c r="C42" s="4" t="s">
        <v>1021</v>
      </c>
      <c r="D42" s="4" t="s">
        <v>1023</v>
      </c>
    </row>
    <row r="43" ht="15.6" spans="1:4">
      <c r="A43" s="4" t="s">
        <v>989</v>
      </c>
      <c r="B43" s="4" t="s">
        <v>998</v>
      </c>
      <c r="C43" s="4" t="s">
        <v>1021</v>
      </c>
      <c r="D43" s="4" t="s">
        <v>1024</v>
      </c>
    </row>
    <row r="44" ht="15.6" spans="1:4">
      <c r="A44" s="4" t="s">
        <v>989</v>
      </c>
      <c r="B44" s="4" t="s">
        <v>998</v>
      </c>
      <c r="C44" s="4" t="s">
        <v>1021</v>
      </c>
      <c r="D44" s="4" t="s">
        <v>1025</v>
      </c>
    </row>
    <row r="45" ht="15.6" spans="1:4">
      <c r="A45" s="4" t="s">
        <v>989</v>
      </c>
      <c r="B45" s="4" t="s">
        <v>998</v>
      </c>
      <c r="C45" s="4" t="s">
        <v>1021</v>
      </c>
      <c r="D45" s="4" t="s">
        <v>1024</v>
      </c>
    </row>
    <row r="46" ht="15.6" spans="1:4">
      <c r="A46" s="4" t="s">
        <v>989</v>
      </c>
      <c r="B46" s="4" t="s">
        <v>998</v>
      </c>
      <c r="C46" s="4" t="s">
        <v>1021</v>
      </c>
      <c r="D46" s="4" t="s">
        <v>1026</v>
      </c>
    </row>
    <row r="47" ht="15.6" spans="1:4">
      <c r="A47" s="4" t="s">
        <v>989</v>
      </c>
      <c r="B47" s="4" t="s">
        <v>998</v>
      </c>
      <c r="C47" s="4" t="s">
        <v>1021</v>
      </c>
      <c r="D47" s="4" t="s">
        <v>1024</v>
      </c>
    </row>
    <row r="48" ht="15.6" spans="1:4">
      <c r="A48" s="4" t="s">
        <v>989</v>
      </c>
      <c r="B48" s="4" t="s">
        <v>998</v>
      </c>
      <c r="C48" s="4" t="s">
        <v>1021</v>
      </c>
      <c r="D48" s="4" t="s">
        <v>1027</v>
      </c>
    </row>
    <row r="49" ht="15.6" spans="1:4">
      <c r="A49" s="4" t="s">
        <v>989</v>
      </c>
      <c r="B49" s="4" t="s">
        <v>998</v>
      </c>
      <c r="C49" s="4" t="s">
        <v>1021</v>
      </c>
      <c r="D49" s="4" t="s">
        <v>1028</v>
      </c>
    </row>
    <row r="50" ht="15.6" spans="1:4">
      <c r="A50" s="4" t="s">
        <v>989</v>
      </c>
      <c r="B50" s="4" t="s">
        <v>998</v>
      </c>
      <c r="C50" s="4" t="s">
        <v>1029</v>
      </c>
      <c r="D50" s="4" t="s">
        <v>1030</v>
      </c>
    </row>
    <row r="51" ht="15.6" spans="1:4">
      <c r="A51" s="4" t="s">
        <v>989</v>
      </c>
      <c r="B51" s="4" t="s">
        <v>998</v>
      </c>
      <c r="C51" s="4" t="s">
        <v>1021</v>
      </c>
      <c r="D51" s="4" t="s">
        <v>1031</v>
      </c>
    </row>
    <row r="52" ht="15.6" spans="1:4">
      <c r="A52" s="4" t="s">
        <v>989</v>
      </c>
      <c r="B52" s="4" t="s">
        <v>998</v>
      </c>
      <c r="C52" s="4" t="s">
        <v>1021</v>
      </c>
      <c r="D52" s="4" t="s">
        <v>1032</v>
      </c>
    </row>
    <row r="53" ht="15.6" spans="1:4">
      <c r="A53" s="4" t="s">
        <v>989</v>
      </c>
      <c r="B53" s="4" t="s">
        <v>990</v>
      </c>
      <c r="C53" s="4" t="s">
        <v>1019</v>
      </c>
      <c r="D53" s="4" t="s">
        <v>1033</v>
      </c>
    </row>
    <row r="54" ht="15.6" spans="1:4">
      <c r="A54" s="4" t="s">
        <v>989</v>
      </c>
      <c r="B54" s="4" t="s">
        <v>990</v>
      </c>
      <c r="C54" s="4" t="s">
        <v>1018</v>
      </c>
      <c r="D54" s="4" t="s">
        <v>1034</v>
      </c>
    </row>
    <row r="55" ht="15.6" spans="1:4">
      <c r="A55" s="4" t="s">
        <v>989</v>
      </c>
      <c r="B55" s="4" t="s">
        <v>990</v>
      </c>
      <c r="C55" s="4" t="s">
        <v>996</v>
      </c>
      <c r="D55" s="4" t="s">
        <v>1035</v>
      </c>
    </row>
    <row r="56" ht="15.6" spans="1:4">
      <c r="A56" s="4" t="s">
        <v>989</v>
      </c>
      <c r="B56" s="4" t="s">
        <v>990</v>
      </c>
      <c r="C56" s="4" t="s">
        <v>996</v>
      </c>
      <c r="D56" s="4" t="s">
        <v>1036</v>
      </c>
    </row>
    <row r="57" ht="15.6" spans="1:4">
      <c r="A57" s="4" t="s">
        <v>989</v>
      </c>
      <c r="B57" s="4" t="s">
        <v>1001</v>
      </c>
      <c r="C57" s="4" t="s">
        <v>996</v>
      </c>
      <c r="D57" s="4" t="s">
        <v>1037</v>
      </c>
    </row>
    <row r="58" ht="15.6" spans="1:4">
      <c r="A58" s="4" t="s">
        <v>989</v>
      </c>
      <c r="B58" s="4" t="s">
        <v>990</v>
      </c>
      <c r="C58" s="4" t="s">
        <v>1038</v>
      </c>
      <c r="D58" s="4" t="s">
        <v>1039</v>
      </c>
    </row>
    <row r="59" ht="15.6" spans="1:4">
      <c r="A59" s="4" t="s">
        <v>989</v>
      </c>
      <c r="B59" s="4" t="s">
        <v>1001</v>
      </c>
      <c r="C59" s="4" t="s">
        <v>996</v>
      </c>
      <c r="D59" s="4" t="s">
        <v>1040</v>
      </c>
    </row>
    <row r="60" ht="15.6" spans="1:4">
      <c r="A60" s="4" t="s">
        <v>989</v>
      </c>
      <c r="B60" s="4" t="s">
        <v>1001</v>
      </c>
      <c r="C60" s="4" t="s">
        <v>996</v>
      </c>
      <c r="D60" s="4" t="s">
        <v>1037</v>
      </c>
    </row>
    <row r="61" ht="15.6" spans="1:4">
      <c r="A61" s="4" t="s">
        <v>989</v>
      </c>
      <c r="B61" s="4" t="s">
        <v>1001</v>
      </c>
      <c r="C61" s="4" t="s">
        <v>996</v>
      </c>
      <c r="D61" s="4" t="s">
        <v>1041</v>
      </c>
    </row>
    <row r="62" ht="15.6" spans="1:4">
      <c r="A62" s="4" t="s">
        <v>989</v>
      </c>
      <c r="B62" s="4" t="s">
        <v>1001</v>
      </c>
      <c r="C62" s="4" t="s">
        <v>996</v>
      </c>
      <c r="D62" s="4" t="s">
        <v>1042</v>
      </c>
    </row>
    <row r="63" ht="15.6" spans="1:4">
      <c r="A63" s="4" t="s">
        <v>989</v>
      </c>
      <c r="B63" s="4" t="s">
        <v>1001</v>
      </c>
      <c r="C63" s="4" t="s">
        <v>996</v>
      </c>
      <c r="D63" s="4" t="s">
        <v>1037</v>
      </c>
    </row>
    <row r="64" ht="15.6" spans="1:4">
      <c r="A64" s="4" t="s">
        <v>989</v>
      </c>
      <c r="B64" s="4" t="s">
        <v>990</v>
      </c>
      <c r="C64" s="4" t="s">
        <v>1043</v>
      </c>
      <c r="D64" s="4" t="s">
        <v>1044</v>
      </c>
    </row>
    <row r="65" ht="15.6" spans="1:4">
      <c r="A65" s="4" t="s">
        <v>989</v>
      </c>
      <c r="B65" s="4" t="s">
        <v>990</v>
      </c>
      <c r="C65" s="4" t="s">
        <v>1021</v>
      </c>
      <c r="D65" s="4" t="s">
        <v>994</v>
      </c>
    </row>
    <row r="66" ht="15.6" spans="1:4">
      <c r="A66" s="4" t="s">
        <v>989</v>
      </c>
      <c r="B66" s="4" t="s">
        <v>990</v>
      </c>
      <c r="C66" s="4" t="s">
        <v>995</v>
      </c>
      <c r="D66" s="4" t="s">
        <v>1045</v>
      </c>
    </row>
    <row r="67" ht="15.6" spans="1:4">
      <c r="A67" s="4" t="s">
        <v>989</v>
      </c>
      <c r="B67" s="4" t="s">
        <v>990</v>
      </c>
      <c r="C67" s="4" t="s">
        <v>993</v>
      </c>
      <c r="D67" s="4" t="s">
        <v>1045</v>
      </c>
    </row>
    <row r="68" ht="15.6" spans="1:4">
      <c r="A68" s="4" t="s">
        <v>989</v>
      </c>
      <c r="B68" s="4" t="s">
        <v>990</v>
      </c>
      <c r="C68" s="4" t="s">
        <v>1046</v>
      </c>
      <c r="D68" s="4" t="s">
        <v>1045</v>
      </c>
    </row>
    <row r="69" ht="15.6" spans="1:4">
      <c r="A69" s="4" t="s">
        <v>989</v>
      </c>
      <c r="B69" s="4" t="s">
        <v>990</v>
      </c>
      <c r="C69" s="4" t="s">
        <v>1043</v>
      </c>
      <c r="D69" s="4" t="s">
        <v>1045</v>
      </c>
    </row>
    <row r="70" ht="15.6" spans="1:4">
      <c r="A70" s="4" t="s">
        <v>1047</v>
      </c>
      <c r="B70" s="4" t="s">
        <v>990</v>
      </c>
      <c r="C70" s="4" t="s">
        <v>1010</v>
      </c>
      <c r="D70" s="4" t="s">
        <v>1048</v>
      </c>
    </row>
    <row r="71" ht="15.6" spans="1:4">
      <c r="A71" s="4" t="s">
        <v>1047</v>
      </c>
      <c r="B71" s="4" t="s">
        <v>990</v>
      </c>
      <c r="C71" s="4" t="s">
        <v>1010</v>
      </c>
      <c r="D71" s="4" t="s">
        <v>1049</v>
      </c>
    </row>
    <row r="72" ht="15.6" spans="1:4">
      <c r="A72" s="4" t="s">
        <v>1047</v>
      </c>
      <c r="B72" s="4" t="s">
        <v>990</v>
      </c>
      <c r="C72" s="4" t="s">
        <v>1010</v>
      </c>
      <c r="D72" s="4" t="s">
        <v>1050</v>
      </c>
    </row>
    <row r="73" ht="15.6" spans="1:4">
      <c r="A73" s="4" t="s">
        <v>1047</v>
      </c>
      <c r="B73" s="4" t="s">
        <v>990</v>
      </c>
      <c r="C73" s="4" t="s">
        <v>1010</v>
      </c>
      <c r="D73" s="4" t="s">
        <v>1051</v>
      </c>
    </row>
    <row r="74" ht="15.6" spans="1:4">
      <c r="A74" s="4" t="s">
        <v>1047</v>
      </c>
      <c r="B74" s="4" t="s">
        <v>990</v>
      </c>
      <c r="C74" s="4" t="s">
        <v>1010</v>
      </c>
      <c r="D74" s="4" t="s">
        <v>1052</v>
      </c>
    </row>
    <row r="75" ht="15.6" spans="1:4">
      <c r="A75" s="4" t="s">
        <v>1047</v>
      </c>
      <c r="B75" s="4" t="s">
        <v>990</v>
      </c>
      <c r="C75" s="4" t="s">
        <v>1010</v>
      </c>
      <c r="D75" s="4" t="s">
        <v>1053</v>
      </c>
    </row>
    <row r="76" ht="15.6" spans="1:4">
      <c r="A76" s="4" t="s">
        <v>1047</v>
      </c>
      <c r="B76" s="4" t="s">
        <v>990</v>
      </c>
      <c r="C76" s="4" t="s">
        <v>1054</v>
      </c>
      <c r="D76" s="4" t="s">
        <v>1055</v>
      </c>
    </row>
    <row r="77" ht="15.6" spans="1:4">
      <c r="A77" s="4" t="s">
        <v>1047</v>
      </c>
      <c r="B77" s="4" t="s">
        <v>990</v>
      </c>
      <c r="C77" s="4" t="s">
        <v>1054</v>
      </c>
      <c r="D77" s="4" t="s">
        <v>1056</v>
      </c>
    </row>
    <row r="78" ht="15.6" spans="1:4">
      <c r="A78" s="4" t="s">
        <v>1047</v>
      </c>
      <c r="B78" s="4" t="s">
        <v>990</v>
      </c>
      <c r="C78" s="4" t="s">
        <v>1054</v>
      </c>
      <c r="D78" s="4" t="s">
        <v>1057</v>
      </c>
    </row>
    <row r="79" ht="15.6" spans="1:4">
      <c r="A79" s="4" t="s">
        <v>1047</v>
      </c>
      <c r="B79" s="4" t="s">
        <v>990</v>
      </c>
      <c r="C79" s="4" t="s">
        <v>1054</v>
      </c>
      <c r="D79" s="4" t="s">
        <v>1058</v>
      </c>
    </row>
    <row r="80" ht="15.6" spans="1:4">
      <c r="A80" s="4" t="s">
        <v>1047</v>
      </c>
      <c r="B80" s="4" t="s">
        <v>990</v>
      </c>
      <c r="C80" s="4" t="s">
        <v>1054</v>
      </c>
      <c r="D80" s="4" t="s">
        <v>1059</v>
      </c>
    </row>
    <row r="81" ht="15.6" spans="1:4">
      <c r="A81" s="4" t="s">
        <v>1047</v>
      </c>
      <c r="B81" s="4" t="s">
        <v>990</v>
      </c>
      <c r="C81" s="4" t="s">
        <v>1054</v>
      </c>
      <c r="D81" s="4" t="s">
        <v>1060</v>
      </c>
    </row>
    <row r="82" ht="15.6" spans="1:4">
      <c r="A82" s="4" t="s">
        <v>1047</v>
      </c>
      <c r="B82" s="4" t="s">
        <v>990</v>
      </c>
      <c r="C82" s="4" t="s">
        <v>1054</v>
      </c>
      <c r="D82" s="4" t="s">
        <v>1061</v>
      </c>
    </row>
    <row r="83" ht="15.6" spans="1:4">
      <c r="A83" s="4" t="s">
        <v>1047</v>
      </c>
      <c r="B83" s="4" t="s">
        <v>990</v>
      </c>
      <c r="C83" s="4" t="s">
        <v>1054</v>
      </c>
      <c r="D83" s="4" t="s">
        <v>1062</v>
      </c>
    </row>
    <row r="84" ht="15.6" spans="1:4">
      <c r="A84" s="4" t="s">
        <v>1047</v>
      </c>
      <c r="B84" s="4" t="s">
        <v>990</v>
      </c>
      <c r="C84" s="4" t="s">
        <v>1054</v>
      </c>
      <c r="D84" s="4" t="s">
        <v>1063</v>
      </c>
    </row>
    <row r="85" ht="15.6" spans="1:4">
      <c r="A85" s="4" t="s">
        <v>1064</v>
      </c>
      <c r="B85" s="4" t="s">
        <v>998</v>
      </c>
      <c r="C85" s="4" t="s">
        <v>1016</v>
      </c>
      <c r="D85" s="4" t="s">
        <v>1065</v>
      </c>
    </row>
    <row r="86" ht="15.6" spans="1:4">
      <c r="A86" s="4" t="s">
        <v>1064</v>
      </c>
      <c r="B86" s="4" t="s">
        <v>998</v>
      </c>
      <c r="C86" s="4" t="s">
        <v>1016</v>
      </c>
      <c r="D86" s="4" t="s">
        <v>1066</v>
      </c>
    </row>
    <row r="87" ht="15.6" spans="1:4">
      <c r="A87" s="4" t="s">
        <v>1064</v>
      </c>
      <c r="B87" s="4" t="s">
        <v>998</v>
      </c>
      <c r="C87" s="4" t="s">
        <v>1016</v>
      </c>
      <c r="D87" s="4" t="s">
        <v>1067</v>
      </c>
    </row>
    <row r="88" ht="15.6" spans="1:4">
      <c r="A88" s="4" t="s">
        <v>1064</v>
      </c>
      <c r="B88" s="4" t="s">
        <v>998</v>
      </c>
      <c r="C88" s="4" t="s">
        <v>1016</v>
      </c>
      <c r="D88" s="4" t="s">
        <v>1068</v>
      </c>
    </row>
    <row r="89" ht="15.6" spans="1:4">
      <c r="A89" s="4" t="s">
        <v>1064</v>
      </c>
      <c r="B89" s="4" t="s">
        <v>998</v>
      </c>
      <c r="C89" s="4" t="s">
        <v>1016</v>
      </c>
      <c r="D89" s="4" t="s">
        <v>1069</v>
      </c>
    </row>
    <row r="90" ht="15.6" spans="1:4">
      <c r="A90" s="4" t="s">
        <v>1064</v>
      </c>
      <c r="B90" s="4" t="s">
        <v>998</v>
      </c>
      <c r="C90" s="4" t="s">
        <v>1016</v>
      </c>
      <c r="D90" s="4" t="s">
        <v>1070</v>
      </c>
    </row>
    <row r="91" ht="15.6" spans="1:4">
      <c r="A91" s="4" t="s">
        <v>1064</v>
      </c>
      <c r="B91" s="4" t="s">
        <v>998</v>
      </c>
      <c r="C91" s="4" t="s">
        <v>1021</v>
      </c>
      <c r="D91" s="4" t="s">
        <v>1071</v>
      </c>
    </row>
    <row r="92" ht="15.6" spans="1:4">
      <c r="A92" s="4" t="s">
        <v>1064</v>
      </c>
      <c r="B92" s="4" t="s">
        <v>998</v>
      </c>
      <c r="C92" s="4" t="s">
        <v>1021</v>
      </c>
      <c r="D92" s="4" t="s">
        <v>1072</v>
      </c>
    </row>
    <row r="93" ht="15.6" spans="1:4">
      <c r="A93" s="4" t="s">
        <v>1064</v>
      </c>
      <c r="B93" s="4" t="s">
        <v>998</v>
      </c>
      <c r="C93" s="4" t="s">
        <v>1021</v>
      </c>
      <c r="D93" s="4" t="s">
        <v>1073</v>
      </c>
    </row>
    <row r="94" ht="15.6" spans="1:4">
      <c r="A94" s="4" t="s">
        <v>1064</v>
      </c>
      <c r="B94" s="4" t="s">
        <v>998</v>
      </c>
      <c r="C94" s="4" t="s">
        <v>1021</v>
      </c>
      <c r="D94" s="4" t="s">
        <v>1074</v>
      </c>
    </row>
    <row r="95" ht="15.6" spans="1:4">
      <c r="A95" s="4" t="s">
        <v>1064</v>
      </c>
      <c r="B95" s="4" t="s">
        <v>998</v>
      </c>
      <c r="C95" s="4" t="s">
        <v>1021</v>
      </c>
      <c r="D95" s="4" t="s">
        <v>1075</v>
      </c>
    </row>
    <row r="96" ht="15.6" spans="1:4">
      <c r="A96" s="4" t="s">
        <v>1064</v>
      </c>
      <c r="B96" s="4" t="s">
        <v>998</v>
      </c>
      <c r="C96" s="4" t="s">
        <v>1021</v>
      </c>
      <c r="D96" s="4" t="s">
        <v>1076</v>
      </c>
    </row>
    <row r="97" ht="15.6" spans="1:4">
      <c r="A97" s="4" t="s">
        <v>1064</v>
      </c>
      <c r="B97" s="4" t="s">
        <v>998</v>
      </c>
      <c r="C97" s="4" t="s">
        <v>1019</v>
      </c>
      <c r="D97" s="4" t="s">
        <v>1077</v>
      </c>
    </row>
    <row r="98" ht="15.6" spans="1:4">
      <c r="A98" s="4" t="s">
        <v>1064</v>
      </c>
      <c r="B98" s="4" t="s">
        <v>998</v>
      </c>
      <c r="C98" s="4" t="s">
        <v>1019</v>
      </c>
      <c r="D98" s="4" t="s">
        <v>1078</v>
      </c>
    </row>
    <row r="99" ht="15.6" spans="1:4">
      <c r="A99" s="4" t="s">
        <v>1064</v>
      </c>
      <c r="B99" s="4" t="s">
        <v>998</v>
      </c>
      <c r="C99" s="4" t="s">
        <v>1019</v>
      </c>
      <c r="D99" s="4" t="s">
        <v>1079</v>
      </c>
    </row>
    <row r="100" ht="15.6" spans="1:4">
      <c r="A100" s="4" t="s">
        <v>1064</v>
      </c>
      <c r="B100" s="4" t="s">
        <v>998</v>
      </c>
      <c r="C100" s="4" t="s">
        <v>1019</v>
      </c>
      <c r="D100" s="4" t="s">
        <v>1080</v>
      </c>
    </row>
    <row r="101" ht="15.6" spans="1:4">
      <c r="A101" s="4" t="s">
        <v>1064</v>
      </c>
      <c r="B101" s="4" t="s">
        <v>998</v>
      </c>
      <c r="C101" s="4" t="s">
        <v>1019</v>
      </c>
      <c r="D101" s="4" t="s">
        <v>1081</v>
      </c>
    </row>
    <row r="102" ht="15.6" spans="1:4">
      <c r="A102" s="4" t="s">
        <v>1064</v>
      </c>
      <c r="B102" s="4" t="s">
        <v>998</v>
      </c>
      <c r="C102" s="4" t="s">
        <v>1019</v>
      </c>
      <c r="D102" s="4" t="s">
        <v>1082</v>
      </c>
    </row>
    <row r="103" ht="15.6" spans="1:4">
      <c r="A103" s="4" t="s">
        <v>1064</v>
      </c>
      <c r="B103" s="4" t="s">
        <v>998</v>
      </c>
      <c r="C103" s="4" t="s">
        <v>1043</v>
      </c>
      <c r="D103" s="4" t="s">
        <v>1083</v>
      </c>
    </row>
    <row r="104" ht="15.6" spans="1:4">
      <c r="A104" s="4" t="s">
        <v>1064</v>
      </c>
      <c r="B104" s="4" t="s">
        <v>998</v>
      </c>
      <c r="C104" s="4" t="s">
        <v>1043</v>
      </c>
      <c r="D104" s="4" t="s">
        <v>1084</v>
      </c>
    </row>
    <row r="105" ht="15.6" spans="1:4">
      <c r="A105" s="4" t="s">
        <v>1064</v>
      </c>
      <c r="B105" s="4" t="s">
        <v>998</v>
      </c>
      <c r="C105" s="4" t="s">
        <v>1043</v>
      </c>
      <c r="D105" s="4" t="s">
        <v>1085</v>
      </c>
    </row>
    <row r="106" ht="15.6" spans="1:4">
      <c r="A106" s="4" t="s">
        <v>1064</v>
      </c>
      <c r="B106" s="4" t="s">
        <v>998</v>
      </c>
      <c r="C106" s="4" t="s">
        <v>1043</v>
      </c>
      <c r="D106" s="4" t="s">
        <v>1086</v>
      </c>
    </row>
    <row r="107" ht="15.6" spans="1:4">
      <c r="A107" s="4" t="s">
        <v>1064</v>
      </c>
      <c r="B107" s="4" t="s">
        <v>998</v>
      </c>
      <c r="C107" s="4" t="s">
        <v>1043</v>
      </c>
      <c r="D107" s="4" t="s">
        <v>1087</v>
      </c>
    </row>
    <row r="108" ht="15.6" spans="1:4">
      <c r="A108" s="4" t="s">
        <v>1064</v>
      </c>
      <c r="B108" s="4" t="s">
        <v>998</v>
      </c>
      <c r="C108" s="4" t="s">
        <v>1043</v>
      </c>
      <c r="D108" s="4" t="s">
        <v>1088</v>
      </c>
    </row>
    <row r="109" ht="15.6" spans="1:4">
      <c r="A109" s="4" t="s">
        <v>1064</v>
      </c>
      <c r="B109" s="4" t="s">
        <v>998</v>
      </c>
      <c r="C109" s="4" t="s">
        <v>1018</v>
      </c>
      <c r="D109" s="4" t="s">
        <v>1089</v>
      </c>
    </row>
    <row r="110" ht="15.6" spans="1:4">
      <c r="A110" s="4" t="s">
        <v>1064</v>
      </c>
      <c r="B110" s="4" t="s">
        <v>998</v>
      </c>
      <c r="C110" s="4" t="s">
        <v>1018</v>
      </c>
      <c r="D110" s="4" t="s">
        <v>1090</v>
      </c>
    </row>
    <row r="111" ht="15.6" spans="1:4">
      <c r="A111" s="4" t="s">
        <v>1064</v>
      </c>
      <c r="B111" s="4" t="s">
        <v>998</v>
      </c>
      <c r="C111" s="4" t="s">
        <v>1018</v>
      </c>
      <c r="D111" s="4" t="s">
        <v>1091</v>
      </c>
    </row>
    <row r="112" ht="15.6" spans="1:4">
      <c r="A112" s="4" t="s">
        <v>1064</v>
      </c>
      <c r="B112" s="4" t="s">
        <v>998</v>
      </c>
      <c r="C112" s="4" t="s">
        <v>1018</v>
      </c>
      <c r="D112" s="4" t="s">
        <v>1092</v>
      </c>
    </row>
    <row r="113" ht="15.6" spans="1:4">
      <c r="A113" s="4" t="s">
        <v>1064</v>
      </c>
      <c r="B113" s="4" t="s">
        <v>998</v>
      </c>
      <c r="C113" s="4" t="s">
        <v>1018</v>
      </c>
      <c r="D113" s="4" t="s">
        <v>1093</v>
      </c>
    </row>
    <row r="114" ht="15.6" spans="1:4">
      <c r="A114" s="4" t="s">
        <v>1064</v>
      </c>
      <c r="B114" s="4" t="s">
        <v>998</v>
      </c>
      <c r="C114" s="4" t="s">
        <v>1018</v>
      </c>
      <c r="D114" s="4" t="s">
        <v>1094</v>
      </c>
    </row>
    <row r="115" ht="15.6" spans="1:4">
      <c r="A115" s="4" t="s">
        <v>1064</v>
      </c>
      <c r="B115" s="4" t="s">
        <v>998</v>
      </c>
      <c r="C115" s="4" t="s">
        <v>1016</v>
      </c>
      <c r="D115" s="4" t="s">
        <v>1095</v>
      </c>
    </row>
    <row r="116" ht="15.6" spans="1:4">
      <c r="A116" s="4" t="s">
        <v>1064</v>
      </c>
      <c r="B116" s="4" t="s">
        <v>998</v>
      </c>
      <c r="C116" s="4" t="s">
        <v>1016</v>
      </c>
      <c r="D116" s="4" t="s">
        <v>1096</v>
      </c>
    </row>
    <row r="117" ht="15.6" spans="1:4">
      <c r="A117" s="4" t="s">
        <v>1064</v>
      </c>
      <c r="B117" s="4" t="s">
        <v>998</v>
      </c>
      <c r="C117" s="4" t="s">
        <v>1016</v>
      </c>
      <c r="D117" s="4" t="s">
        <v>1097</v>
      </c>
    </row>
    <row r="118" ht="15.6" spans="1:4">
      <c r="A118" s="4" t="s">
        <v>1064</v>
      </c>
      <c r="B118" s="4" t="s">
        <v>998</v>
      </c>
      <c r="C118" s="4" t="s">
        <v>1016</v>
      </c>
      <c r="D118" s="4" t="s">
        <v>1098</v>
      </c>
    </row>
    <row r="119" ht="15.6" spans="1:4">
      <c r="A119" s="4" t="s">
        <v>1064</v>
      </c>
      <c r="B119" s="4" t="s">
        <v>998</v>
      </c>
      <c r="C119" s="4" t="s">
        <v>1016</v>
      </c>
      <c r="D119" s="4" t="s">
        <v>1099</v>
      </c>
    </row>
    <row r="120" ht="15.6" spans="1:4">
      <c r="A120" s="4" t="s">
        <v>1064</v>
      </c>
      <c r="B120" s="4" t="s">
        <v>998</v>
      </c>
      <c r="C120" s="4" t="s">
        <v>1016</v>
      </c>
      <c r="D120" s="4" t="s">
        <v>1100</v>
      </c>
    </row>
    <row r="121" ht="15.6" spans="1:4">
      <c r="A121" s="4" t="s">
        <v>1064</v>
      </c>
      <c r="B121" s="4" t="s">
        <v>998</v>
      </c>
      <c r="C121" s="4" t="s">
        <v>1016</v>
      </c>
      <c r="D121" s="4" t="s">
        <v>1101</v>
      </c>
    </row>
    <row r="122" ht="15.6" spans="1:4">
      <c r="A122" s="4" t="s">
        <v>1064</v>
      </c>
      <c r="B122" s="4" t="s">
        <v>998</v>
      </c>
      <c r="C122" s="4" t="s">
        <v>1016</v>
      </c>
      <c r="D122" s="4" t="s">
        <v>1102</v>
      </c>
    </row>
    <row r="123" ht="15.6" spans="1:4">
      <c r="A123" s="4" t="s">
        <v>1064</v>
      </c>
      <c r="B123" s="4" t="s">
        <v>998</v>
      </c>
      <c r="C123" s="4" t="s">
        <v>1016</v>
      </c>
      <c r="D123" s="4" t="s">
        <v>1103</v>
      </c>
    </row>
    <row r="124" ht="15.6" spans="1:4">
      <c r="A124" s="4" t="s">
        <v>1064</v>
      </c>
      <c r="B124" s="4" t="s">
        <v>990</v>
      </c>
      <c r="C124" s="4" t="s">
        <v>1016</v>
      </c>
      <c r="D124" s="4" t="s">
        <v>994</v>
      </c>
    </row>
    <row r="125" ht="15.6" spans="1:4">
      <c r="A125" s="4" t="s">
        <v>1064</v>
      </c>
      <c r="B125" s="4" t="s">
        <v>990</v>
      </c>
      <c r="C125" s="4" t="s">
        <v>1018</v>
      </c>
      <c r="D125" s="4" t="s">
        <v>994</v>
      </c>
    </row>
    <row r="126" ht="15.6" spans="1:4">
      <c r="A126" s="4" t="s">
        <v>1064</v>
      </c>
      <c r="B126" s="4" t="s">
        <v>998</v>
      </c>
      <c r="C126" s="4" t="s">
        <v>1043</v>
      </c>
      <c r="D126" s="4" t="s">
        <v>1104</v>
      </c>
    </row>
    <row r="127" ht="15.6" spans="1:4">
      <c r="A127" s="4" t="s">
        <v>1064</v>
      </c>
      <c r="B127" s="4" t="s">
        <v>998</v>
      </c>
      <c r="C127" s="4" t="s">
        <v>1043</v>
      </c>
      <c r="D127" s="4" t="s">
        <v>1105</v>
      </c>
    </row>
    <row r="128" ht="15.6" spans="1:4">
      <c r="A128" s="4" t="s">
        <v>1064</v>
      </c>
      <c r="B128" s="4" t="s">
        <v>998</v>
      </c>
      <c r="C128" s="4" t="s">
        <v>1043</v>
      </c>
      <c r="D128" s="4" t="s">
        <v>1106</v>
      </c>
    </row>
    <row r="129" ht="15.6" spans="1:4">
      <c r="A129" s="4" t="s">
        <v>1064</v>
      </c>
      <c r="B129" s="4" t="s">
        <v>998</v>
      </c>
      <c r="C129" s="4" t="s">
        <v>1043</v>
      </c>
      <c r="D129" s="4" t="s">
        <v>1107</v>
      </c>
    </row>
    <row r="130" ht="15.6" spans="1:4">
      <c r="A130" s="4" t="s">
        <v>1064</v>
      </c>
      <c r="B130" s="4" t="s">
        <v>998</v>
      </c>
      <c r="C130" s="4" t="s">
        <v>1043</v>
      </c>
      <c r="D130" s="4" t="s">
        <v>1108</v>
      </c>
    </row>
    <row r="131" ht="15.6" spans="1:4">
      <c r="A131" s="4" t="s">
        <v>1064</v>
      </c>
      <c r="B131" s="4" t="s">
        <v>998</v>
      </c>
      <c r="C131" s="4" t="s">
        <v>1043</v>
      </c>
      <c r="D131" s="4" t="s">
        <v>1109</v>
      </c>
    </row>
    <row r="132" ht="15.6" spans="1:4">
      <c r="A132" s="4" t="s">
        <v>1064</v>
      </c>
      <c r="B132" s="4" t="s">
        <v>998</v>
      </c>
      <c r="C132" s="4" t="s">
        <v>1043</v>
      </c>
      <c r="D132" s="4" t="s">
        <v>1110</v>
      </c>
    </row>
    <row r="133" ht="15.6" spans="1:4">
      <c r="A133" s="4" t="s">
        <v>1064</v>
      </c>
      <c r="B133" s="4" t="s">
        <v>998</v>
      </c>
      <c r="C133" s="4" t="s">
        <v>1043</v>
      </c>
      <c r="D133" s="4" t="s">
        <v>1111</v>
      </c>
    </row>
    <row r="134" ht="15.6" spans="1:4">
      <c r="A134" s="4" t="s">
        <v>1064</v>
      </c>
      <c r="B134" s="4" t="s">
        <v>998</v>
      </c>
      <c r="C134" s="4" t="s">
        <v>1016</v>
      </c>
      <c r="D134" s="4" t="s">
        <v>1112</v>
      </c>
    </row>
    <row r="135" ht="15.6" spans="1:4">
      <c r="A135" s="4" t="s">
        <v>1064</v>
      </c>
      <c r="B135" s="4" t="s">
        <v>998</v>
      </c>
      <c r="C135" s="4" t="s">
        <v>1019</v>
      </c>
      <c r="D135" s="4" t="s">
        <v>1113</v>
      </c>
    </row>
    <row r="136" ht="15.6" spans="1:4">
      <c r="A136" s="4" t="s">
        <v>1064</v>
      </c>
      <c r="B136" s="4" t="s">
        <v>998</v>
      </c>
      <c r="C136" s="4" t="s">
        <v>1018</v>
      </c>
      <c r="D136" s="4" t="s">
        <v>1114</v>
      </c>
    </row>
    <row r="137" ht="15.6" spans="1:4">
      <c r="A137" s="4" t="s">
        <v>1064</v>
      </c>
      <c r="B137" s="4" t="s">
        <v>998</v>
      </c>
      <c r="C137" s="4" t="s">
        <v>1043</v>
      </c>
      <c r="D137" s="4" t="s">
        <v>1115</v>
      </c>
    </row>
    <row r="138" ht="15.6" spans="1:4">
      <c r="A138" s="4" t="s">
        <v>1064</v>
      </c>
      <c r="B138" s="4" t="s">
        <v>998</v>
      </c>
      <c r="C138" s="4" t="s">
        <v>1021</v>
      </c>
      <c r="D138" s="4" t="s">
        <v>1116</v>
      </c>
    </row>
    <row r="139" ht="15.6" spans="1:4">
      <c r="A139" s="4" t="s">
        <v>1064</v>
      </c>
      <c r="B139" s="4" t="s">
        <v>990</v>
      </c>
      <c r="C139" s="4" t="s">
        <v>1117</v>
      </c>
      <c r="D139" s="4" t="s">
        <v>1118</v>
      </c>
    </row>
    <row r="140" ht="15.6" spans="1:4">
      <c r="A140" s="4" t="s">
        <v>1119</v>
      </c>
      <c r="B140" s="4" t="s">
        <v>1001</v>
      </c>
      <c r="C140" s="4" t="s">
        <v>996</v>
      </c>
      <c r="D140" s="4" t="s">
        <v>1120</v>
      </c>
    </row>
    <row r="141" ht="15.6" spans="1:4">
      <c r="A141" s="4" t="s">
        <v>1119</v>
      </c>
      <c r="B141" s="4" t="s">
        <v>1121</v>
      </c>
      <c r="C141" s="4" t="s">
        <v>1021</v>
      </c>
      <c r="D141" s="4" t="s">
        <v>1122</v>
      </c>
    </row>
    <row r="142" ht="15.6" spans="1:4">
      <c r="A142" s="4" t="s">
        <v>1119</v>
      </c>
      <c r="B142" s="4" t="s">
        <v>1121</v>
      </c>
      <c r="C142" s="4" t="s">
        <v>1021</v>
      </c>
      <c r="D142" s="4" t="s">
        <v>1123</v>
      </c>
    </row>
    <row r="143" ht="15.6" spans="1:4">
      <c r="A143" s="4" t="s">
        <v>1119</v>
      </c>
      <c r="B143" s="4" t="s">
        <v>1121</v>
      </c>
      <c r="C143" s="4" t="s">
        <v>1021</v>
      </c>
      <c r="D143" s="4" t="s">
        <v>1124</v>
      </c>
    </row>
    <row r="144" ht="15.6" spans="1:4">
      <c r="A144" s="4" t="s">
        <v>1119</v>
      </c>
      <c r="B144" s="4" t="s">
        <v>1121</v>
      </c>
      <c r="C144" s="4" t="s">
        <v>1021</v>
      </c>
      <c r="D144" s="4" t="s">
        <v>1125</v>
      </c>
    </row>
    <row r="145" ht="15.6" spans="1:4">
      <c r="A145" s="4" t="s">
        <v>1119</v>
      </c>
      <c r="B145" s="4" t="s">
        <v>1121</v>
      </c>
      <c r="C145" s="4" t="s">
        <v>1021</v>
      </c>
      <c r="D145" s="4" t="s">
        <v>1126</v>
      </c>
    </row>
    <row r="146" ht="15.6" spans="1:4">
      <c r="A146" s="4" t="s">
        <v>1119</v>
      </c>
      <c r="B146" s="4" t="s">
        <v>990</v>
      </c>
      <c r="C146" s="4" t="s">
        <v>1029</v>
      </c>
      <c r="D146" s="4" t="s">
        <v>1127</v>
      </c>
    </row>
    <row r="147" ht="15.6" spans="1:4">
      <c r="A147" s="4" t="s">
        <v>1119</v>
      </c>
      <c r="B147" s="4" t="s">
        <v>990</v>
      </c>
      <c r="C147" s="4" t="s">
        <v>1029</v>
      </c>
      <c r="D147" s="4" t="s">
        <v>1128</v>
      </c>
    </row>
    <row r="148" ht="15.6" spans="1:4">
      <c r="A148" s="4" t="s">
        <v>1119</v>
      </c>
      <c r="B148" s="4" t="s">
        <v>990</v>
      </c>
      <c r="C148" s="4" t="s">
        <v>1029</v>
      </c>
      <c r="D148" s="4" t="s">
        <v>1129</v>
      </c>
    </row>
    <row r="149" ht="15.6" spans="1:4">
      <c r="A149" s="4" t="s">
        <v>1119</v>
      </c>
      <c r="B149" s="4" t="s">
        <v>990</v>
      </c>
      <c r="C149" s="4" t="s">
        <v>1029</v>
      </c>
      <c r="D149" s="4" t="s">
        <v>1130</v>
      </c>
    </row>
    <row r="150" ht="15.6" spans="1:4">
      <c r="A150" s="4" t="s">
        <v>1119</v>
      </c>
      <c r="B150" s="4" t="s">
        <v>1121</v>
      </c>
      <c r="C150" s="4" t="s">
        <v>1021</v>
      </c>
      <c r="D150" s="4" t="s">
        <v>1131</v>
      </c>
    </row>
    <row r="151" ht="15.6" spans="1:4">
      <c r="A151" s="4" t="s">
        <v>1119</v>
      </c>
      <c r="B151" s="4" t="s">
        <v>998</v>
      </c>
      <c r="C151" s="4" t="s">
        <v>1021</v>
      </c>
      <c r="D151" s="4" t="s">
        <v>1132</v>
      </c>
    </row>
    <row r="152" ht="15.6" spans="1:4">
      <c r="A152" s="4" t="s">
        <v>1119</v>
      </c>
      <c r="B152" s="4" t="s">
        <v>998</v>
      </c>
      <c r="C152" s="4" t="s">
        <v>1021</v>
      </c>
      <c r="D152" s="4" t="s">
        <v>1133</v>
      </c>
    </row>
    <row r="153" ht="15.6" spans="1:4">
      <c r="A153" s="4" t="s">
        <v>1119</v>
      </c>
      <c r="B153" s="4" t="s">
        <v>998</v>
      </c>
      <c r="C153" s="4" t="s">
        <v>1021</v>
      </c>
      <c r="D153" s="4" t="s">
        <v>1134</v>
      </c>
    </row>
    <row r="154" ht="15.6" spans="1:4">
      <c r="A154" s="4" t="s">
        <v>1119</v>
      </c>
      <c r="B154" s="4" t="s">
        <v>998</v>
      </c>
      <c r="C154" s="4" t="s">
        <v>1021</v>
      </c>
      <c r="D154" s="4" t="s">
        <v>1135</v>
      </c>
    </row>
    <row r="155" ht="15.6" spans="1:4">
      <c r="A155" s="4" t="s">
        <v>1119</v>
      </c>
      <c r="B155" s="4" t="s">
        <v>998</v>
      </c>
      <c r="C155" s="4" t="s">
        <v>1029</v>
      </c>
      <c r="D155" s="4" t="s">
        <v>1136</v>
      </c>
    </row>
    <row r="156" ht="15.6" spans="1:4">
      <c r="A156" s="4" t="s">
        <v>1119</v>
      </c>
      <c r="B156" s="4" t="s">
        <v>998</v>
      </c>
      <c r="C156" s="4" t="s">
        <v>1029</v>
      </c>
      <c r="D156" s="4" t="s">
        <v>1137</v>
      </c>
    </row>
    <row r="157" ht="15.6" spans="1:4">
      <c r="A157" s="4" t="s">
        <v>1119</v>
      </c>
      <c r="B157" s="4" t="s">
        <v>1121</v>
      </c>
      <c r="C157" s="4" t="s">
        <v>1021</v>
      </c>
      <c r="D157" s="4" t="s">
        <v>1138</v>
      </c>
    </row>
    <row r="158" ht="15.6" spans="1:4">
      <c r="A158" s="4" t="s">
        <v>1119</v>
      </c>
      <c r="B158" s="4" t="s">
        <v>998</v>
      </c>
      <c r="C158" s="4" t="s">
        <v>1029</v>
      </c>
      <c r="D158" s="4" t="s">
        <v>1139</v>
      </c>
    </row>
    <row r="159" ht="15.6" spans="1:4">
      <c r="A159" s="4" t="s">
        <v>1119</v>
      </c>
      <c r="B159" s="4" t="s">
        <v>1121</v>
      </c>
      <c r="C159" s="4" t="s">
        <v>1021</v>
      </c>
      <c r="D159" s="4" t="s">
        <v>1140</v>
      </c>
    </row>
    <row r="160" ht="15.6" spans="1:4">
      <c r="A160" s="4" t="s">
        <v>1119</v>
      </c>
      <c r="B160" s="4" t="s">
        <v>1121</v>
      </c>
      <c r="C160" s="4" t="s">
        <v>1021</v>
      </c>
      <c r="D160" s="4" t="s">
        <v>1141</v>
      </c>
    </row>
    <row r="161" ht="15.6" spans="1:4">
      <c r="A161" s="4" t="s">
        <v>1119</v>
      </c>
      <c r="B161" s="4" t="s">
        <v>1121</v>
      </c>
      <c r="C161" s="4" t="s">
        <v>1021</v>
      </c>
      <c r="D161" s="4" t="s">
        <v>1142</v>
      </c>
    </row>
    <row r="162" ht="15.6" spans="1:4">
      <c r="A162" s="4" t="s">
        <v>1119</v>
      </c>
      <c r="B162" s="4" t="s">
        <v>1121</v>
      </c>
      <c r="C162" s="4" t="s">
        <v>1021</v>
      </c>
      <c r="D162" s="4" t="s">
        <v>1143</v>
      </c>
    </row>
    <row r="163" ht="15.6" spans="1:4">
      <c r="A163" s="4" t="s">
        <v>1119</v>
      </c>
      <c r="B163" s="4" t="s">
        <v>1121</v>
      </c>
      <c r="C163" s="4" t="s">
        <v>1021</v>
      </c>
      <c r="D163" s="4" t="s">
        <v>1144</v>
      </c>
    </row>
    <row r="164" ht="15.6" spans="1:4">
      <c r="A164" s="4" t="s">
        <v>1119</v>
      </c>
      <c r="B164" s="4" t="s">
        <v>1121</v>
      </c>
      <c r="C164" s="4" t="s">
        <v>1043</v>
      </c>
      <c r="D164" s="4" t="s">
        <v>1145</v>
      </c>
    </row>
    <row r="165" ht="15.6" spans="1:4">
      <c r="A165" s="4" t="s">
        <v>1119</v>
      </c>
      <c r="B165" s="4" t="s">
        <v>1121</v>
      </c>
      <c r="C165" s="4" t="s">
        <v>1043</v>
      </c>
      <c r="D165" s="4" t="s">
        <v>1146</v>
      </c>
    </row>
    <row r="166" ht="15.6" spans="1:4">
      <c r="A166" s="4" t="s">
        <v>1119</v>
      </c>
      <c r="B166" s="4" t="s">
        <v>1121</v>
      </c>
      <c r="C166" s="4" t="s">
        <v>1043</v>
      </c>
      <c r="D166" s="4" t="s">
        <v>1147</v>
      </c>
    </row>
    <row r="167" ht="15.6" spans="1:4">
      <c r="A167" s="4" t="s">
        <v>1119</v>
      </c>
      <c r="B167" s="4" t="s">
        <v>1121</v>
      </c>
      <c r="C167" s="4" t="s">
        <v>1043</v>
      </c>
      <c r="D167" s="4" t="s">
        <v>1148</v>
      </c>
    </row>
    <row r="168" ht="15.6" spans="1:4">
      <c r="A168" s="4" t="s">
        <v>1119</v>
      </c>
      <c r="B168" s="4" t="s">
        <v>1121</v>
      </c>
      <c r="C168" s="4" t="s">
        <v>1043</v>
      </c>
      <c r="D168" s="4" t="s">
        <v>1149</v>
      </c>
    </row>
    <row r="169" ht="15.6" spans="1:4">
      <c r="A169" s="4" t="s">
        <v>1119</v>
      </c>
      <c r="B169" s="4" t="s">
        <v>1121</v>
      </c>
      <c r="C169" s="4" t="s">
        <v>1043</v>
      </c>
      <c r="D169" s="4" t="s">
        <v>1150</v>
      </c>
    </row>
    <row r="170" ht="15.6" spans="1:4">
      <c r="A170" s="4" t="s">
        <v>1119</v>
      </c>
      <c r="B170" s="4" t="s">
        <v>1121</v>
      </c>
      <c r="C170" s="4" t="s">
        <v>1019</v>
      </c>
      <c r="D170" s="4" t="s">
        <v>1151</v>
      </c>
    </row>
    <row r="171" ht="15.6" spans="1:4">
      <c r="A171" s="4" t="s">
        <v>1119</v>
      </c>
      <c r="B171" s="4" t="s">
        <v>1121</v>
      </c>
      <c r="C171" s="4" t="s">
        <v>1019</v>
      </c>
      <c r="D171" s="4" t="s">
        <v>1152</v>
      </c>
    </row>
    <row r="172" ht="15.6" spans="1:4">
      <c r="A172" s="4" t="s">
        <v>1119</v>
      </c>
      <c r="B172" s="4" t="s">
        <v>1121</v>
      </c>
      <c r="C172" s="4" t="s">
        <v>1019</v>
      </c>
      <c r="D172" s="4" t="s">
        <v>1153</v>
      </c>
    </row>
    <row r="173" ht="15.6" spans="1:4">
      <c r="A173" s="4" t="s">
        <v>1119</v>
      </c>
      <c r="B173" s="4" t="s">
        <v>1121</v>
      </c>
      <c r="C173" s="4" t="s">
        <v>1019</v>
      </c>
      <c r="D173" s="4" t="s">
        <v>1154</v>
      </c>
    </row>
    <row r="174" ht="15.6" spans="1:4">
      <c r="A174" s="4" t="s">
        <v>1119</v>
      </c>
      <c r="B174" s="4" t="s">
        <v>1121</v>
      </c>
      <c r="C174" s="4" t="s">
        <v>1019</v>
      </c>
      <c r="D174" s="4" t="s">
        <v>1155</v>
      </c>
    </row>
    <row r="175" ht="15.6" spans="1:4">
      <c r="A175" s="4" t="s">
        <v>1119</v>
      </c>
      <c r="B175" s="4" t="s">
        <v>1121</v>
      </c>
      <c r="C175" s="4" t="s">
        <v>1019</v>
      </c>
      <c r="D175" s="4" t="s">
        <v>1156</v>
      </c>
    </row>
    <row r="176" ht="15.6" spans="1:4">
      <c r="A176" s="4" t="s">
        <v>1119</v>
      </c>
      <c r="B176" s="4" t="s">
        <v>1121</v>
      </c>
      <c r="C176" s="4" t="s">
        <v>1016</v>
      </c>
      <c r="D176" s="4" t="s">
        <v>1157</v>
      </c>
    </row>
    <row r="177" ht="15.6" spans="1:4">
      <c r="A177" s="4" t="s">
        <v>1119</v>
      </c>
      <c r="B177" s="4" t="s">
        <v>1121</v>
      </c>
      <c r="C177" s="4" t="s">
        <v>1016</v>
      </c>
      <c r="D177" s="4" t="s">
        <v>1158</v>
      </c>
    </row>
    <row r="178" ht="15.6" spans="1:4">
      <c r="A178" s="4" t="s">
        <v>1119</v>
      </c>
      <c r="B178" s="4" t="s">
        <v>1121</v>
      </c>
      <c r="C178" s="4" t="s">
        <v>1016</v>
      </c>
      <c r="D178" s="4" t="s">
        <v>1159</v>
      </c>
    </row>
    <row r="179" ht="15.6" spans="1:4">
      <c r="A179" s="4" t="s">
        <v>1119</v>
      </c>
      <c r="B179" s="4" t="s">
        <v>1121</v>
      </c>
      <c r="C179" s="4" t="s">
        <v>1016</v>
      </c>
      <c r="D179" s="4" t="s">
        <v>1160</v>
      </c>
    </row>
    <row r="180" ht="15.6" spans="1:4">
      <c r="A180" s="4" t="s">
        <v>1119</v>
      </c>
      <c r="B180" s="4" t="s">
        <v>1121</v>
      </c>
      <c r="C180" s="4" t="s">
        <v>1016</v>
      </c>
      <c r="D180" s="4" t="s">
        <v>1161</v>
      </c>
    </row>
    <row r="181" ht="15.6" spans="1:4">
      <c r="A181" s="4" t="s">
        <v>1119</v>
      </c>
      <c r="B181" s="4" t="s">
        <v>1121</v>
      </c>
      <c r="C181" s="4" t="s">
        <v>1016</v>
      </c>
      <c r="D181" s="4" t="s">
        <v>1162</v>
      </c>
    </row>
    <row r="182" ht="15.6" spans="1:4">
      <c r="A182" s="4" t="s">
        <v>1119</v>
      </c>
      <c r="B182" s="4" t="s">
        <v>1121</v>
      </c>
      <c r="C182" s="4" t="s">
        <v>1018</v>
      </c>
      <c r="D182" s="4" t="s">
        <v>1163</v>
      </c>
    </row>
    <row r="183" ht="15.6" spans="1:4">
      <c r="A183" s="4" t="s">
        <v>1119</v>
      </c>
      <c r="B183" s="4" t="s">
        <v>1121</v>
      </c>
      <c r="C183" s="4" t="s">
        <v>1018</v>
      </c>
      <c r="D183" s="4" t="s">
        <v>1164</v>
      </c>
    </row>
    <row r="184" ht="15.6" spans="1:4">
      <c r="A184" s="4" t="s">
        <v>1119</v>
      </c>
      <c r="B184" s="4" t="s">
        <v>1121</v>
      </c>
      <c r="C184" s="4" t="s">
        <v>1018</v>
      </c>
      <c r="D184" s="4" t="s">
        <v>1165</v>
      </c>
    </row>
    <row r="185" ht="15.6" spans="1:4">
      <c r="A185" s="4" t="s">
        <v>1119</v>
      </c>
      <c r="B185" s="4" t="s">
        <v>1121</v>
      </c>
      <c r="C185" s="4" t="s">
        <v>1018</v>
      </c>
      <c r="D185" s="4" t="s">
        <v>1166</v>
      </c>
    </row>
    <row r="186" ht="15.6" spans="1:4">
      <c r="A186" s="4" t="s">
        <v>1119</v>
      </c>
      <c r="B186" s="4" t="s">
        <v>1121</v>
      </c>
      <c r="C186" s="4" t="s">
        <v>1018</v>
      </c>
      <c r="D186" s="4" t="s">
        <v>1167</v>
      </c>
    </row>
    <row r="187" ht="15.6" spans="1:4">
      <c r="A187" s="4" t="s">
        <v>1119</v>
      </c>
      <c r="B187" s="4" t="s">
        <v>1121</v>
      </c>
      <c r="C187" s="4" t="s">
        <v>1018</v>
      </c>
      <c r="D187" s="4" t="s">
        <v>1168</v>
      </c>
    </row>
    <row r="188" ht="15.6" spans="1:4">
      <c r="A188" s="4" t="s">
        <v>1119</v>
      </c>
      <c r="B188" s="4" t="s">
        <v>1121</v>
      </c>
      <c r="C188" s="4" t="s">
        <v>1019</v>
      </c>
      <c r="D188" s="4" t="s">
        <v>1169</v>
      </c>
    </row>
    <row r="189" ht="15.6" spans="1:4">
      <c r="A189" s="4" t="s">
        <v>1119</v>
      </c>
      <c r="B189" s="4" t="s">
        <v>1121</v>
      </c>
      <c r="C189" s="4" t="s">
        <v>1019</v>
      </c>
      <c r="D189" s="4" t="s">
        <v>1170</v>
      </c>
    </row>
    <row r="190" ht="15.6" spans="1:4">
      <c r="A190" s="4" t="s">
        <v>1119</v>
      </c>
      <c r="B190" s="4" t="s">
        <v>1121</v>
      </c>
      <c r="C190" s="4" t="s">
        <v>1019</v>
      </c>
      <c r="D190" s="4" t="s">
        <v>1171</v>
      </c>
    </row>
    <row r="191" ht="15.6" spans="1:4">
      <c r="A191" s="4" t="s">
        <v>1119</v>
      </c>
      <c r="B191" s="4" t="s">
        <v>1121</v>
      </c>
      <c r="C191" s="4" t="s">
        <v>1019</v>
      </c>
      <c r="D191" s="4" t="s">
        <v>1172</v>
      </c>
    </row>
    <row r="192" ht="15.6" spans="1:4">
      <c r="A192" s="4" t="s">
        <v>1119</v>
      </c>
      <c r="B192" s="4" t="s">
        <v>1121</v>
      </c>
      <c r="C192" s="4" t="s">
        <v>1019</v>
      </c>
      <c r="D192" s="4" t="s">
        <v>1173</v>
      </c>
    </row>
    <row r="193" ht="15.6" spans="1:4">
      <c r="A193" s="4" t="s">
        <v>1119</v>
      </c>
      <c r="B193" s="4" t="s">
        <v>1121</v>
      </c>
      <c r="C193" s="4" t="s">
        <v>1019</v>
      </c>
      <c r="D193" s="4" t="s">
        <v>1174</v>
      </c>
    </row>
    <row r="194" ht="15.6" spans="1:4">
      <c r="A194" s="4" t="s">
        <v>1119</v>
      </c>
      <c r="B194" s="4" t="s">
        <v>1121</v>
      </c>
      <c r="C194" s="4" t="s">
        <v>1018</v>
      </c>
      <c r="D194" s="4" t="s">
        <v>1175</v>
      </c>
    </row>
    <row r="195" ht="15.6" spans="1:4">
      <c r="A195" s="4" t="s">
        <v>1119</v>
      </c>
      <c r="B195" s="4" t="s">
        <v>1121</v>
      </c>
      <c r="C195" s="4" t="s">
        <v>1018</v>
      </c>
      <c r="D195" s="4" t="s">
        <v>1176</v>
      </c>
    </row>
    <row r="196" ht="15.6" spans="1:4">
      <c r="A196" s="4" t="s">
        <v>1119</v>
      </c>
      <c r="B196" s="4" t="s">
        <v>1121</v>
      </c>
      <c r="C196" s="4" t="s">
        <v>1018</v>
      </c>
      <c r="D196" s="4" t="s">
        <v>1177</v>
      </c>
    </row>
    <row r="197" ht="15.6" spans="1:4">
      <c r="A197" s="4" t="s">
        <v>1119</v>
      </c>
      <c r="B197" s="4" t="s">
        <v>1121</v>
      </c>
      <c r="C197" s="4" t="s">
        <v>1018</v>
      </c>
      <c r="D197" s="4" t="s">
        <v>1178</v>
      </c>
    </row>
    <row r="198" ht="15.6" spans="1:4">
      <c r="A198" s="4" t="s">
        <v>1119</v>
      </c>
      <c r="B198" s="4" t="s">
        <v>1121</v>
      </c>
      <c r="C198" s="4" t="s">
        <v>1018</v>
      </c>
      <c r="D198" s="4" t="s">
        <v>1179</v>
      </c>
    </row>
    <row r="199" ht="15.6" spans="1:4">
      <c r="A199" s="4" t="s">
        <v>1119</v>
      </c>
      <c r="B199" s="4" t="s">
        <v>1121</v>
      </c>
      <c r="C199" s="4" t="s">
        <v>1018</v>
      </c>
      <c r="D199" s="4" t="s">
        <v>1180</v>
      </c>
    </row>
    <row r="200" ht="15.6" spans="1:4">
      <c r="A200" s="4" t="s">
        <v>1119</v>
      </c>
      <c r="B200" s="4" t="s">
        <v>1121</v>
      </c>
      <c r="C200" s="4" t="s">
        <v>1018</v>
      </c>
      <c r="D200" s="4" t="s">
        <v>1181</v>
      </c>
    </row>
    <row r="201" ht="15.6" spans="1:4">
      <c r="A201" s="4" t="s">
        <v>1119</v>
      </c>
      <c r="B201" s="4" t="s">
        <v>1121</v>
      </c>
      <c r="C201" s="4" t="s">
        <v>1016</v>
      </c>
      <c r="D201" s="4" t="s">
        <v>1095</v>
      </c>
    </row>
    <row r="202" ht="15.6" spans="1:4">
      <c r="A202" s="4" t="s">
        <v>1119</v>
      </c>
      <c r="B202" s="4" t="s">
        <v>1121</v>
      </c>
      <c r="C202" s="4" t="s">
        <v>1016</v>
      </c>
      <c r="D202" s="4" t="s">
        <v>1158</v>
      </c>
    </row>
    <row r="203" ht="15.6" spans="1:4">
      <c r="A203" s="4" t="s">
        <v>1119</v>
      </c>
      <c r="B203" s="4" t="s">
        <v>1121</v>
      </c>
      <c r="C203" s="4" t="s">
        <v>1016</v>
      </c>
      <c r="D203" s="4" t="s">
        <v>1182</v>
      </c>
    </row>
    <row r="204" ht="15.6" spans="1:4">
      <c r="A204" s="4" t="s">
        <v>1119</v>
      </c>
      <c r="B204" s="4" t="s">
        <v>1121</v>
      </c>
      <c r="C204" s="4" t="s">
        <v>1016</v>
      </c>
      <c r="D204" s="4" t="s">
        <v>1183</v>
      </c>
    </row>
    <row r="205" ht="15.6" spans="1:4">
      <c r="A205" s="4" t="s">
        <v>1119</v>
      </c>
      <c r="B205" s="4" t="s">
        <v>1121</v>
      </c>
      <c r="C205" s="4" t="s">
        <v>1016</v>
      </c>
      <c r="D205" s="4" t="s">
        <v>1184</v>
      </c>
    </row>
    <row r="206" ht="15.6" spans="1:4">
      <c r="A206" s="4" t="s">
        <v>1119</v>
      </c>
      <c r="B206" s="4" t="s">
        <v>1121</v>
      </c>
      <c r="C206" s="4" t="s">
        <v>1016</v>
      </c>
      <c r="D206" s="4" t="s">
        <v>1185</v>
      </c>
    </row>
    <row r="207" ht="15.6" spans="1:4">
      <c r="A207" s="4" t="s">
        <v>1119</v>
      </c>
      <c r="B207" s="4" t="s">
        <v>998</v>
      </c>
      <c r="C207" s="4" t="s">
        <v>1010</v>
      </c>
      <c r="D207" s="4" t="s">
        <v>1053</v>
      </c>
    </row>
    <row r="208" ht="15.6" spans="1:4">
      <c r="A208" s="4" t="s">
        <v>1119</v>
      </c>
      <c r="B208" s="4" t="s">
        <v>1121</v>
      </c>
      <c r="C208" s="4" t="s">
        <v>1043</v>
      </c>
      <c r="D208" s="4" t="s">
        <v>1186</v>
      </c>
    </row>
    <row r="209" ht="15.6" spans="1:4">
      <c r="A209" s="4" t="s">
        <v>1119</v>
      </c>
      <c r="B209" s="4" t="s">
        <v>1121</v>
      </c>
      <c r="C209" s="4" t="s">
        <v>1043</v>
      </c>
      <c r="D209" s="4" t="s">
        <v>1187</v>
      </c>
    </row>
    <row r="210" ht="15.6" spans="1:4">
      <c r="A210" s="4" t="s">
        <v>1119</v>
      </c>
      <c r="B210" s="4" t="s">
        <v>1121</v>
      </c>
      <c r="C210" s="4" t="s">
        <v>1043</v>
      </c>
      <c r="D210" s="4" t="s">
        <v>1188</v>
      </c>
    </row>
    <row r="211" ht="15.6" spans="1:4">
      <c r="A211" s="4" t="s">
        <v>1119</v>
      </c>
      <c r="B211" s="4" t="s">
        <v>1121</v>
      </c>
      <c r="C211" s="4" t="s">
        <v>1043</v>
      </c>
      <c r="D211" s="4" t="s">
        <v>1189</v>
      </c>
    </row>
    <row r="212" ht="15.6" spans="1:4">
      <c r="A212" s="4" t="s">
        <v>1119</v>
      </c>
      <c r="B212" s="4" t="s">
        <v>1121</v>
      </c>
      <c r="C212" s="4" t="s">
        <v>1043</v>
      </c>
      <c r="D212" s="4" t="s">
        <v>1190</v>
      </c>
    </row>
    <row r="213" ht="15.6" spans="1:4">
      <c r="A213" s="4" t="s">
        <v>1119</v>
      </c>
      <c r="B213" s="4" t="s">
        <v>1121</v>
      </c>
      <c r="C213" s="4" t="s">
        <v>1043</v>
      </c>
      <c r="D213" s="4" t="s">
        <v>1191</v>
      </c>
    </row>
    <row r="214" ht="15.6" spans="1:4">
      <c r="A214" s="4" t="s">
        <v>1192</v>
      </c>
      <c r="B214" s="4" t="s">
        <v>998</v>
      </c>
      <c r="C214" s="4" t="s">
        <v>1018</v>
      </c>
      <c r="D214" s="4" t="s">
        <v>1193</v>
      </c>
    </row>
    <row r="215" ht="15.6" spans="1:4">
      <c r="A215" s="4" t="s">
        <v>1192</v>
      </c>
      <c r="B215" s="4" t="s">
        <v>998</v>
      </c>
      <c r="C215" s="4" t="s">
        <v>1018</v>
      </c>
      <c r="D215" s="4" t="s">
        <v>1194</v>
      </c>
    </row>
    <row r="216" ht="15.6" spans="1:4">
      <c r="A216" s="4" t="s">
        <v>1192</v>
      </c>
      <c r="B216" s="4" t="s">
        <v>998</v>
      </c>
      <c r="C216" s="4" t="s">
        <v>1018</v>
      </c>
      <c r="D216" s="4" t="s">
        <v>1195</v>
      </c>
    </row>
    <row r="217" ht="15.6" spans="1:4">
      <c r="A217" s="4" t="s">
        <v>1192</v>
      </c>
      <c r="B217" s="4" t="s">
        <v>998</v>
      </c>
      <c r="C217" s="4" t="s">
        <v>1018</v>
      </c>
      <c r="D217" s="4" t="s">
        <v>1196</v>
      </c>
    </row>
    <row r="218" ht="15.6" spans="1:4">
      <c r="A218" s="4" t="s">
        <v>1192</v>
      </c>
      <c r="B218" s="4" t="s">
        <v>998</v>
      </c>
      <c r="C218" s="4" t="s">
        <v>1018</v>
      </c>
      <c r="D218" s="4" t="s">
        <v>1197</v>
      </c>
    </row>
    <row r="219" ht="15.6" spans="1:4">
      <c r="A219" s="4" t="s">
        <v>1192</v>
      </c>
      <c r="B219" s="4" t="s">
        <v>998</v>
      </c>
      <c r="C219" s="4" t="s">
        <v>1019</v>
      </c>
      <c r="D219" s="4" t="s">
        <v>1198</v>
      </c>
    </row>
    <row r="220" ht="15.6" spans="1:4">
      <c r="A220" s="4" t="s">
        <v>1192</v>
      </c>
      <c r="B220" s="4" t="s">
        <v>998</v>
      </c>
      <c r="C220" s="4" t="s">
        <v>1019</v>
      </c>
      <c r="D220" s="4" t="s">
        <v>1199</v>
      </c>
    </row>
    <row r="221" ht="15.6" spans="1:4">
      <c r="A221" s="4" t="s">
        <v>1192</v>
      </c>
      <c r="B221" s="4" t="s">
        <v>998</v>
      </c>
      <c r="C221" s="4" t="s">
        <v>1019</v>
      </c>
      <c r="D221" s="4" t="s">
        <v>1200</v>
      </c>
    </row>
    <row r="222" ht="15.6" spans="1:4">
      <c r="A222" s="4" t="s">
        <v>1192</v>
      </c>
      <c r="B222" s="4" t="s">
        <v>998</v>
      </c>
      <c r="C222" s="4" t="s">
        <v>1019</v>
      </c>
      <c r="D222" s="4" t="s">
        <v>1201</v>
      </c>
    </row>
    <row r="223" ht="15.6" spans="1:4">
      <c r="A223" s="4" t="s">
        <v>1192</v>
      </c>
      <c r="B223" s="4" t="s">
        <v>998</v>
      </c>
      <c r="C223" s="4" t="s">
        <v>1019</v>
      </c>
      <c r="D223" s="4" t="s">
        <v>1202</v>
      </c>
    </row>
    <row r="224" ht="15.6" spans="1:4">
      <c r="A224" s="4" t="s">
        <v>1192</v>
      </c>
      <c r="B224" s="4" t="s">
        <v>998</v>
      </c>
      <c r="C224" s="4" t="s">
        <v>1019</v>
      </c>
      <c r="D224" s="4" t="s">
        <v>1203</v>
      </c>
    </row>
    <row r="225" ht="15.6" spans="1:4">
      <c r="A225" s="4" t="s">
        <v>1192</v>
      </c>
      <c r="B225" s="4" t="s">
        <v>998</v>
      </c>
      <c r="C225" s="4" t="s">
        <v>1019</v>
      </c>
      <c r="D225" s="4" t="s">
        <v>1204</v>
      </c>
    </row>
    <row r="226" ht="15.6" spans="1:4">
      <c r="A226" s="4" t="s">
        <v>1192</v>
      </c>
      <c r="B226" s="4" t="s">
        <v>998</v>
      </c>
      <c r="C226" s="4" t="s">
        <v>1019</v>
      </c>
      <c r="D226" s="4" t="s">
        <v>1205</v>
      </c>
    </row>
    <row r="227" ht="15.6" spans="1:4">
      <c r="A227" s="4" t="s">
        <v>1192</v>
      </c>
      <c r="B227" s="4" t="s">
        <v>998</v>
      </c>
      <c r="C227" s="4" t="s">
        <v>1019</v>
      </c>
      <c r="D227" s="4" t="s">
        <v>1206</v>
      </c>
    </row>
    <row r="228" ht="15.6" spans="1:4">
      <c r="A228" s="4" t="s">
        <v>1192</v>
      </c>
      <c r="B228" s="4" t="s">
        <v>998</v>
      </c>
      <c r="C228" s="4" t="s">
        <v>1019</v>
      </c>
      <c r="D228" s="4" t="s">
        <v>1207</v>
      </c>
    </row>
    <row r="229" ht="15.6" spans="1:4">
      <c r="A229" s="4" t="s">
        <v>1192</v>
      </c>
      <c r="B229" s="4" t="s">
        <v>998</v>
      </c>
      <c r="C229" s="4" t="s">
        <v>1019</v>
      </c>
      <c r="D229" s="4" t="s">
        <v>1208</v>
      </c>
    </row>
    <row r="230" ht="15.6" spans="1:4">
      <c r="A230" s="4" t="s">
        <v>1192</v>
      </c>
      <c r="B230" s="4" t="s">
        <v>998</v>
      </c>
      <c r="C230" s="4" t="s">
        <v>1019</v>
      </c>
      <c r="D230" s="4" t="s">
        <v>1209</v>
      </c>
    </row>
    <row r="231" ht="15.6" spans="1:4">
      <c r="A231" s="4" t="s">
        <v>1192</v>
      </c>
      <c r="B231" s="4" t="s">
        <v>998</v>
      </c>
      <c r="C231" s="4" t="s">
        <v>1018</v>
      </c>
      <c r="D231" s="4" t="s">
        <v>1210</v>
      </c>
    </row>
    <row r="232" ht="15.6" spans="1:4">
      <c r="A232" s="4" t="s">
        <v>1192</v>
      </c>
      <c r="B232" s="4" t="s">
        <v>998</v>
      </c>
      <c r="C232" s="4" t="s">
        <v>1018</v>
      </c>
      <c r="D232" s="4" t="s">
        <v>1211</v>
      </c>
    </row>
    <row r="233" ht="15.6" spans="1:4">
      <c r="A233" s="4" t="s">
        <v>1192</v>
      </c>
      <c r="B233" s="4" t="s">
        <v>998</v>
      </c>
      <c r="C233" s="4" t="s">
        <v>1018</v>
      </c>
      <c r="D233" s="4" t="s">
        <v>1212</v>
      </c>
    </row>
    <row r="234" ht="15.6" spans="1:4">
      <c r="A234" s="4" t="s">
        <v>1192</v>
      </c>
      <c r="B234" s="4" t="s">
        <v>998</v>
      </c>
      <c r="C234" s="4" t="s">
        <v>1018</v>
      </c>
      <c r="D234" s="4" t="s">
        <v>1213</v>
      </c>
    </row>
    <row r="235" ht="15.6" spans="1:4">
      <c r="A235" s="4" t="s">
        <v>1192</v>
      </c>
      <c r="B235" s="4" t="s">
        <v>998</v>
      </c>
      <c r="C235" s="4" t="s">
        <v>1018</v>
      </c>
      <c r="D235" s="4" t="s">
        <v>1214</v>
      </c>
    </row>
    <row r="236" ht="15.6" spans="1:4">
      <c r="A236" s="4" t="s">
        <v>1192</v>
      </c>
      <c r="B236" s="4" t="s">
        <v>998</v>
      </c>
      <c r="C236" s="4" t="s">
        <v>1018</v>
      </c>
      <c r="D236" s="4" t="s">
        <v>1215</v>
      </c>
    </row>
    <row r="237" ht="15.6" spans="1:4">
      <c r="A237" s="4" t="s">
        <v>1192</v>
      </c>
      <c r="B237" s="4" t="s">
        <v>998</v>
      </c>
      <c r="C237" s="4" t="s">
        <v>1018</v>
      </c>
      <c r="D237" s="4" t="s">
        <v>1216</v>
      </c>
    </row>
    <row r="238" ht="15.6" spans="1:4">
      <c r="A238" s="4" t="s">
        <v>1192</v>
      </c>
      <c r="B238" s="4" t="s">
        <v>998</v>
      </c>
      <c r="C238" s="4" t="s">
        <v>1018</v>
      </c>
      <c r="D238" s="4" t="s">
        <v>1217</v>
      </c>
    </row>
    <row r="239" ht="15.6" spans="1:4">
      <c r="A239" s="4" t="s">
        <v>1192</v>
      </c>
      <c r="B239" s="4" t="s">
        <v>998</v>
      </c>
      <c r="C239" s="4" t="s">
        <v>1018</v>
      </c>
      <c r="D239" s="4" t="s">
        <v>1218</v>
      </c>
    </row>
    <row r="240" ht="15.6" spans="1:4">
      <c r="A240" s="4" t="s">
        <v>1192</v>
      </c>
      <c r="B240" s="4" t="s">
        <v>998</v>
      </c>
      <c r="C240" s="4" t="s">
        <v>1018</v>
      </c>
      <c r="D240" s="4" t="s">
        <v>1219</v>
      </c>
    </row>
    <row r="241" ht="15.6" spans="1:4">
      <c r="A241" s="4" t="s">
        <v>1192</v>
      </c>
      <c r="B241" s="4" t="s">
        <v>998</v>
      </c>
      <c r="C241" s="4" t="s">
        <v>1018</v>
      </c>
      <c r="D241" s="4" t="s">
        <v>1181</v>
      </c>
    </row>
    <row r="242" ht="15.6" spans="1:4">
      <c r="A242" s="4" t="s">
        <v>1192</v>
      </c>
      <c r="B242" s="4" t="s">
        <v>998</v>
      </c>
      <c r="C242" s="4" t="s">
        <v>1018</v>
      </c>
      <c r="D242" s="4" t="s">
        <v>1220</v>
      </c>
    </row>
    <row r="243" ht="15.6" spans="1:4">
      <c r="A243" s="4" t="s">
        <v>1192</v>
      </c>
      <c r="B243" s="4" t="s">
        <v>998</v>
      </c>
      <c r="C243" s="4" t="s">
        <v>1016</v>
      </c>
      <c r="D243" s="4" t="s">
        <v>1221</v>
      </c>
    </row>
    <row r="244" ht="15.6" spans="1:4">
      <c r="A244" s="4" t="s">
        <v>1192</v>
      </c>
      <c r="B244" s="4" t="s">
        <v>998</v>
      </c>
      <c r="C244" s="4" t="s">
        <v>1016</v>
      </c>
      <c r="D244" s="4" t="s">
        <v>1101</v>
      </c>
    </row>
    <row r="245" ht="15.6" spans="1:4">
      <c r="A245" s="4" t="s">
        <v>1192</v>
      </c>
      <c r="B245" s="4" t="s">
        <v>998</v>
      </c>
      <c r="C245" s="4" t="s">
        <v>1016</v>
      </c>
      <c r="D245" s="4" t="s">
        <v>1222</v>
      </c>
    </row>
    <row r="246" ht="15.6" spans="1:4">
      <c r="A246" s="4" t="s">
        <v>1192</v>
      </c>
      <c r="B246" s="4" t="s">
        <v>998</v>
      </c>
      <c r="C246" s="4" t="s">
        <v>1016</v>
      </c>
      <c r="D246" s="4" t="s">
        <v>1103</v>
      </c>
    </row>
    <row r="247" ht="15.6" spans="1:4">
      <c r="A247" s="4" t="s">
        <v>1192</v>
      </c>
      <c r="B247" s="4" t="s">
        <v>998</v>
      </c>
      <c r="C247" s="4" t="s">
        <v>1016</v>
      </c>
      <c r="D247" s="4" t="s">
        <v>1102</v>
      </c>
    </row>
    <row r="248" ht="15.6" spans="1:4">
      <c r="A248" s="4" t="s">
        <v>1192</v>
      </c>
      <c r="B248" s="4" t="s">
        <v>998</v>
      </c>
      <c r="C248" s="4" t="s">
        <v>1010</v>
      </c>
      <c r="D248" s="4" t="s">
        <v>1051</v>
      </c>
    </row>
    <row r="249" ht="15.6" spans="1:4">
      <c r="A249" s="4" t="s">
        <v>1192</v>
      </c>
      <c r="B249" s="4" t="s">
        <v>998</v>
      </c>
      <c r="C249" s="4" t="s">
        <v>1016</v>
      </c>
      <c r="D249" s="4" t="s">
        <v>1223</v>
      </c>
    </row>
    <row r="250" ht="15.6" spans="1:4">
      <c r="A250" s="4" t="s">
        <v>1192</v>
      </c>
      <c r="B250" s="4" t="s">
        <v>998</v>
      </c>
      <c r="C250" s="4" t="s">
        <v>1043</v>
      </c>
      <c r="D250" s="4" t="s">
        <v>1224</v>
      </c>
    </row>
    <row r="251" ht="15.6" spans="1:4">
      <c r="A251" s="4" t="s">
        <v>1192</v>
      </c>
      <c r="B251" s="4" t="s">
        <v>998</v>
      </c>
      <c r="C251" s="4" t="s">
        <v>1010</v>
      </c>
      <c r="D251" s="4" t="s">
        <v>1051</v>
      </c>
    </row>
    <row r="252" ht="15.6" spans="1:4">
      <c r="A252" s="4" t="s">
        <v>1192</v>
      </c>
      <c r="B252" s="4" t="s">
        <v>998</v>
      </c>
      <c r="C252" s="4" t="s">
        <v>1043</v>
      </c>
      <c r="D252" s="4" t="s">
        <v>1225</v>
      </c>
    </row>
    <row r="253" ht="15.6" spans="1:4">
      <c r="A253" s="4" t="s">
        <v>1192</v>
      </c>
      <c r="B253" s="4" t="s">
        <v>998</v>
      </c>
      <c r="C253" s="4" t="s">
        <v>1043</v>
      </c>
      <c r="D253" s="4" t="s">
        <v>1110</v>
      </c>
    </row>
    <row r="254" ht="15.6" spans="1:4">
      <c r="A254" s="4" t="s">
        <v>1192</v>
      </c>
      <c r="B254" s="4" t="s">
        <v>998</v>
      </c>
      <c r="C254" s="4" t="s">
        <v>1043</v>
      </c>
      <c r="D254" s="4" t="s">
        <v>1226</v>
      </c>
    </row>
    <row r="255" ht="15.6" spans="1:4">
      <c r="A255" s="4" t="s">
        <v>1192</v>
      </c>
      <c r="B255" s="4" t="s">
        <v>998</v>
      </c>
      <c r="C255" s="4" t="s">
        <v>1043</v>
      </c>
      <c r="D255" s="4" t="s">
        <v>1227</v>
      </c>
    </row>
    <row r="256" ht="15.6" spans="1:4">
      <c r="A256" s="4" t="s">
        <v>1192</v>
      </c>
      <c r="B256" s="4" t="s">
        <v>998</v>
      </c>
      <c r="C256" s="4" t="s">
        <v>1043</v>
      </c>
      <c r="D256" s="4" t="s">
        <v>1228</v>
      </c>
    </row>
    <row r="257" ht="15.6" spans="1:4">
      <c r="A257" s="4" t="s">
        <v>1229</v>
      </c>
      <c r="B257" s="4" t="s">
        <v>998</v>
      </c>
      <c r="C257" s="4" t="s">
        <v>1010</v>
      </c>
      <c r="D257" s="4" t="s">
        <v>1050</v>
      </c>
    </row>
    <row r="258" ht="15.6" spans="1:4">
      <c r="A258" s="4" t="s">
        <v>1229</v>
      </c>
      <c r="B258" s="4" t="s">
        <v>990</v>
      </c>
      <c r="C258" s="4" t="s">
        <v>1043</v>
      </c>
      <c r="D258" s="4" t="s">
        <v>1230</v>
      </c>
    </row>
    <row r="259" ht="15.6" spans="1:4">
      <c r="A259" s="4" t="s">
        <v>1231</v>
      </c>
      <c r="B259" s="4" t="s">
        <v>998</v>
      </c>
      <c r="C259" s="4" t="s">
        <v>1010</v>
      </c>
      <c r="D259" s="4" t="s">
        <v>1048</v>
      </c>
    </row>
    <row r="260" ht="15.6" spans="1:4">
      <c r="A260" s="4" t="s">
        <v>1231</v>
      </c>
      <c r="B260" s="4" t="s">
        <v>1001</v>
      </c>
      <c r="C260" s="4" t="s">
        <v>996</v>
      </c>
      <c r="D260" s="4" t="s">
        <v>1232</v>
      </c>
    </row>
    <row r="261" ht="15.6" spans="1:4">
      <c r="A261" s="4" t="s">
        <v>1233</v>
      </c>
      <c r="B261" s="4" t="s">
        <v>998</v>
      </c>
      <c r="C261" s="4" t="s">
        <v>1010</v>
      </c>
      <c r="D261" s="4" t="s">
        <v>1049</v>
      </c>
    </row>
    <row r="262" ht="15.6" spans="1:4">
      <c r="A262" s="4" t="s">
        <v>1233</v>
      </c>
      <c r="B262" s="4" t="s">
        <v>998</v>
      </c>
      <c r="C262" s="4" t="s">
        <v>1010</v>
      </c>
      <c r="D262" s="4" t="s">
        <v>1052</v>
      </c>
    </row>
    <row r="263" ht="15.6" spans="1:4">
      <c r="A263" s="4" t="s">
        <v>1233</v>
      </c>
      <c r="B263" s="4" t="s">
        <v>990</v>
      </c>
      <c r="C263" s="4" t="s">
        <v>1038</v>
      </c>
      <c r="D263" s="4" t="s">
        <v>1234</v>
      </c>
    </row>
    <row r="264" ht="15.6" spans="1:4">
      <c r="A264" s="4" t="s">
        <v>1233</v>
      </c>
      <c r="B264" s="4" t="s">
        <v>990</v>
      </c>
      <c r="C264" s="4" t="s">
        <v>1235</v>
      </c>
      <c r="D264" s="4" t="s">
        <v>1236</v>
      </c>
    </row>
    <row r="265" ht="15.6" spans="1:4">
      <c r="A265" s="4" t="s">
        <v>1233</v>
      </c>
      <c r="B265" s="4" t="s">
        <v>990</v>
      </c>
      <c r="C265" s="4" t="s">
        <v>1237</v>
      </c>
      <c r="D265" s="4" t="s">
        <v>1238</v>
      </c>
    </row>
    <row r="266" ht="15.6" spans="1:4">
      <c r="A266" s="4" t="s">
        <v>1233</v>
      </c>
      <c r="B266" s="4" t="s">
        <v>990</v>
      </c>
      <c r="C266" s="4" t="s">
        <v>1239</v>
      </c>
      <c r="D266" s="4" t="s">
        <v>1240</v>
      </c>
    </row>
    <row r="267" ht="15.6" spans="1:4">
      <c r="A267" s="4" t="s">
        <v>1233</v>
      </c>
      <c r="B267" s="4" t="s">
        <v>990</v>
      </c>
      <c r="C267" s="4" t="s">
        <v>1235</v>
      </c>
      <c r="D267" s="4" t="s">
        <v>1241</v>
      </c>
    </row>
    <row r="268" ht="15.6" spans="1:4">
      <c r="A268" s="4" t="s">
        <v>1233</v>
      </c>
      <c r="B268" s="4" t="s">
        <v>990</v>
      </c>
      <c r="C268" s="4" t="s">
        <v>1237</v>
      </c>
      <c r="D268" s="4" t="s">
        <v>1242</v>
      </c>
    </row>
    <row r="269" ht="15.6" spans="1:4">
      <c r="A269" s="4" t="s">
        <v>1233</v>
      </c>
      <c r="B269" s="4" t="s">
        <v>990</v>
      </c>
      <c r="C269" s="4" t="s">
        <v>1239</v>
      </c>
      <c r="D269" s="4" t="s">
        <v>1243</v>
      </c>
    </row>
    <row r="270" ht="15.6" spans="1:4">
      <c r="A270" s="4" t="s">
        <v>1233</v>
      </c>
      <c r="B270" s="4" t="s">
        <v>990</v>
      </c>
      <c r="C270" s="4" t="s">
        <v>996</v>
      </c>
      <c r="D270" s="4" t="s">
        <v>1244</v>
      </c>
    </row>
    <row r="271" ht="15.6" spans="1:4">
      <c r="A271" s="4" t="s">
        <v>1233</v>
      </c>
      <c r="B271" s="4" t="s">
        <v>1001</v>
      </c>
      <c r="C271" s="4" t="s">
        <v>996</v>
      </c>
      <c r="D271" s="4" t="s">
        <v>1245</v>
      </c>
    </row>
    <row r="272" ht="15.6" spans="1:4">
      <c r="A272" s="4" t="s">
        <v>1246</v>
      </c>
      <c r="B272" s="4" t="s">
        <v>1001</v>
      </c>
      <c r="C272" s="6"/>
      <c r="D272" s="4" t="s">
        <v>1247</v>
      </c>
    </row>
    <row r="273" ht="15.6" spans="1:4">
      <c r="A273" s="4" t="s">
        <v>1248</v>
      </c>
      <c r="B273" s="4" t="s">
        <v>1249</v>
      </c>
      <c r="C273" s="4" t="s">
        <v>1019</v>
      </c>
      <c r="D273" s="4" t="s">
        <v>1200</v>
      </c>
    </row>
    <row r="274" ht="15.6" spans="1:4">
      <c r="A274" s="4" t="s">
        <v>1248</v>
      </c>
      <c r="B274" s="4" t="s">
        <v>1249</v>
      </c>
      <c r="C274" s="4" t="s">
        <v>1019</v>
      </c>
      <c r="D274" s="4" t="s">
        <v>1201</v>
      </c>
    </row>
    <row r="275" ht="15.6" spans="1:4">
      <c r="A275" s="4" t="s">
        <v>1248</v>
      </c>
      <c r="B275" s="4" t="s">
        <v>1249</v>
      </c>
      <c r="C275" s="4" t="s">
        <v>1019</v>
      </c>
      <c r="D275" s="4" t="s">
        <v>1202</v>
      </c>
    </row>
    <row r="276" ht="15.6" spans="1:4">
      <c r="A276" s="4" t="s">
        <v>1248</v>
      </c>
      <c r="B276" s="4" t="s">
        <v>1249</v>
      </c>
      <c r="C276" s="4" t="s">
        <v>1019</v>
      </c>
      <c r="D276" s="4" t="s">
        <v>1208</v>
      </c>
    </row>
    <row r="277" ht="15.6" spans="1:4">
      <c r="A277" s="4" t="s">
        <v>1248</v>
      </c>
      <c r="B277" s="4" t="s">
        <v>1249</v>
      </c>
      <c r="C277" s="4" t="s">
        <v>1018</v>
      </c>
      <c r="D277" s="4" t="s">
        <v>1210</v>
      </c>
    </row>
    <row r="278" ht="15.6" spans="1:4">
      <c r="A278" s="4" t="s">
        <v>1248</v>
      </c>
      <c r="B278" s="4" t="s">
        <v>1249</v>
      </c>
      <c r="C278" s="4" t="s">
        <v>1018</v>
      </c>
      <c r="D278" s="4" t="s">
        <v>1211</v>
      </c>
    </row>
    <row r="279" ht="15.6" spans="1:4">
      <c r="A279" s="4" t="s">
        <v>1248</v>
      </c>
      <c r="B279" s="4" t="s">
        <v>1249</v>
      </c>
      <c r="C279" s="4" t="s">
        <v>1018</v>
      </c>
      <c r="D279" s="4" t="s">
        <v>1217</v>
      </c>
    </row>
    <row r="280" ht="15.6" spans="1:4">
      <c r="A280" s="4" t="s">
        <v>1248</v>
      </c>
      <c r="B280" s="4" t="s">
        <v>1249</v>
      </c>
      <c r="C280" s="4" t="s">
        <v>1018</v>
      </c>
      <c r="D280" s="4" t="s">
        <v>1216</v>
      </c>
    </row>
    <row r="281" ht="15.6" spans="1:4">
      <c r="A281" s="4" t="s">
        <v>1248</v>
      </c>
      <c r="B281" s="4" t="s">
        <v>1249</v>
      </c>
      <c r="C281" s="4" t="s">
        <v>1018</v>
      </c>
      <c r="D281" s="4" t="s">
        <v>1212</v>
      </c>
    </row>
    <row r="282" ht="15.6" spans="1:4">
      <c r="A282" s="4" t="s">
        <v>1248</v>
      </c>
      <c r="B282" s="4" t="s">
        <v>1249</v>
      </c>
      <c r="C282" s="4" t="s">
        <v>1018</v>
      </c>
      <c r="D282" s="4" t="s">
        <v>1218</v>
      </c>
    </row>
    <row r="283" ht="15.6" spans="1:4">
      <c r="A283" s="4" t="s">
        <v>1248</v>
      </c>
      <c r="B283" s="4" t="s">
        <v>1249</v>
      </c>
      <c r="C283" s="4" t="s">
        <v>1018</v>
      </c>
      <c r="D283" s="4" t="s">
        <v>1213</v>
      </c>
    </row>
    <row r="284" ht="15.6" spans="1:4">
      <c r="A284" s="4" t="s">
        <v>1248</v>
      </c>
      <c r="B284" s="4" t="s">
        <v>1249</v>
      </c>
      <c r="C284" s="4" t="s">
        <v>1018</v>
      </c>
      <c r="D284" s="4" t="s">
        <v>1219</v>
      </c>
    </row>
    <row r="285" ht="15.6" spans="1:4">
      <c r="A285" s="4" t="s">
        <v>1248</v>
      </c>
      <c r="B285" s="4" t="s">
        <v>1249</v>
      </c>
      <c r="C285" s="4" t="s">
        <v>1018</v>
      </c>
      <c r="D285" s="4" t="s">
        <v>1215</v>
      </c>
    </row>
    <row r="286" ht="15.6" spans="1:4">
      <c r="A286" s="4" t="s">
        <v>1248</v>
      </c>
      <c r="B286" s="4" t="s">
        <v>1249</v>
      </c>
      <c r="C286" s="4" t="s">
        <v>1018</v>
      </c>
      <c r="D286" s="4" t="s">
        <v>1220</v>
      </c>
    </row>
    <row r="287" ht="15.6" spans="1:4">
      <c r="A287" s="4" t="s">
        <v>1248</v>
      </c>
      <c r="B287" s="4" t="s">
        <v>1249</v>
      </c>
      <c r="C287" s="4" t="s">
        <v>1018</v>
      </c>
      <c r="D287" s="4" t="s">
        <v>1214</v>
      </c>
    </row>
    <row r="288" ht="15.6" spans="1:4">
      <c r="A288" s="4" t="s">
        <v>1248</v>
      </c>
      <c r="B288" s="4" t="s">
        <v>1249</v>
      </c>
      <c r="C288" s="4" t="s">
        <v>1018</v>
      </c>
      <c r="D288" s="4" t="s">
        <v>1181</v>
      </c>
    </row>
    <row r="289" ht="15.6" spans="1:4">
      <c r="A289" s="4" t="s">
        <v>1248</v>
      </c>
      <c r="B289" s="4" t="s">
        <v>1249</v>
      </c>
      <c r="C289" s="4" t="s">
        <v>1016</v>
      </c>
      <c r="D289" s="4" t="s">
        <v>1221</v>
      </c>
    </row>
    <row r="290" ht="15.6" spans="1:4">
      <c r="A290" s="4" t="s">
        <v>1248</v>
      </c>
      <c r="B290" s="4" t="s">
        <v>1249</v>
      </c>
      <c r="C290" s="4" t="s">
        <v>1016</v>
      </c>
      <c r="D290" s="4" t="s">
        <v>1101</v>
      </c>
    </row>
    <row r="291" ht="15.6" spans="1:4">
      <c r="A291" s="4" t="s">
        <v>1248</v>
      </c>
      <c r="B291" s="4" t="s">
        <v>1249</v>
      </c>
      <c r="C291" s="4" t="s">
        <v>1016</v>
      </c>
      <c r="D291" s="4" t="s">
        <v>1223</v>
      </c>
    </row>
    <row r="292" ht="15.6" spans="1:4">
      <c r="A292" s="4" t="s">
        <v>1248</v>
      </c>
      <c r="B292" s="4" t="s">
        <v>1249</v>
      </c>
      <c r="C292" s="4" t="s">
        <v>1016</v>
      </c>
      <c r="D292" s="4" t="s">
        <v>1102</v>
      </c>
    </row>
    <row r="293" ht="15.6" spans="1:4">
      <c r="A293" s="4" t="s">
        <v>1248</v>
      </c>
      <c r="B293" s="4" t="s">
        <v>1249</v>
      </c>
      <c r="C293" s="4" t="s">
        <v>1016</v>
      </c>
      <c r="D293" s="4" t="s">
        <v>1222</v>
      </c>
    </row>
    <row r="294" ht="15.6" spans="1:4">
      <c r="A294" s="4" t="s">
        <v>1248</v>
      </c>
      <c r="B294" s="4" t="s">
        <v>1249</v>
      </c>
      <c r="C294" s="4" t="s">
        <v>1016</v>
      </c>
      <c r="D294" s="4" t="s">
        <v>1103</v>
      </c>
    </row>
    <row r="295" ht="15.6" spans="1:4">
      <c r="A295" s="4" t="s">
        <v>1248</v>
      </c>
      <c r="B295" s="4" t="s">
        <v>1249</v>
      </c>
      <c r="C295" s="4" t="s">
        <v>1016</v>
      </c>
      <c r="D295" s="4" t="s">
        <v>1101</v>
      </c>
    </row>
    <row r="296" ht="15.6" spans="1:4">
      <c r="A296" s="4" t="s">
        <v>1248</v>
      </c>
      <c r="B296" s="4" t="s">
        <v>1249</v>
      </c>
      <c r="C296" s="4" t="s">
        <v>1016</v>
      </c>
      <c r="D296" s="4" t="s">
        <v>1102</v>
      </c>
    </row>
    <row r="297" ht="15.6" spans="1:4">
      <c r="A297" s="4" t="s">
        <v>1248</v>
      </c>
      <c r="B297" s="4" t="s">
        <v>1249</v>
      </c>
      <c r="C297" s="4" t="s">
        <v>1043</v>
      </c>
      <c r="D297" s="4" t="s">
        <v>1224</v>
      </c>
    </row>
    <row r="298" ht="15.6" spans="1:4">
      <c r="A298" s="4" t="s">
        <v>1248</v>
      </c>
      <c r="B298" s="4" t="s">
        <v>1249</v>
      </c>
      <c r="C298" s="4" t="s">
        <v>1043</v>
      </c>
      <c r="D298" s="4" t="s">
        <v>1225</v>
      </c>
    </row>
    <row r="299" ht="15.6" spans="1:4">
      <c r="A299" s="4" t="s">
        <v>1248</v>
      </c>
      <c r="B299" s="4" t="s">
        <v>1249</v>
      </c>
      <c r="C299" s="4" t="s">
        <v>1043</v>
      </c>
      <c r="D299" s="4" t="s">
        <v>1110</v>
      </c>
    </row>
    <row r="300" ht="15.6" spans="1:4">
      <c r="A300" s="4" t="s">
        <v>1248</v>
      </c>
      <c r="B300" s="4" t="s">
        <v>1249</v>
      </c>
      <c r="C300" s="4" t="s">
        <v>1043</v>
      </c>
      <c r="D300" s="4" t="s">
        <v>1226</v>
      </c>
    </row>
    <row r="301" ht="15.6" spans="1:4">
      <c r="A301" s="4" t="s">
        <v>1248</v>
      </c>
      <c r="B301" s="4" t="s">
        <v>1249</v>
      </c>
      <c r="C301" s="4" t="s">
        <v>1043</v>
      </c>
      <c r="D301" s="4" t="s">
        <v>1228</v>
      </c>
    </row>
    <row r="302" ht="15.6" spans="1:4">
      <c r="A302" s="4" t="s">
        <v>1248</v>
      </c>
      <c r="B302" s="4" t="s">
        <v>1249</v>
      </c>
      <c r="C302" s="4" t="s">
        <v>1043</v>
      </c>
      <c r="D302" s="4" t="s">
        <v>1227</v>
      </c>
    </row>
    <row r="303" ht="15.6" spans="1:4">
      <c r="A303" s="4" t="s">
        <v>1248</v>
      </c>
      <c r="B303" s="4" t="s">
        <v>1249</v>
      </c>
      <c r="C303" s="4" t="s">
        <v>1043</v>
      </c>
      <c r="D303" s="4" t="s">
        <v>1110</v>
      </c>
    </row>
    <row r="304" ht="15.6" spans="1:4">
      <c r="A304" s="4" t="s">
        <v>1248</v>
      </c>
      <c r="B304" s="4" t="s">
        <v>990</v>
      </c>
      <c r="C304" s="4" t="s">
        <v>1250</v>
      </c>
      <c r="D304" s="4" t="s">
        <v>1251</v>
      </c>
    </row>
    <row r="305" ht="15.6" spans="1:4">
      <c r="A305" s="4" t="s">
        <v>1248</v>
      </c>
      <c r="B305" s="4" t="s">
        <v>998</v>
      </c>
      <c r="C305" s="4" t="s">
        <v>1250</v>
      </c>
      <c r="D305" s="4" t="s">
        <v>1252</v>
      </c>
    </row>
    <row r="306" ht="15.6" spans="1:4">
      <c r="A306" s="4" t="s">
        <v>1248</v>
      </c>
      <c r="B306" s="4" t="s">
        <v>990</v>
      </c>
      <c r="C306" s="4" t="s">
        <v>1250</v>
      </c>
      <c r="D306" s="4" t="s">
        <v>1253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Touchtred_2022</vt:lpstr>
      <vt:lpstr>Gastropoda feaces</vt:lpstr>
      <vt:lpstr>BysTrEd2022 Force</vt:lpstr>
      <vt:lpstr>BysTrEd2022 N_bys</vt:lpstr>
      <vt:lpstr>BysTrEd2022 Кормовые мидии</vt:lpstr>
      <vt:lpstr>Crangon crangon</vt:lpstr>
      <vt:lpstr>Crangon размерная структура</vt:lpstr>
      <vt:lpstr>ROPH</vt:lpstr>
      <vt:lpstr>Информация в дневниках</vt:lpstr>
      <vt:lpstr>Метагеномы мид.банок координаты</vt:lpstr>
      <vt:lpstr>Метагеномы мид.банок морфотипы</vt:lpstr>
      <vt:lpstr>Метагеномы почв участки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2022-06-16T06:23:00Z</dcterms:created>
  <dcterms:modified xsi:type="dcterms:W3CDTF">2022-09-16T10:55:58Z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0211C808763B4AC7972CD58B893181C9</vt:lpwstr>
  </property>
  <property fmtid="{D5CDD505-2E9C-101B-9397-08002B2CF9AE}" pid="3" name="KSOProductBuildVer">
    <vt:lpwstr>1049-11.2.0.11130</vt:lpwstr>
  </property>
</Properties>
</file>