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Марш листы Хайт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<sst xmlns="http://schemas.openxmlformats.org/spreadsheetml/2006/main" count="145" uniqueCount="65">
  <si>
    <t xml:space="preserve">ФГБУ "Кандалакшский государственный природный заповедник"</t>
  </si>
  <si>
    <t xml:space="preserve">Год</t>
  </si>
  <si>
    <t xml:space="preserve">Утверждаю:</t>
  </si>
  <si>
    <t xml:space="preserve">и.о. Директор заповедника</t>
  </si>
  <si>
    <t xml:space="preserve">________________________В. Н. Петров</t>
  </si>
  <si>
    <t xml:space="preserve">МАРШРУТНЫЙ ЛИСТ    № _______</t>
  </si>
  <si>
    <t xml:space="preserve">Научный отдел</t>
  </si>
  <si>
    <t xml:space="preserve">ИЮНЬ</t>
  </si>
  <si>
    <r>
      <rPr>
        <sz val="10"/>
        <rFont val="Times New Roman"/>
        <family val="1"/>
        <charset val="204"/>
      </rPr>
      <t xml:space="preserve">Тема (мероприятие) </t>
    </r>
    <r>
      <rPr>
        <sz val="12"/>
        <rFont val="Times New Roman"/>
        <family val="1"/>
        <charset val="204"/>
      </rPr>
      <t xml:space="preserve">Летопись природы за </t>
    </r>
  </si>
  <si>
    <t xml:space="preserve">г. Государственное задание 2022 г.</t>
  </si>
  <si>
    <r>
      <rPr>
        <sz val="10"/>
        <rFont val="Times New Roman"/>
        <family val="1"/>
        <charset val="204"/>
      </rPr>
      <t xml:space="preserve">Исполнитель </t>
    </r>
    <r>
      <rPr>
        <b val="true"/>
        <sz val="12"/>
        <rFont val="Times New Roman"/>
        <family val="1"/>
        <charset val="204"/>
      </rPr>
      <t xml:space="preserve">Хайтов</t>
    </r>
    <r>
      <rPr>
        <sz val="12"/>
        <rFont val="Times New Roman"/>
        <family val="1"/>
        <charset val="204"/>
      </rPr>
      <t xml:space="preserve"> Вадим Михайлович, старший научный сотрудник, к.б.н.</t>
    </r>
  </si>
  <si>
    <t xml:space="preserve">Выход.                Приказ № __</t>
  </si>
  <si>
    <t xml:space="preserve">от </t>
  </si>
  <si>
    <t xml:space="preserve">Подпись_______________</t>
  </si>
  <si>
    <t xml:space="preserve">Подпись________________</t>
  </si>
  <si>
    <t xml:space="preserve">День недели</t>
  </si>
  <si>
    <t xml:space="preserve">Рабочий день, ч</t>
  </si>
  <si>
    <t xml:space="preserve">Выходной</t>
  </si>
  <si>
    <t xml:space="preserve">Маршруты и содержание работ</t>
  </si>
  <si>
    <t xml:space="preserve">в поле</t>
  </si>
  <si>
    <t xml:space="preserve">вне поля</t>
  </si>
  <si>
    <t xml:space="preserve">ср</t>
  </si>
  <si>
    <t xml:space="preserve">Полевые работы в вершине Кандалакшского залива (взятие гидробиологических проб на островах Северного и Лувеньгского архипелагов и прилегающих районах; обработка гидробиологических проб; Обеспечение сбора материала научных сотрудников, работающих на о. Ряжков; оформление первичной научной документации; хозяйственные работы).</t>
  </si>
  <si>
    <t xml:space="preserve">чт</t>
  </si>
  <si>
    <t xml:space="preserve">пт</t>
  </si>
  <si>
    <t xml:space="preserve">сб</t>
  </si>
  <si>
    <t xml:space="preserve">вс</t>
  </si>
  <si>
    <t xml:space="preserve">пн</t>
  </si>
  <si>
    <t xml:space="preserve">вт</t>
  </si>
  <si>
    <t xml:space="preserve">Всего дней</t>
  </si>
  <si>
    <r>
      <rPr>
        <b val="true"/>
        <sz val="11"/>
        <rFont val="Times New Roman"/>
        <family val="1"/>
        <charset val="204"/>
      </rPr>
      <t xml:space="preserve">Подпись исполнителя</t>
    </r>
    <r>
      <rPr>
        <sz val="11"/>
        <rFont val="Times New Roman"/>
        <family val="1"/>
        <charset val="204"/>
      </rPr>
      <t xml:space="preserve"> </t>
    </r>
  </si>
  <si>
    <t xml:space="preserve">Целесообразность проведенных работ подтверждаю:</t>
  </si>
  <si>
    <t xml:space="preserve">Заместитель директора по научной работе</t>
  </si>
  <si>
    <t xml:space="preserve">.__________________________</t>
  </si>
  <si>
    <t xml:space="preserve">Расчет оплаты:</t>
  </si>
  <si>
    <t xml:space="preserve">_______________________________________________________________________</t>
  </si>
  <si>
    <r>
      <rPr>
        <b val="true"/>
        <sz val="11"/>
        <rFont val="Times New Roman"/>
        <family val="1"/>
        <charset val="204"/>
      </rPr>
      <t xml:space="preserve">Главный бухгалтер</t>
    </r>
    <r>
      <rPr>
        <sz val="11"/>
        <rFont val="Times New Roman"/>
        <family val="1"/>
        <charset val="204"/>
      </rPr>
      <t xml:space="preserve">             __________________________________</t>
    </r>
  </si>
  <si>
    <t xml:space="preserve">Маршрутный лист сдан «___» ________________________    </t>
  </si>
  <si>
    <t xml:space="preserve">г.</t>
  </si>
  <si>
    <t xml:space="preserve">и.о. Директора заповедника</t>
  </si>
  <si>
    <t xml:space="preserve">________________________О.А.Шевчук</t>
  </si>
  <si>
    <t xml:space="preserve">АВГУСТ</t>
  </si>
  <si>
    <t xml:space="preserve">г. Государственное задание 2019 г.</t>
  </si>
  <si>
    <t xml:space="preserve">01.08.2019</t>
  </si>
  <si>
    <t xml:space="preserve">Полевые работы в вершине Кандалакшского залива (взятие гидробиологических проб на островах Северного и Лувеньгского архипелагов и прилегающих районах; обработка гидробиологических проб; Кольцевание линяющих водоплавающих птиц; Обеспечение сбора материала научных сотрудников, работающих на о. Ряжков; оформление первичной научной документации; хозяйственные работы).</t>
  </si>
  <si>
    <t xml:space="preserve">02.08.2019</t>
  </si>
  <si>
    <t xml:space="preserve">03.08.2019</t>
  </si>
  <si>
    <t xml:space="preserve">04.08.2019</t>
  </si>
  <si>
    <t xml:space="preserve">05.08.2019</t>
  </si>
  <si>
    <t xml:space="preserve">06.08.2019</t>
  </si>
  <si>
    <t xml:space="preserve">07.08.2019</t>
  </si>
  <si>
    <t xml:space="preserve">08.08.2019</t>
  </si>
  <si>
    <t xml:space="preserve">09.08.2019</t>
  </si>
  <si>
    <t xml:space="preserve">10.08.2019</t>
  </si>
  <si>
    <t xml:space="preserve">11.08.2019</t>
  </si>
  <si>
    <t xml:space="preserve">12.08.2019</t>
  </si>
  <si>
    <t xml:space="preserve">13.08.2019</t>
  </si>
  <si>
    <t xml:space="preserve">14.08.2019</t>
  </si>
  <si>
    <t xml:space="preserve">15.08.2019</t>
  </si>
  <si>
    <t xml:space="preserve">16.08.2019</t>
  </si>
  <si>
    <t xml:space="preserve">17.08.2019</t>
  </si>
  <si>
    <t xml:space="preserve">18.08.2019</t>
  </si>
  <si>
    <t xml:space="preserve">19.08.2019</t>
  </si>
  <si>
    <t xml:space="preserve">20.08.2019</t>
  </si>
  <si>
    <t xml:space="preserve">21.08.2019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</si>
</sst>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dd/mm/yyyy"/>
    <numFmt numFmtId="167" formatCode="@"/>
    <numFmt numFmtId="168" formatCode="dd\.mm\.yyyy"/>
    <numFmt numFmtId="169" formatCode="[$-409]ddd;@"/>
    <numFmt numFmtId="170" formatCode="0"/>
  </numFmts>
  <fonts count="10">
    <font>
      <sz val="10"/>
      <name val="Arial Cyr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 val="true"/>
      <sz val="12"/>
      <name val="Times New Roman"/>
      <family val="1"/>
      <charset val="204"/>
    </font>
    <font>
      <sz val="8"/>
      <name val="Times New Roman"/>
      <family val="1"/>
      <charset val="204"/>
    </font>
    <font>
      <b val="true"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B38" activeCellId="0" sqref="B38"/>
    </sheetView>
  </sheetViews>
  <sheetFormatPr defaultColWidth="8.84765625" defaultRowHeight="13" zeroHeight="false" outlineLevelRow="0" outlineLevelCol="0"/>
  <cols>
    <col collapsed="false" customWidth="true" hidden="false" outlineLevel="0" max="1" min="1" style="1" width="11.55"/>
    <col collapsed="false" customWidth="true" hidden="false" outlineLevel="0" max="2" min="2" style="1" width="13.41"/>
    <col collapsed="false" customWidth="true" hidden="false" outlineLevel="0" max="3" min="3" style="1" width="11.68"/>
    <col collapsed="false" customWidth="true" hidden="false" outlineLevel="0" max="4" min="4" style="1" width="7.84"/>
    <col collapsed="false" customWidth="true" hidden="false" outlineLevel="0" max="5" min="5" style="1" width="10.12"/>
    <col collapsed="false" customWidth="true" hidden="false" outlineLevel="0" max="6" min="6" style="1" width="38.65"/>
    <col collapsed="false" customWidth="true" hidden="false" outlineLevel="0" max="7" min="7" style="1" width="27.1"/>
    <col collapsed="false" customWidth="true" hidden="false" outlineLevel="0" max="8" min="8" style="1" width="12.11"/>
    <col collapsed="false" customWidth="true" hidden="false" outlineLevel="0" max="9" min="9" style="1" width="10.12"/>
    <col collapsed="false" customWidth="false" hidden="false" outlineLevel="0" max="257" min="10" style="1" width="8.84"/>
  </cols>
  <sheetData>
    <row r="1" customFormat="false" ht="13" hidden="false" customHeight="false" outlineLevel="0" collapsed="false">
      <c r="A1" s="2" t="s">
        <v>0</v>
      </c>
      <c r="B1" s="2"/>
      <c r="C1" s="2"/>
      <c r="D1" s="2"/>
      <c r="E1" s="2"/>
      <c r="F1" s="2"/>
      <c r="G1" s="3"/>
      <c r="H1" s="1" t="s">
        <v>1</v>
      </c>
      <c r="I1" s="1" t="n">
        <v>2022</v>
      </c>
    </row>
    <row r="2" customFormat="false" ht="13" hidden="false" customHeight="false" outlineLevel="0" collapsed="false">
      <c r="A2" s="4" t="s">
        <v>2</v>
      </c>
      <c r="B2" s="4"/>
      <c r="C2" s="4"/>
      <c r="D2" s="4"/>
      <c r="E2" s="4"/>
      <c r="F2" s="4"/>
      <c r="G2" s="5"/>
    </row>
    <row r="3" customFormat="false" ht="13" hidden="false" customHeight="false" outlineLevel="0" collapsed="false">
      <c r="A3" s="4" t="s">
        <v>3</v>
      </c>
      <c r="B3" s="4"/>
      <c r="C3" s="4"/>
      <c r="D3" s="4"/>
      <c r="E3" s="4"/>
      <c r="F3" s="4"/>
      <c r="G3" s="5"/>
    </row>
    <row r="4" customFormat="false" ht="13" hidden="false" customHeight="false" outlineLevel="0" collapsed="false">
      <c r="A4" s="4" t="s">
        <v>4</v>
      </c>
      <c r="B4" s="4"/>
      <c r="C4" s="4"/>
      <c r="D4" s="4"/>
      <c r="E4" s="4"/>
      <c r="F4" s="4"/>
      <c r="G4" s="5"/>
    </row>
    <row r="5" customFormat="false" ht="15.5" hidden="false" customHeight="false" outlineLevel="0" collapsed="false">
      <c r="A5" s="6" t="s">
        <v>5</v>
      </c>
      <c r="B5" s="6"/>
      <c r="C5" s="6"/>
      <c r="D5" s="6"/>
      <c r="E5" s="6"/>
      <c r="F5" s="6"/>
      <c r="G5" s="7"/>
    </row>
    <row r="6" customFormat="false" ht="15.5" hidden="false" customHeight="false" outlineLevel="0" collapsed="false">
      <c r="A6" s="8" t="s">
        <v>6</v>
      </c>
      <c r="B6" s="9"/>
      <c r="C6" s="9"/>
      <c r="D6" s="10" t="n">
        <f aca="false">I1</f>
        <v>2022</v>
      </c>
      <c r="E6" s="9"/>
      <c r="F6" s="10" t="s">
        <v>7</v>
      </c>
      <c r="G6" s="11"/>
    </row>
    <row r="7" customFormat="false" ht="15.5" hidden="false" customHeight="false" outlineLevel="0" collapsed="false">
      <c r="A7" s="9" t="s">
        <v>8</v>
      </c>
      <c r="B7" s="9"/>
      <c r="C7" s="9"/>
      <c r="D7" s="9"/>
      <c r="E7" s="9" t="n">
        <f aca="false">D6</f>
        <v>2022</v>
      </c>
      <c r="F7" s="1" t="s">
        <v>9</v>
      </c>
    </row>
    <row r="8" customFormat="false" ht="15.5" hidden="false" customHeight="false" outlineLevel="0" collapsed="false">
      <c r="A8" s="9" t="s">
        <v>10</v>
      </c>
      <c r="B8" s="9"/>
      <c r="C8" s="9"/>
      <c r="D8" s="9"/>
      <c r="E8" s="9"/>
      <c r="F8" s="9"/>
    </row>
    <row r="9" customFormat="false" ht="13" hidden="false" customHeight="false" outlineLevel="0" collapsed="false">
      <c r="A9" s="9" t="s">
        <v>11</v>
      </c>
      <c r="B9" s="9"/>
      <c r="C9" s="9"/>
      <c r="D9" s="9" t="s">
        <v>12</v>
      </c>
      <c r="E9" s="12"/>
      <c r="F9" s="9" t="s">
        <v>13</v>
      </c>
    </row>
    <row r="10" customFormat="false" ht="13" hidden="false" customHeight="false" outlineLevel="0" collapsed="false">
      <c r="A10" s="1" t="s">
        <v>11</v>
      </c>
      <c r="C10" s="13"/>
      <c r="D10" s="1" t="s">
        <v>12</v>
      </c>
      <c r="E10" s="14"/>
      <c r="F10" s="1" t="s">
        <v>14</v>
      </c>
    </row>
    <row r="11" customFormat="false" ht="13.75" hidden="false" customHeight="false" outlineLevel="0" collapsed="false">
      <c r="A11" s="9"/>
      <c r="B11" s="9"/>
      <c r="C11" s="9"/>
      <c r="D11" s="9"/>
      <c r="E11" s="9"/>
      <c r="F11" s="9"/>
    </row>
    <row r="12" customFormat="false" ht="13.75" hidden="false" customHeight="true" outlineLevel="0" collapsed="false">
      <c r="A12" s="15"/>
      <c r="B12" s="16" t="s">
        <v>15</v>
      </c>
      <c r="C12" s="17" t="s">
        <v>16</v>
      </c>
      <c r="D12" s="17"/>
      <c r="E12" s="15" t="s">
        <v>17</v>
      </c>
      <c r="F12" s="15" t="s">
        <v>18</v>
      </c>
      <c r="G12" s="18"/>
    </row>
    <row r="13" customFormat="false" ht="13" hidden="false" customHeight="false" outlineLevel="0" collapsed="false">
      <c r="A13" s="15"/>
      <c r="B13" s="16"/>
      <c r="C13" s="19" t="s">
        <v>19</v>
      </c>
      <c r="D13" s="19" t="s">
        <v>20</v>
      </c>
      <c r="E13" s="15"/>
      <c r="F13" s="15"/>
      <c r="G13" s="18"/>
    </row>
    <row r="14" customFormat="false" ht="12.75" hidden="false" customHeight="true" outlineLevel="0" collapsed="false">
      <c r="A14" s="20" t="n">
        <v>43617</v>
      </c>
      <c r="B14" s="21" t="s">
        <v>21</v>
      </c>
      <c r="C14" s="22" t="str">
        <f aca="false">IF(B14&lt;&gt;"вс","Я"," ")</f>
        <v>Я</v>
      </c>
      <c r="D14" s="23"/>
      <c r="E14" s="23" t="str">
        <f aca="false">IF(C14&lt;&gt;"Я","В"," ")</f>
        <v> </v>
      </c>
      <c r="F14" s="24" t="s">
        <v>22</v>
      </c>
      <c r="G14" s="25"/>
    </row>
    <row r="15" customFormat="false" ht="14.65" hidden="false" customHeight="false" outlineLevel="0" collapsed="false">
      <c r="A15" s="20" t="n">
        <v>43618</v>
      </c>
      <c r="B15" s="21" t="s">
        <v>23</v>
      </c>
      <c r="C15" s="22" t="str">
        <f aca="false">IF(B15&lt;&gt;"вс","Я"," ")</f>
        <v>Я</v>
      </c>
      <c r="D15" s="23"/>
      <c r="E15" s="23" t="str">
        <f aca="false">IF(C15&lt;&gt;"Я","В"," ")</f>
        <v> </v>
      </c>
      <c r="F15" s="24"/>
      <c r="G15" s="25"/>
    </row>
    <row r="16" customFormat="false" ht="14.65" hidden="false" customHeight="false" outlineLevel="0" collapsed="false">
      <c r="A16" s="20" t="n">
        <v>43619</v>
      </c>
      <c r="B16" s="21" t="s">
        <v>24</v>
      </c>
      <c r="C16" s="22" t="str">
        <f aca="false">IF(B16&lt;&gt;"вс","Я"," ")</f>
        <v>Я</v>
      </c>
      <c r="D16" s="23"/>
      <c r="E16" s="23" t="str">
        <f aca="false">IF(C16&lt;&gt;"Я","В"," ")</f>
        <v> </v>
      </c>
      <c r="F16" s="24"/>
      <c r="G16" s="25"/>
    </row>
    <row r="17" customFormat="false" ht="14.65" hidden="false" customHeight="false" outlineLevel="0" collapsed="false">
      <c r="A17" s="20" t="n">
        <v>43620</v>
      </c>
      <c r="B17" s="26" t="s">
        <v>25</v>
      </c>
      <c r="C17" s="22" t="str">
        <f aca="false">IF(B17&lt;&gt;"вс","Я"," ")</f>
        <v>Я</v>
      </c>
      <c r="D17" s="23"/>
      <c r="E17" s="23" t="str">
        <f aca="false">IF(C17&lt;&gt;"Я","В"," ")</f>
        <v> </v>
      </c>
      <c r="F17" s="24"/>
      <c r="G17" s="25"/>
    </row>
    <row r="18" customFormat="false" ht="14.65" hidden="false" customHeight="false" outlineLevel="0" collapsed="false">
      <c r="A18" s="20" t="n">
        <v>43621</v>
      </c>
      <c r="B18" s="21" t="s">
        <v>26</v>
      </c>
      <c r="C18" s="22" t="str">
        <f aca="false">IF(B18&lt;&gt;"вс","Я"," ")</f>
        <v> </v>
      </c>
      <c r="D18" s="23"/>
      <c r="E18" s="23" t="str">
        <f aca="false">IF(C18&lt;&gt;"Я","В"," ")</f>
        <v>В</v>
      </c>
      <c r="F18" s="24"/>
      <c r="G18" s="25"/>
    </row>
    <row r="19" customFormat="false" ht="14.65" hidden="false" customHeight="false" outlineLevel="0" collapsed="false">
      <c r="A19" s="20" t="n">
        <v>43622</v>
      </c>
      <c r="B19" s="21" t="s">
        <v>27</v>
      </c>
      <c r="C19" s="22" t="str">
        <f aca="false">IF(B19&lt;&gt;"вс","Я"," ")</f>
        <v>Я</v>
      </c>
      <c r="D19" s="23"/>
      <c r="E19" s="23" t="str">
        <f aca="false">IF(C19&lt;&gt;"Я","В"," ")</f>
        <v> </v>
      </c>
      <c r="F19" s="24"/>
      <c r="G19" s="25"/>
    </row>
    <row r="20" customFormat="false" ht="14.65" hidden="false" customHeight="false" outlineLevel="0" collapsed="false">
      <c r="A20" s="20" t="n">
        <v>43623</v>
      </c>
      <c r="B20" s="21" t="s">
        <v>28</v>
      </c>
      <c r="C20" s="22" t="str">
        <f aca="false">IF(B20&lt;&gt;"вс","Я"," ")</f>
        <v>Я</v>
      </c>
      <c r="D20" s="23"/>
      <c r="E20" s="23" t="str">
        <f aca="false">IF(C20&lt;&gt;"Я","В"," ")</f>
        <v> </v>
      </c>
      <c r="F20" s="24"/>
      <c r="G20" s="25"/>
    </row>
    <row r="21" customFormat="false" ht="14.65" hidden="false" customHeight="false" outlineLevel="0" collapsed="false">
      <c r="A21" s="20" t="n">
        <v>43624</v>
      </c>
      <c r="B21" s="21" t="s">
        <v>21</v>
      </c>
      <c r="C21" s="22" t="str">
        <f aca="false">IF(B21&lt;&gt;"вс","Я"," ")</f>
        <v>Я</v>
      </c>
      <c r="D21" s="23"/>
      <c r="E21" s="23" t="str">
        <f aca="false">IF(C21&lt;&gt;"Я","В"," ")</f>
        <v> </v>
      </c>
      <c r="F21" s="24"/>
      <c r="G21" s="25"/>
    </row>
    <row r="22" customFormat="false" ht="14.65" hidden="false" customHeight="false" outlineLevel="0" collapsed="false">
      <c r="A22" s="20" t="n">
        <v>43625</v>
      </c>
      <c r="B22" s="21" t="s">
        <v>23</v>
      </c>
      <c r="C22" s="22" t="str">
        <f aca="false">IF(B22&lt;&gt;"вс","Я"," ")</f>
        <v>Я</v>
      </c>
      <c r="D22" s="23"/>
      <c r="E22" s="23" t="str">
        <f aca="false">IF(C22&lt;&gt;"Я","В"," ")</f>
        <v> </v>
      </c>
      <c r="F22" s="24"/>
      <c r="G22" s="25"/>
    </row>
    <row r="23" customFormat="false" ht="14.65" hidden="false" customHeight="false" outlineLevel="0" collapsed="false">
      <c r="A23" s="20" t="n">
        <v>43626</v>
      </c>
      <c r="B23" s="21" t="s">
        <v>24</v>
      </c>
      <c r="C23" s="22" t="str">
        <f aca="false">IF(B23&lt;&gt;"вс","Я"," ")</f>
        <v>Я</v>
      </c>
      <c r="D23" s="23"/>
      <c r="E23" s="23" t="str">
        <f aca="false">IF(C23&lt;&gt;"Я","В"," ")</f>
        <v> </v>
      </c>
      <c r="F23" s="24"/>
      <c r="G23" s="25"/>
    </row>
    <row r="24" customFormat="false" ht="14.65" hidden="false" customHeight="false" outlineLevel="0" collapsed="false">
      <c r="A24" s="20" t="n">
        <v>43627</v>
      </c>
      <c r="B24" s="26" t="s">
        <v>25</v>
      </c>
      <c r="C24" s="22" t="str">
        <f aca="false">IF(B24&lt;&gt;"вс","Я"," ")</f>
        <v>Я</v>
      </c>
      <c r="D24" s="23"/>
      <c r="E24" s="23" t="str">
        <f aca="false">IF(C24&lt;&gt;"Я","В"," ")</f>
        <v> </v>
      </c>
      <c r="F24" s="24"/>
      <c r="G24" s="25"/>
    </row>
    <row r="25" customFormat="false" ht="14.65" hidden="false" customHeight="false" outlineLevel="0" collapsed="false">
      <c r="A25" s="20" t="n">
        <v>43628</v>
      </c>
      <c r="B25" s="21" t="s">
        <v>26</v>
      </c>
      <c r="C25" s="22" t="str">
        <f aca="false">IF(B25&lt;&gt;"вс","Я"," ")</f>
        <v> </v>
      </c>
      <c r="D25" s="23"/>
      <c r="E25" s="23" t="str">
        <f aca="false">IF(C25&lt;&gt;"Я","В"," ")</f>
        <v>В</v>
      </c>
      <c r="F25" s="24"/>
      <c r="G25" s="25"/>
    </row>
    <row r="26" customFormat="false" ht="14.65" hidden="false" customHeight="false" outlineLevel="0" collapsed="false">
      <c r="A26" s="20" t="n">
        <v>43629</v>
      </c>
      <c r="B26" s="21" t="s">
        <v>27</v>
      </c>
      <c r="C26" s="22"/>
      <c r="D26" s="23"/>
      <c r="E26" s="23" t="str">
        <f aca="false">IF(C26&lt;&gt;"Я","В"," ")</f>
        <v>В</v>
      </c>
      <c r="F26" s="24"/>
      <c r="G26" s="25"/>
    </row>
    <row r="27" customFormat="false" ht="14.65" hidden="false" customHeight="false" outlineLevel="0" collapsed="false">
      <c r="A27" s="20" t="n">
        <v>43630</v>
      </c>
      <c r="B27" s="21" t="s">
        <v>28</v>
      </c>
      <c r="C27" s="22" t="str">
        <f aca="false">IF(B27&lt;&gt;"вс","Я"," ")</f>
        <v>Я</v>
      </c>
      <c r="D27" s="23"/>
      <c r="E27" s="23" t="str">
        <f aca="false">IF(C27&lt;&gt;"Я","В"," ")</f>
        <v> </v>
      </c>
      <c r="F27" s="24"/>
      <c r="G27" s="25"/>
    </row>
    <row r="28" customFormat="false" ht="14.65" hidden="false" customHeight="false" outlineLevel="0" collapsed="false">
      <c r="A28" s="20" t="n">
        <v>43631</v>
      </c>
      <c r="B28" s="21" t="s">
        <v>21</v>
      </c>
      <c r="C28" s="22" t="str">
        <f aca="false">IF(B28&lt;&gt;"вс","Я"," ")</f>
        <v>Я</v>
      </c>
      <c r="D28" s="23"/>
      <c r="E28" s="23" t="str">
        <f aca="false">IF(C28&lt;&gt;"Я","В"," ")</f>
        <v> </v>
      </c>
      <c r="F28" s="24"/>
      <c r="G28" s="25"/>
    </row>
    <row r="29" customFormat="false" ht="14.65" hidden="false" customHeight="false" outlineLevel="0" collapsed="false">
      <c r="A29" s="20" t="n">
        <v>43632</v>
      </c>
      <c r="B29" s="21" t="s">
        <v>23</v>
      </c>
      <c r="C29" s="22" t="str">
        <f aca="false">IF(B29&lt;&gt;"вс","Я"," ")</f>
        <v>Я</v>
      </c>
      <c r="D29" s="23"/>
      <c r="E29" s="23" t="str">
        <f aca="false">IF(C29&lt;&gt;"Я","В"," ")</f>
        <v> </v>
      </c>
      <c r="F29" s="24"/>
      <c r="G29" s="25"/>
    </row>
    <row r="30" customFormat="false" ht="14.65" hidden="false" customHeight="false" outlineLevel="0" collapsed="false">
      <c r="A30" s="20" t="n">
        <v>43633</v>
      </c>
      <c r="B30" s="21" t="s">
        <v>24</v>
      </c>
      <c r="C30" s="22" t="str">
        <f aca="false">IF(B30&lt;&gt;"вс","Я"," ")</f>
        <v>Я</v>
      </c>
      <c r="D30" s="23"/>
      <c r="E30" s="23" t="str">
        <f aca="false">IF(C30&lt;&gt;"Я","В"," ")</f>
        <v> </v>
      </c>
      <c r="F30" s="24"/>
      <c r="G30" s="25"/>
    </row>
    <row r="31" customFormat="false" ht="14.65" hidden="false" customHeight="false" outlineLevel="0" collapsed="false">
      <c r="A31" s="20" t="n">
        <v>43634</v>
      </c>
      <c r="B31" s="26" t="s">
        <v>25</v>
      </c>
      <c r="C31" s="22" t="str">
        <f aca="false">IF(B31&lt;&gt;"вс","Я"," ")</f>
        <v>Я</v>
      </c>
      <c r="D31" s="23"/>
      <c r="E31" s="23" t="str">
        <f aca="false">IF(C31&lt;&gt;"Я","В"," ")</f>
        <v> </v>
      </c>
      <c r="F31" s="24"/>
      <c r="G31" s="25"/>
    </row>
    <row r="32" customFormat="false" ht="14.65" hidden="false" customHeight="false" outlineLevel="0" collapsed="false">
      <c r="A32" s="20" t="n">
        <v>43635</v>
      </c>
      <c r="B32" s="21" t="s">
        <v>26</v>
      </c>
      <c r="C32" s="22" t="str">
        <f aca="false">IF(B32&lt;&gt;"вс","Я"," ")</f>
        <v> </v>
      </c>
      <c r="D32" s="23"/>
      <c r="E32" s="23" t="str">
        <f aca="false">IF(C32&lt;&gt;"Я","В"," ")</f>
        <v>В</v>
      </c>
      <c r="F32" s="24"/>
      <c r="G32" s="25"/>
    </row>
    <row r="33" customFormat="false" ht="14.65" hidden="false" customHeight="false" outlineLevel="0" collapsed="false">
      <c r="A33" s="20" t="n">
        <v>43636</v>
      </c>
      <c r="B33" s="21" t="s">
        <v>27</v>
      </c>
      <c r="C33" s="22" t="str">
        <f aca="false">IF(B33&lt;&gt;"вс","Я"," ")</f>
        <v>Я</v>
      </c>
      <c r="D33" s="23"/>
      <c r="E33" s="23" t="str">
        <f aca="false">IF(C33&lt;&gt;"Я","В"," ")</f>
        <v> </v>
      </c>
      <c r="F33" s="24"/>
      <c r="G33" s="25"/>
    </row>
    <row r="34" customFormat="false" ht="14.65" hidden="false" customHeight="false" outlineLevel="0" collapsed="false">
      <c r="A34" s="20" t="n">
        <v>43637</v>
      </c>
      <c r="B34" s="21" t="s">
        <v>28</v>
      </c>
      <c r="C34" s="22" t="str">
        <f aca="false">IF(B34&lt;&gt;"вс","Я"," ")</f>
        <v>Я</v>
      </c>
      <c r="D34" s="23"/>
      <c r="E34" s="23" t="str">
        <f aca="false">IF(C34&lt;&gt;"Я","В"," ")</f>
        <v> </v>
      </c>
      <c r="F34" s="24"/>
      <c r="G34" s="25"/>
    </row>
    <row r="35" customFormat="false" ht="14.65" hidden="false" customHeight="false" outlineLevel="0" collapsed="false">
      <c r="A35" s="20" t="n">
        <v>43638</v>
      </c>
      <c r="B35" s="21" t="s">
        <v>21</v>
      </c>
      <c r="C35" s="22" t="str">
        <f aca="false">IF(B35&lt;&gt;"вс","Я"," ")</f>
        <v>Я</v>
      </c>
      <c r="D35" s="23"/>
      <c r="E35" s="23" t="str">
        <f aca="false">IF(C35&lt;&gt;"Я","В"," ")</f>
        <v> </v>
      </c>
      <c r="F35" s="24"/>
      <c r="G35" s="25"/>
    </row>
    <row r="36" customFormat="false" ht="14.65" hidden="false" customHeight="false" outlineLevel="0" collapsed="false">
      <c r="A36" s="20" t="n">
        <v>43639</v>
      </c>
      <c r="B36" s="21" t="s">
        <v>23</v>
      </c>
      <c r="C36" s="22" t="str">
        <f aca="false">IF(B36&lt;&gt;"вс","Я"," ")</f>
        <v>Я</v>
      </c>
      <c r="D36" s="23"/>
      <c r="E36" s="23" t="str">
        <f aca="false">IF(C36&lt;&gt;"Я","В"," ")</f>
        <v> </v>
      </c>
      <c r="F36" s="24"/>
      <c r="G36" s="25"/>
    </row>
    <row r="37" customFormat="false" ht="14.65" hidden="false" customHeight="false" outlineLevel="0" collapsed="false">
      <c r="A37" s="20" t="n">
        <v>43640</v>
      </c>
      <c r="B37" s="21" t="s">
        <v>24</v>
      </c>
      <c r="C37" s="22" t="str">
        <f aca="false">IF(B37&lt;&gt;"вс","Я"," ")</f>
        <v>Я</v>
      </c>
      <c r="D37" s="23"/>
      <c r="E37" s="23" t="str">
        <f aca="false">IF(C37&lt;&gt;"Я","В"," ")</f>
        <v> </v>
      </c>
      <c r="F37" s="24"/>
      <c r="G37" s="25"/>
    </row>
    <row r="38" customFormat="false" ht="14.65" hidden="false" customHeight="false" outlineLevel="0" collapsed="false">
      <c r="A38" s="20" t="n">
        <v>43641</v>
      </c>
      <c r="B38" s="26" t="s">
        <v>25</v>
      </c>
      <c r="C38" s="22" t="str">
        <f aca="false">IF(B38&lt;&gt;"вс","Я"," ")</f>
        <v>Я</v>
      </c>
      <c r="D38" s="23"/>
      <c r="E38" s="23" t="str">
        <f aca="false">IF(C38&lt;&gt;"Я","В"," ")</f>
        <v> </v>
      </c>
      <c r="F38" s="24"/>
      <c r="G38" s="25"/>
    </row>
    <row r="39" customFormat="false" ht="14.65" hidden="false" customHeight="false" outlineLevel="0" collapsed="false">
      <c r="A39" s="20" t="n">
        <v>43642</v>
      </c>
      <c r="B39" s="21" t="s">
        <v>26</v>
      </c>
      <c r="C39" s="22" t="str">
        <f aca="false">IF(B39&lt;&gt;"вс","Я"," ")</f>
        <v> </v>
      </c>
      <c r="D39" s="23"/>
      <c r="E39" s="23" t="str">
        <f aca="false">IF(C39&lt;&gt;"Я","В"," ")</f>
        <v>В</v>
      </c>
      <c r="F39" s="24"/>
      <c r="G39" s="25"/>
    </row>
    <row r="40" customFormat="false" ht="14.65" hidden="false" customHeight="false" outlineLevel="0" collapsed="false">
      <c r="A40" s="20" t="n">
        <v>43643</v>
      </c>
      <c r="B40" s="21" t="s">
        <v>27</v>
      </c>
      <c r="C40" s="22" t="str">
        <f aca="false">IF(B40&lt;&gt;"вс","Я"," ")</f>
        <v>Я</v>
      </c>
      <c r="D40" s="23"/>
      <c r="E40" s="23" t="str">
        <f aca="false">IF(C40&lt;&gt;"Я","В"," ")</f>
        <v> </v>
      </c>
      <c r="F40" s="24"/>
      <c r="G40" s="25"/>
    </row>
    <row r="41" customFormat="false" ht="14.65" hidden="false" customHeight="false" outlineLevel="0" collapsed="false">
      <c r="A41" s="20" t="n">
        <v>43644</v>
      </c>
      <c r="B41" s="21" t="s">
        <v>28</v>
      </c>
      <c r="C41" s="22" t="str">
        <f aca="false">IF(B41&lt;&gt;"вс","Я"," ")</f>
        <v>Я</v>
      </c>
      <c r="D41" s="23"/>
      <c r="E41" s="23" t="str">
        <f aca="false">IF(C41&lt;&gt;"Я","В"," ")</f>
        <v> </v>
      </c>
      <c r="F41" s="24"/>
      <c r="G41" s="25"/>
    </row>
    <row r="42" customFormat="false" ht="14.65" hidden="false" customHeight="false" outlineLevel="0" collapsed="false">
      <c r="A42" s="20" t="n">
        <v>43645</v>
      </c>
      <c r="B42" s="21" t="s">
        <v>21</v>
      </c>
      <c r="C42" s="22" t="str">
        <f aca="false">IF(B42&lt;&gt;"вс","Я"," ")</f>
        <v>Я</v>
      </c>
      <c r="D42" s="23"/>
      <c r="E42" s="23" t="str">
        <f aca="false">IF(C42&lt;&gt;"Я","В"," ")</f>
        <v> </v>
      </c>
      <c r="F42" s="24"/>
      <c r="G42" s="25"/>
    </row>
    <row r="43" customFormat="false" ht="14.65" hidden="false" customHeight="false" outlineLevel="0" collapsed="false">
      <c r="A43" s="20" t="n">
        <v>43646</v>
      </c>
      <c r="B43" s="21" t="s">
        <v>23</v>
      </c>
      <c r="C43" s="22" t="str">
        <f aca="false">IF(B43&lt;&gt;"вс","Я"," ")</f>
        <v>Я</v>
      </c>
      <c r="D43" s="23"/>
      <c r="E43" s="23" t="str">
        <f aca="false">IF(C43&lt;&gt;"Я","В"," ")</f>
        <v> </v>
      </c>
      <c r="F43" s="24"/>
      <c r="G43" s="25"/>
    </row>
    <row r="44" customFormat="false" ht="13" hidden="false" customHeight="false" outlineLevel="0" collapsed="false">
      <c r="A44" s="27"/>
      <c r="B44" s="23"/>
      <c r="C44" s="22"/>
      <c r="D44" s="23"/>
      <c r="E44" s="23"/>
      <c r="F44" s="24"/>
      <c r="G44" s="25"/>
    </row>
    <row r="45" customFormat="false" ht="13" hidden="false" customHeight="false" outlineLevel="0" collapsed="false">
      <c r="A45" s="28" t="s">
        <v>29</v>
      </c>
      <c r="B45" s="28"/>
      <c r="C45" s="29" t="n">
        <f aca="false">COUNTA(A15:A43)-E45</f>
        <v>24</v>
      </c>
      <c r="D45" s="23"/>
      <c r="E45" s="23" t="n">
        <f aca="false">COUNTIF(E14:E43,"В")</f>
        <v>5</v>
      </c>
      <c r="F45" s="24"/>
      <c r="G45" s="25"/>
    </row>
    <row r="46" customFormat="false" ht="14" hidden="false" customHeight="false" outlineLevel="0" collapsed="false">
      <c r="A46" s="30" t="s">
        <v>30</v>
      </c>
      <c r="B46" s="9"/>
      <c r="C46" s="31"/>
      <c r="D46" s="32" t="s">
        <v>31</v>
      </c>
      <c r="E46" s="31"/>
      <c r="F46" s="31"/>
      <c r="G46" s="33"/>
    </row>
    <row r="47" customFormat="false" ht="14" hidden="false" customHeight="false" outlineLevel="0" collapsed="false">
      <c r="A47" s="32"/>
      <c r="B47" s="9"/>
      <c r="C47" s="31"/>
      <c r="D47" s="34" t="s">
        <v>32</v>
      </c>
      <c r="E47" s="31"/>
      <c r="F47" s="31"/>
      <c r="G47" s="33"/>
    </row>
    <row r="48" customFormat="false" ht="14" hidden="false" customHeight="false" outlineLevel="0" collapsed="false">
      <c r="A48" s="35" t="s">
        <v>33</v>
      </c>
      <c r="B48" s="9"/>
      <c r="C48" s="9"/>
      <c r="D48" s="35" t="s">
        <v>33</v>
      </c>
      <c r="E48" s="9"/>
      <c r="F48" s="31"/>
      <c r="G48" s="33"/>
    </row>
    <row r="49" customFormat="false" ht="14" hidden="false" customHeight="false" outlineLevel="0" collapsed="false">
      <c r="A49" s="36" t="s">
        <v>34</v>
      </c>
      <c r="B49" s="31"/>
      <c r="C49" s="31"/>
      <c r="D49" s="31"/>
      <c r="E49" s="31"/>
      <c r="F49" s="31"/>
      <c r="G49" s="33"/>
    </row>
    <row r="50" customFormat="false" ht="14" hidden="false" customHeight="false" outlineLevel="0" collapsed="false">
      <c r="A50" s="37" t="s">
        <v>35</v>
      </c>
      <c r="B50" s="31"/>
      <c r="C50" s="31"/>
      <c r="D50" s="31"/>
      <c r="E50" s="31"/>
      <c r="F50" s="31"/>
      <c r="G50" s="33"/>
    </row>
    <row r="51" customFormat="false" ht="14" hidden="false" customHeight="false" outlineLevel="0" collapsed="false">
      <c r="A51" s="37" t="s">
        <v>35</v>
      </c>
      <c r="B51" s="31"/>
      <c r="C51" s="31"/>
      <c r="D51" s="31"/>
      <c r="E51" s="31"/>
      <c r="F51" s="31"/>
      <c r="G51" s="33"/>
    </row>
    <row r="52" customFormat="false" ht="14" hidden="false" customHeight="false" outlineLevel="0" collapsed="false">
      <c r="A52" s="37" t="s">
        <v>35</v>
      </c>
      <c r="B52" s="31"/>
      <c r="C52" s="31"/>
      <c r="D52" s="31"/>
      <c r="E52" s="31"/>
      <c r="F52" s="31"/>
      <c r="G52" s="33"/>
    </row>
    <row r="53" customFormat="false" ht="14" hidden="false" customHeight="false" outlineLevel="0" collapsed="false">
      <c r="A53" s="37" t="s">
        <v>36</v>
      </c>
      <c r="B53" s="31"/>
      <c r="C53" s="31"/>
      <c r="D53" s="31"/>
      <c r="E53" s="31"/>
      <c r="F53" s="31"/>
      <c r="G53" s="33"/>
    </row>
    <row r="54" customFormat="false" ht="14" hidden="false" customHeight="false" outlineLevel="0" collapsed="false">
      <c r="A54" s="38" t="s">
        <v>37</v>
      </c>
      <c r="B54" s="31"/>
      <c r="C54" s="31"/>
      <c r="D54" s="31"/>
      <c r="E54" s="31" t="n">
        <f aca="false">D6</f>
        <v>2022</v>
      </c>
      <c r="F54" s="31" t="s">
        <v>38</v>
      </c>
      <c r="G54" s="33"/>
    </row>
    <row r="55" customFormat="false" ht="13" hidden="false" customHeight="true" outlineLevel="0" collapsed="false">
      <c r="A55" s="38"/>
      <c r="B55" s="31"/>
      <c r="C55" s="31"/>
      <c r="D55" s="31"/>
      <c r="E55" s="31"/>
      <c r="F55" s="31"/>
      <c r="G55" s="33"/>
    </row>
    <row r="56" customFormat="false" ht="13" hidden="false" customHeight="true" outlineLevel="0" collapsed="false">
      <c r="A56" s="38"/>
      <c r="B56" s="31"/>
      <c r="C56" s="31"/>
      <c r="D56" s="31"/>
      <c r="E56" s="31"/>
      <c r="F56" s="31"/>
      <c r="G56" s="33"/>
    </row>
    <row r="57" customFormat="false" ht="13" hidden="false" customHeight="true" outlineLevel="0" collapsed="false">
      <c r="A57" s="38"/>
      <c r="B57" s="31"/>
      <c r="C57" s="31"/>
      <c r="D57" s="31"/>
      <c r="E57" s="31"/>
      <c r="F57" s="31"/>
      <c r="G57" s="33"/>
    </row>
    <row r="58" customFormat="false" ht="13" hidden="false" customHeight="true" outlineLevel="0" collapsed="false">
      <c r="A58" s="38"/>
      <c r="B58" s="31"/>
      <c r="C58" s="31"/>
      <c r="D58" s="31"/>
      <c r="E58" s="31"/>
      <c r="F58" s="31"/>
      <c r="G58" s="33"/>
    </row>
    <row r="59" customFormat="false" ht="14" hidden="false" customHeight="false" outlineLevel="0" collapsed="false">
      <c r="A59" s="38"/>
      <c r="B59" s="31"/>
      <c r="C59" s="31"/>
      <c r="D59" s="31"/>
      <c r="E59" s="31"/>
      <c r="F59" s="31"/>
      <c r="G59" s="33"/>
    </row>
    <row r="60" customFormat="false" ht="13" hidden="false" customHeight="false" outlineLevel="0" collapsed="false">
      <c r="A60" s="2" t="s">
        <v>0</v>
      </c>
      <c r="B60" s="2"/>
      <c r="C60" s="2"/>
      <c r="D60" s="2"/>
      <c r="E60" s="2"/>
      <c r="F60" s="2"/>
    </row>
    <row r="61" customFormat="false" ht="13" hidden="false" customHeight="false" outlineLevel="0" collapsed="false">
      <c r="A61" s="4" t="s">
        <v>2</v>
      </c>
      <c r="B61" s="4"/>
      <c r="C61" s="4"/>
      <c r="D61" s="4"/>
      <c r="E61" s="4"/>
      <c r="F61" s="4"/>
    </row>
    <row r="62" customFormat="false" ht="13" hidden="false" customHeight="false" outlineLevel="0" collapsed="false">
      <c r="A62" s="4" t="s">
        <v>39</v>
      </c>
      <c r="B62" s="4"/>
      <c r="C62" s="4"/>
      <c r="D62" s="4"/>
      <c r="E62" s="4"/>
      <c r="F62" s="4"/>
    </row>
    <row r="63" customFormat="false" ht="13" hidden="false" customHeight="false" outlineLevel="0" collapsed="false">
      <c r="A63" s="4" t="s">
        <v>40</v>
      </c>
      <c r="B63" s="4"/>
      <c r="C63" s="4"/>
      <c r="D63" s="4"/>
      <c r="E63" s="4"/>
      <c r="F63" s="4"/>
    </row>
    <row r="64" customFormat="false" ht="15.5" hidden="false" customHeight="false" outlineLevel="0" collapsed="false">
      <c r="A64" s="6" t="s">
        <v>5</v>
      </c>
      <c r="B64" s="6"/>
      <c r="C64" s="6"/>
      <c r="D64" s="6"/>
      <c r="E64" s="6"/>
      <c r="F64" s="6"/>
    </row>
    <row r="65" customFormat="false" ht="15.5" hidden="false" customHeight="false" outlineLevel="0" collapsed="false">
      <c r="A65" s="8" t="s">
        <v>6</v>
      </c>
      <c r="B65" s="9"/>
      <c r="C65" s="9"/>
      <c r="D65" s="10"/>
      <c r="E65" s="9"/>
      <c r="F65" s="10" t="s">
        <v>41</v>
      </c>
    </row>
    <row r="66" customFormat="false" ht="15.5" hidden="false" customHeight="false" outlineLevel="0" collapsed="false">
      <c r="A66" s="9" t="s">
        <v>8</v>
      </c>
      <c r="B66" s="9"/>
      <c r="C66" s="9"/>
      <c r="D66" s="9"/>
      <c r="E66" s="9"/>
      <c r="F66" s="1" t="s">
        <v>42</v>
      </c>
    </row>
    <row r="67" customFormat="false" ht="15.5" hidden="false" customHeight="false" outlineLevel="0" collapsed="false">
      <c r="A67" s="9" t="s">
        <v>10</v>
      </c>
      <c r="B67" s="9"/>
      <c r="C67" s="9"/>
      <c r="D67" s="9"/>
      <c r="E67" s="9"/>
      <c r="F67" s="9"/>
    </row>
    <row r="68" customFormat="false" ht="13" hidden="false" customHeight="false" outlineLevel="0" collapsed="false">
      <c r="A68" s="9" t="s">
        <v>11</v>
      </c>
      <c r="B68" s="9"/>
      <c r="C68" s="9"/>
      <c r="D68" s="9" t="s">
        <v>12</v>
      </c>
      <c r="E68" s="12"/>
      <c r="F68" s="9" t="s">
        <v>13</v>
      </c>
    </row>
    <row r="69" customFormat="false" ht="13" hidden="false" customHeight="false" outlineLevel="0" collapsed="false">
      <c r="A69" s="1" t="s">
        <v>11</v>
      </c>
      <c r="C69" s="13"/>
      <c r="D69" s="1" t="s">
        <v>12</v>
      </c>
      <c r="E69" s="14"/>
      <c r="F69" s="1" t="s">
        <v>14</v>
      </c>
    </row>
    <row r="70" customFormat="false" ht="13.75" hidden="false" customHeight="false" outlineLevel="0" collapsed="false">
      <c r="A70" s="9"/>
      <c r="B70" s="9"/>
      <c r="C70" s="9"/>
      <c r="D70" s="9"/>
      <c r="E70" s="9"/>
      <c r="F70" s="9"/>
    </row>
    <row r="71" customFormat="false" ht="13.75" hidden="false" customHeight="true" outlineLevel="0" collapsed="false">
      <c r="A71" s="15"/>
      <c r="B71" s="16" t="s">
        <v>15</v>
      </c>
      <c r="C71" s="17" t="s">
        <v>16</v>
      </c>
      <c r="D71" s="17"/>
      <c r="E71" s="15" t="s">
        <v>17</v>
      </c>
      <c r="F71" s="15" t="s">
        <v>18</v>
      </c>
    </row>
    <row r="72" customFormat="false" ht="13" hidden="false" customHeight="false" outlineLevel="0" collapsed="false">
      <c r="A72" s="15"/>
      <c r="B72" s="16"/>
      <c r="C72" s="19" t="s">
        <v>19</v>
      </c>
      <c r="D72" s="19" t="s">
        <v>20</v>
      </c>
      <c r="E72" s="15"/>
      <c r="F72" s="15"/>
    </row>
    <row r="73" customFormat="false" ht="13" hidden="false" customHeight="true" outlineLevel="0" collapsed="false">
      <c r="A73" s="20" t="s">
        <v>43</v>
      </c>
      <c r="B73" s="21" t="s">
        <v>23</v>
      </c>
      <c r="C73" s="22" t="str">
        <f aca="false">IF(B73&lt;&gt;"вс","Я"," ")</f>
        <v>Я</v>
      </c>
      <c r="D73" s="23"/>
      <c r="E73" s="23" t="str">
        <f aca="false">IF(C73&lt;&gt;"Я","В"," ")</f>
        <v> </v>
      </c>
      <c r="F73" s="24" t="s">
        <v>44</v>
      </c>
    </row>
    <row r="74" customFormat="false" ht="13" hidden="false" customHeight="false" outlineLevel="0" collapsed="false">
      <c r="A74" s="20" t="s">
        <v>45</v>
      </c>
      <c r="B74" s="21" t="s">
        <v>24</v>
      </c>
      <c r="C74" s="22" t="str">
        <f aca="false">IF(B74&lt;&gt;"вс","Я"," ")</f>
        <v>Я</v>
      </c>
      <c r="D74" s="23"/>
      <c r="E74" s="23" t="str">
        <f aca="false">IF(C74&lt;&gt;"Я","В"," ")</f>
        <v> </v>
      </c>
      <c r="F74" s="24"/>
    </row>
    <row r="75" customFormat="false" ht="13" hidden="false" customHeight="false" outlineLevel="0" collapsed="false">
      <c r="A75" s="20" t="s">
        <v>46</v>
      </c>
      <c r="B75" s="26" t="s">
        <v>25</v>
      </c>
      <c r="C75" s="22" t="str">
        <f aca="false">IF(B75&lt;&gt;"вс","Я"," ")</f>
        <v>Я</v>
      </c>
      <c r="D75" s="23"/>
      <c r="E75" s="23" t="str">
        <f aca="false">IF(C75&lt;&gt;"Я","В"," ")</f>
        <v> </v>
      </c>
      <c r="F75" s="24"/>
    </row>
    <row r="76" customFormat="false" ht="13" hidden="false" customHeight="false" outlineLevel="0" collapsed="false">
      <c r="A76" s="20" t="s">
        <v>47</v>
      </c>
      <c r="B76" s="21" t="s">
        <v>26</v>
      </c>
      <c r="C76" s="22" t="str">
        <f aca="false">IF(B76&lt;&gt;"вс","Я"," ")</f>
        <v> </v>
      </c>
      <c r="D76" s="23"/>
      <c r="E76" s="23" t="str">
        <f aca="false">IF(C76&lt;&gt;"Я","В"," ")</f>
        <v>В</v>
      </c>
      <c r="F76" s="24"/>
    </row>
    <row r="77" customFormat="false" ht="13" hidden="false" customHeight="false" outlineLevel="0" collapsed="false">
      <c r="A77" s="20" t="s">
        <v>48</v>
      </c>
      <c r="B77" s="21" t="s">
        <v>27</v>
      </c>
      <c r="C77" s="22" t="str">
        <f aca="false">IF(B77&lt;&gt;"вс","Я"," ")</f>
        <v>Я</v>
      </c>
      <c r="D77" s="23"/>
      <c r="E77" s="23" t="str">
        <f aca="false">IF(C77&lt;&gt;"Я","В"," ")</f>
        <v> </v>
      </c>
      <c r="F77" s="24"/>
    </row>
    <row r="78" customFormat="false" ht="13" hidden="false" customHeight="false" outlineLevel="0" collapsed="false">
      <c r="A78" s="20" t="s">
        <v>49</v>
      </c>
      <c r="B78" s="21" t="s">
        <v>28</v>
      </c>
      <c r="C78" s="22" t="str">
        <f aca="false">IF(B78&lt;&gt;"вс","Я"," ")</f>
        <v>Я</v>
      </c>
      <c r="D78" s="23"/>
      <c r="E78" s="23" t="str">
        <f aca="false">IF(C78&lt;&gt;"Я","В"," ")</f>
        <v> </v>
      </c>
      <c r="F78" s="24"/>
    </row>
    <row r="79" customFormat="false" ht="13" hidden="false" customHeight="false" outlineLevel="0" collapsed="false">
      <c r="A79" s="20" t="s">
        <v>50</v>
      </c>
      <c r="B79" s="21" t="s">
        <v>21</v>
      </c>
      <c r="C79" s="22" t="str">
        <f aca="false">IF(B79&lt;&gt;"вс","Я"," ")</f>
        <v>Я</v>
      </c>
      <c r="D79" s="23"/>
      <c r="E79" s="23" t="str">
        <f aca="false">IF(C79&lt;&gt;"Я","В"," ")</f>
        <v> </v>
      </c>
      <c r="F79" s="24"/>
    </row>
    <row r="80" customFormat="false" ht="13" hidden="false" customHeight="false" outlineLevel="0" collapsed="false">
      <c r="A80" s="20" t="s">
        <v>51</v>
      </c>
      <c r="B80" s="21" t="s">
        <v>23</v>
      </c>
      <c r="C80" s="22" t="str">
        <f aca="false">IF(B80&lt;&gt;"вс","Я"," ")</f>
        <v>Я</v>
      </c>
      <c r="D80" s="23"/>
      <c r="E80" s="23" t="str">
        <f aca="false">IF(C80&lt;&gt;"Я","В"," ")</f>
        <v> </v>
      </c>
      <c r="F80" s="24"/>
    </row>
    <row r="81" customFormat="false" ht="13" hidden="false" customHeight="false" outlineLevel="0" collapsed="false">
      <c r="A81" s="20" t="s">
        <v>52</v>
      </c>
      <c r="B81" s="21" t="s">
        <v>24</v>
      </c>
      <c r="C81" s="22" t="str">
        <f aca="false">IF(B81&lt;&gt;"вс","Я"," ")</f>
        <v>Я</v>
      </c>
      <c r="D81" s="23"/>
      <c r="E81" s="23" t="str">
        <f aca="false">IF(C81&lt;&gt;"Я","В"," ")</f>
        <v> </v>
      </c>
      <c r="F81" s="24"/>
    </row>
    <row r="82" customFormat="false" ht="13" hidden="false" customHeight="false" outlineLevel="0" collapsed="false">
      <c r="A82" s="20" t="s">
        <v>53</v>
      </c>
      <c r="B82" s="26" t="s">
        <v>25</v>
      </c>
      <c r="C82" s="22" t="str">
        <f aca="false">IF(B82&lt;&gt;"вс","Я"," ")</f>
        <v>Я</v>
      </c>
      <c r="D82" s="23"/>
      <c r="E82" s="23" t="str">
        <f aca="false">IF(C82&lt;&gt;"Я","В"," ")</f>
        <v> </v>
      </c>
      <c r="F82" s="24"/>
    </row>
    <row r="83" customFormat="false" ht="13" hidden="false" customHeight="false" outlineLevel="0" collapsed="false">
      <c r="A83" s="20" t="s">
        <v>54</v>
      </c>
      <c r="B83" s="21" t="s">
        <v>26</v>
      </c>
      <c r="C83" s="22" t="str">
        <f aca="false">IF(B83&lt;&gt;"вс","Я"," ")</f>
        <v> </v>
      </c>
      <c r="D83" s="23"/>
      <c r="E83" s="23" t="str">
        <f aca="false">IF(C83&lt;&gt;"Я","В"," ")</f>
        <v>В</v>
      </c>
      <c r="F83" s="24"/>
    </row>
    <row r="84" customFormat="false" ht="13" hidden="false" customHeight="false" outlineLevel="0" collapsed="false">
      <c r="A84" s="20" t="s">
        <v>55</v>
      </c>
      <c r="B84" s="21" t="s">
        <v>27</v>
      </c>
      <c r="C84" s="22" t="str">
        <f aca="false">IF(B84&lt;&gt;"вс","Я"," ")</f>
        <v>Я</v>
      </c>
      <c r="D84" s="23"/>
      <c r="E84" s="23" t="str">
        <f aca="false">IF(C84&lt;&gt;"Я","В"," ")</f>
        <v> </v>
      </c>
      <c r="F84" s="24"/>
    </row>
    <row r="85" customFormat="false" ht="13" hidden="false" customHeight="false" outlineLevel="0" collapsed="false">
      <c r="A85" s="20" t="s">
        <v>56</v>
      </c>
      <c r="B85" s="21" t="s">
        <v>28</v>
      </c>
      <c r="C85" s="22" t="str">
        <f aca="false">IF(B85&lt;&gt;"вс","Я"," ")</f>
        <v>Я</v>
      </c>
      <c r="D85" s="23"/>
      <c r="E85" s="23" t="str">
        <f aca="false">IF(C85&lt;&gt;"Я","В"," ")</f>
        <v> </v>
      </c>
      <c r="F85" s="24"/>
    </row>
    <row r="86" customFormat="false" ht="13" hidden="false" customHeight="false" outlineLevel="0" collapsed="false">
      <c r="A86" s="20" t="s">
        <v>57</v>
      </c>
      <c r="B86" s="21" t="s">
        <v>21</v>
      </c>
      <c r="C86" s="22" t="str">
        <f aca="false">IF(B86&lt;&gt;"вс","Я"," ")</f>
        <v>Я</v>
      </c>
      <c r="D86" s="23"/>
      <c r="E86" s="23" t="str">
        <f aca="false">IF(C86&lt;&gt;"Я","В"," ")</f>
        <v> </v>
      </c>
      <c r="F86" s="24"/>
    </row>
    <row r="87" customFormat="false" ht="13" hidden="false" customHeight="false" outlineLevel="0" collapsed="false">
      <c r="A87" s="20" t="s">
        <v>58</v>
      </c>
      <c r="B87" s="21" t="s">
        <v>23</v>
      </c>
      <c r="C87" s="22" t="str">
        <f aca="false">IF(B87&lt;&gt;"вс","Я"," ")</f>
        <v>Я</v>
      </c>
      <c r="D87" s="23"/>
      <c r="E87" s="23" t="str">
        <f aca="false">IF(C87&lt;&gt;"Я","В"," ")</f>
        <v> </v>
      </c>
      <c r="F87" s="24"/>
    </row>
    <row r="88" customFormat="false" ht="13" hidden="false" customHeight="false" outlineLevel="0" collapsed="false">
      <c r="A88" s="20" t="s">
        <v>59</v>
      </c>
      <c r="B88" s="21" t="s">
        <v>24</v>
      </c>
      <c r="C88" s="22" t="str">
        <f aca="false">IF(B88&lt;&gt;"вс","Я"," ")</f>
        <v>Я</v>
      </c>
      <c r="D88" s="23"/>
      <c r="E88" s="23" t="str">
        <f aca="false">IF(C88&lt;&gt;"Я","В"," ")</f>
        <v> </v>
      </c>
      <c r="F88" s="24"/>
    </row>
    <row r="89" customFormat="false" ht="13" hidden="false" customHeight="false" outlineLevel="0" collapsed="false">
      <c r="A89" s="20" t="s">
        <v>60</v>
      </c>
      <c r="B89" s="26" t="s">
        <v>25</v>
      </c>
      <c r="C89" s="22" t="str">
        <f aca="false">IF(B89&lt;&gt;"вс","Я"," ")</f>
        <v>Я</v>
      </c>
      <c r="D89" s="23"/>
      <c r="E89" s="23" t="str">
        <f aca="false">IF(C89&lt;&gt;"Я","В"," ")</f>
        <v> </v>
      </c>
      <c r="F89" s="24"/>
    </row>
    <row r="90" customFormat="false" ht="13" hidden="false" customHeight="false" outlineLevel="0" collapsed="false">
      <c r="A90" s="20" t="s">
        <v>61</v>
      </c>
      <c r="B90" s="21" t="s">
        <v>26</v>
      </c>
      <c r="C90" s="22" t="str">
        <f aca="false">IF(B90&lt;&gt;"вс","Я"," ")</f>
        <v> </v>
      </c>
      <c r="D90" s="23"/>
      <c r="E90" s="23" t="str">
        <f aca="false">IF(C90&lt;&gt;"Я","В"," ")</f>
        <v>В</v>
      </c>
      <c r="F90" s="24"/>
    </row>
    <row r="91" customFormat="false" ht="13" hidden="false" customHeight="false" outlineLevel="0" collapsed="false">
      <c r="A91" s="20" t="s">
        <v>62</v>
      </c>
      <c r="B91" s="21" t="s">
        <v>27</v>
      </c>
      <c r="C91" s="22" t="str">
        <f aca="false">IF(B91&lt;&gt;"вс","Я"," ")</f>
        <v>Я</v>
      </c>
      <c r="D91" s="23"/>
      <c r="E91" s="23" t="str">
        <f aca="false">IF(C91&lt;&gt;"Я","В"," ")</f>
        <v> </v>
      </c>
      <c r="F91" s="24"/>
    </row>
    <row r="92" customFormat="false" ht="13" hidden="false" customHeight="false" outlineLevel="0" collapsed="false">
      <c r="A92" s="20" t="s">
        <v>63</v>
      </c>
      <c r="B92" s="21" t="s">
        <v>28</v>
      </c>
      <c r="C92" s="22" t="str">
        <f aca="false">IF(B92&lt;&gt;"вс","Я"," ")</f>
        <v>Я</v>
      </c>
      <c r="D92" s="23"/>
      <c r="E92" s="23" t="str">
        <f aca="false">IF(C92&lt;&gt;"Я","В"," ")</f>
        <v> </v>
      </c>
      <c r="F92" s="24"/>
    </row>
    <row r="93" customFormat="false" ht="13" hidden="false" customHeight="false" outlineLevel="0" collapsed="false">
      <c r="A93" s="20" t="s">
        <v>64</v>
      </c>
      <c r="B93" s="21" t="s">
        <v>21</v>
      </c>
      <c r="C93" s="22" t="str">
        <f aca="false">IF(B93&lt;&gt;"вс","Я"," ")</f>
        <v>Я</v>
      </c>
      <c r="D93" s="23"/>
      <c r="E93" s="23" t="str">
        <f aca="false">IF(C93&lt;&gt;"Я","В"," ")</f>
        <v> </v>
      </c>
      <c r="F93" s="24"/>
    </row>
    <row r="94" customFormat="false" ht="13" hidden="false" customHeight="false" outlineLevel="0" collapsed="false">
      <c r="A94" s="20"/>
      <c r="B94" s="21"/>
      <c r="C94" s="22"/>
      <c r="D94" s="23"/>
      <c r="E94" s="23"/>
      <c r="F94" s="24"/>
    </row>
    <row r="95" customFormat="false" ht="13" hidden="false" customHeight="false" outlineLevel="0" collapsed="false">
      <c r="A95" s="20"/>
      <c r="B95" s="21"/>
      <c r="C95" s="22"/>
      <c r="D95" s="23"/>
      <c r="E95" s="23"/>
      <c r="F95" s="24"/>
    </row>
    <row r="96" customFormat="false" ht="13" hidden="false" customHeight="false" outlineLevel="0" collapsed="false">
      <c r="A96" s="20"/>
      <c r="B96" s="26"/>
      <c r="C96" s="22"/>
      <c r="D96" s="23"/>
      <c r="E96" s="23"/>
      <c r="F96" s="24"/>
    </row>
    <row r="97" customFormat="false" ht="13" hidden="false" customHeight="false" outlineLevel="0" collapsed="false">
      <c r="A97" s="20"/>
      <c r="B97" s="21"/>
      <c r="C97" s="22"/>
      <c r="D97" s="23"/>
      <c r="E97" s="23"/>
      <c r="F97" s="24"/>
    </row>
    <row r="98" customFormat="false" ht="13" hidden="false" customHeight="false" outlineLevel="0" collapsed="false">
      <c r="A98" s="20"/>
      <c r="B98" s="21"/>
      <c r="C98" s="22"/>
      <c r="D98" s="23"/>
      <c r="E98" s="23"/>
      <c r="F98" s="24"/>
    </row>
    <row r="99" customFormat="false" ht="13" hidden="false" customHeight="false" outlineLevel="0" collapsed="false">
      <c r="A99" s="20"/>
      <c r="B99" s="21"/>
      <c r="C99" s="22"/>
      <c r="D99" s="23"/>
      <c r="E99" s="23"/>
      <c r="F99" s="24"/>
    </row>
    <row r="100" customFormat="false" ht="13" hidden="false" customHeight="false" outlineLevel="0" collapsed="false">
      <c r="A100" s="20"/>
      <c r="B100" s="21"/>
      <c r="C100" s="22"/>
      <c r="D100" s="23"/>
      <c r="E100" s="23"/>
      <c r="F100" s="24"/>
    </row>
    <row r="101" customFormat="false" ht="13" hidden="false" customHeight="false" outlineLevel="0" collapsed="false">
      <c r="A101" s="20"/>
      <c r="B101" s="21"/>
      <c r="C101" s="22"/>
      <c r="D101" s="23"/>
      <c r="E101" s="23"/>
      <c r="F101" s="24"/>
    </row>
    <row r="102" customFormat="false" ht="13" hidden="false" customHeight="false" outlineLevel="0" collapsed="false">
      <c r="A102" s="20"/>
      <c r="B102" s="21"/>
      <c r="C102" s="22"/>
      <c r="D102" s="23"/>
      <c r="E102" s="23"/>
      <c r="F102" s="24"/>
    </row>
    <row r="103" customFormat="false" ht="13" hidden="false" customHeight="false" outlineLevel="0" collapsed="false">
      <c r="A103" s="27"/>
      <c r="B103" s="23"/>
      <c r="C103" s="22"/>
      <c r="D103" s="23"/>
      <c r="E103" s="23"/>
      <c r="F103" s="24"/>
    </row>
    <row r="104" customFormat="false" ht="13" hidden="false" customHeight="false" outlineLevel="0" collapsed="false">
      <c r="A104" s="28" t="s">
        <v>29</v>
      </c>
      <c r="B104" s="28"/>
      <c r="C104" s="29" t="n">
        <f aca="false">COUNTA(A74:A102)-E104</f>
        <v>17</v>
      </c>
      <c r="D104" s="23"/>
      <c r="E104" s="23" t="n">
        <f aca="false">COUNTIF(E73:E102,"В")</f>
        <v>3</v>
      </c>
      <c r="F104" s="24"/>
    </row>
    <row r="105" customFormat="false" ht="14" hidden="false" customHeight="false" outlineLevel="0" collapsed="false">
      <c r="A105" s="30" t="s">
        <v>30</v>
      </c>
      <c r="B105" s="9"/>
      <c r="C105" s="31"/>
      <c r="D105" s="32" t="s">
        <v>31</v>
      </c>
      <c r="E105" s="31"/>
      <c r="F105" s="31"/>
    </row>
    <row r="106" customFormat="false" ht="14" hidden="false" customHeight="false" outlineLevel="0" collapsed="false">
      <c r="A106" s="32"/>
      <c r="B106" s="9"/>
      <c r="C106" s="31"/>
      <c r="D106" s="34" t="s">
        <v>32</v>
      </c>
      <c r="E106" s="31"/>
      <c r="F106" s="31"/>
    </row>
    <row r="107" customFormat="false" ht="14" hidden="false" customHeight="false" outlineLevel="0" collapsed="false">
      <c r="A107" s="35" t="s">
        <v>33</v>
      </c>
      <c r="B107" s="9"/>
      <c r="C107" s="9"/>
      <c r="D107" s="35" t="s">
        <v>33</v>
      </c>
      <c r="E107" s="9"/>
      <c r="F107" s="31"/>
    </row>
    <row r="108" customFormat="false" ht="14" hidden="false" customHeight="false" outlineLevel="0" collapsed="false">
      <c r="A108" s="36" t="s">
        <v>34</v>
      </c>
      <c r="B108" s="31"/>
      <c r="C108" s="31"/>
      <c r="D108" s="31"/>
      <c r="E108" s="31"/>
      <c r="F108" s="31"/>
    </row>
    <row r="109" customFormat="false" ht="14" hidden="false" customHeight="false" outlineLevel="0" collapsed="false">
      <c r="A109" s="37" t="s">
        <v>35</v>
      </c>
      <c r="B109" s="31"/>
      <c r="C109" s="31"/>
      <c r="D109" s="31"/>
      <c r="E109" s="31"/>
      <c r="F109" s="31"/>
    </row>
    <row r="110" customFormat="false" ht="14" hidden="false" customHeight="false" outlineLevel="0" collapsed="false">
      <c r="A110" s="37" t="s">
        <v>35</v>
      </c>
      <c r="B110" s="31"/>
      <c r="C110" s="31"/>
      <c r="D110" s="31"/>
      <c r="E110" s="31"/>
      <c r="F110" s="31"/>
    </row>
    <row r="111" customFormat="false" ht="14" hidden="false" customHeight="false" outlineLevel="0" collapsed="false">
      <c r="A111" s="37" t="s">
        <v>35</v>
      </c>
      <c r="B111" s="31"/>
      <c r="C111" s="31"/>
      <c r="D111" s="31"/>
      <c r="E111" s="31"/>
      <c r="F111" s="31"/>
    </row>
    <row r="112" customFormat="false" ht="14" hidden="false" customHeight="false" outlineLevel="0" collapsed="false">
      <c r="A112" s="37" t="s">
        <v>36</v>
      </c>
      <c r="B112" s="31"/>
      <c r="C112" s="31"/>
      <c r="D112" s="31"/>
      <c r="E112" s="31"/>
      <c r="F112" s="31"/>
    </row>
    <row r="113" customFormat="false" ht="14" hidden="false" customHeight="false" outlineLevel="0" collapsed="false">
      <c r="A113" s="38" t="s">
        <v>37</v>
      </c>
      <c r="B113" s="31"/>
      <c r="C113" s="31"/>
      <c r="D113" s="31"/>
      <c r="E113" s="31"/>
      <c r="F113" s="31" t="s">
        <v>38</v>
      </c>
    </row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A1:F1"/>
    <mergeCell ref="A2:F2"/>
    <mergeCell ref="A3:F3"/>
    <mergeCell ref="A4:F4"/>
    <mergeCell ref="A5:F5"/>
    <mergeCell ref="A12:A13"/>
    <mergeCell ref="B12:B13"/>
    <mergeCell ref="C12:D12"/>
    <mergeCell ref="E12:E13"/>
    <mergeCell ref="F12:F13"/>
    <mergeCell ref="F14:F45"/>
    <mergeCell ref="A45:B45"/>
    <mergeCell ref="A60:F60"/>
    <mergeCell ref="A61:F61"/>
    <mergeCell ref="A62:F62"/>
    <mergeCell ref="A63:F63"/>
    <mergeCell ref="A64:F64"/>
    <mergeCell ref="A71:A72"/>
    <mergeCell ref="B71:B72"/>
    <mergeCell ref="C71:D71"/>
    <mergeCell ref="E71:E72"/>
    <mergeCell ref="F71:F72"/>
    <mergeCell ref="F73:F104"/>
    <mergeCell ref="A104:B104"/>
  </mergeCells>
  <printOptions headings="false" gridLines="false" gridLinesSet="true" horizontalCentered="false" verticalCentered="false"/>
  <pageMargins left="0.75" right="0.75" top="1" bottom="0.49027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Coolle_Office_Suite_For_Windows_10/7.1.0.0.alpha0$Windows_x86 LibreOffice_project/3fa9ba636be5f95a85f9da8e94e8b31a80f45161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2011-07-08T08:16:05Z</dcterms:created>
  <dc:creator>Lenovo User</dc:creator>
  <dc:description/>
  <dc:language>ru-RU</dc:language>
  <cp:lastModifiedBy/>
  <cp:lastPrinted>2019-06-27T10:53:11Z</cp:lastPrinted>
  <dcterms:modified xsi:type="dcterms:W3CDTF">2022-06-29T20:29:48Z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1049-11.2.0.8893</vt:lpwstr>
  </property>
</Properties>
</file>