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filterPrivacy="1" codeName="ThisWorkbook" defaultThemeVersion="166925"/>
  <xr:revisionPtr revIDLastSave="0" documentId="8_{02FAC189-5D31-4427-8EFA-66F3959BBE59}" xr6:coauthVersionLast="34" xr6:coauthVersionMax="34" xr10:uidLastSave="{00000000-0000-0000-0000-000000000000}"/>
  <bookViews>
    <workbookView xWindow="480" yWindow="120" windowWidth="8508" windowHeight="4536"/>
  </bookViews>
  <sheets>
    <sheet name="班组指标考核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O66" i="2" l="1"/>
  <c r="O67" i="2"/>
  <c r="O58" i="2"/>
  <c r="O59" i="2"/>
  <c r="O60" i="2"/>
  <c r="O61" i="2"/>
  <c r="O62" i="2"/>
  <c r="O63" i="2"/>
  <c r="O64" i="2"/>
  <c r="O65" i="2"/>
  <c r="O57" i="2"/>
  <c r="O56" i="2"/>
  <c r="O55" i="2"/>
  <c r="O45" i="2"/>
  <c r="O46" i="2"/>
  <c r="O47" i="2"/>
  <c r="O48" i="2"/>
  <c r="O49" i="2"/>
  <c r="O50" i="2"/>
  <c r="O51" i="2"/>
  <c r="O52" i="2"/>
  <c r="O53" i="2"/>
  <c r="O54" i="2"/>
  <c r="O36" i="2"/>
  <c r="O37" i="2"/>
  <c r="O38" i="2"/>
  <c r="O39" i="2"/>
  <c r="O40" i="2"/>
  <c r="O41" i="2"/>
  <c r="O42" i="2"/>
  <c r="O43" i="2"/>
  <c r="O44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5" i="2"/>
  <c r="O6" i="2"/>
</calcChain>
</file>

<file path=xl/sharedStrings.xml><?xml version="1.0" encoding="utf-8"?>
<sst xmlns="http://schemas.openxmlformats.org/spreadsheetml/2006/main" count="195" uniqueCount="72">
  <si>
    <t>项目</t>
    <phoneticPr fontId="1" type="noConversion"/>
  </si>
  <si>
    <t>班次</t>
    <phoneticPr fontId="1" type="noConversion"/>
  </si>
  <si>
    <t>时间</t>
    <phoneticPr fontId="1" type="noConversion"/>
  </si>
  <si>
    <t>数据</t>
    <phoneticPr fontId="1" type="noConversion"/>
  </si>
  <si>
    <t>日期</t>
    <phoneticPr fontId="1" type="noConversion"/>
  </si>
  <si>
    <t>转底炉</t>
    <phoneticPr fontId="1" type="noConversion"/>
  </si>
  <si>
    <t>成品</t>
    <phoneticPr fontId="1" type="noConversion"/>
  </si>
  <si>
    <t>锅炉</t>
    <phoneticPr fontId="1" type="noConversion"/>
  </si>
  <si>
    <t>备注(每天生产情况)</t>
    <phoneticPr fontId="1" type="noConversion"/>
  </si>
  <si>
    <t>金属化率(%)</t>
    <phoneticPr fontId="1" type="noConversion"/>
  </si>
  <si>
    <t>混合料含C（%）</t>
    <phoneticPr fontId="1" type="noConversion"/>
  </si>
  <si>
    <t>生球水分</t>
    <phoneticPr fontId="1" type="noConversion"/>
  </si>
  <si>
    <t>生球落下强度</t>
    <phoneticPr fontId="1" type="noConversion"/>
  </si>
  <si>
    <t>干燥后水分</t>
    <phoneticPr fontId="1" type="noConversion"/>
  </si>
  <si>
    <t>干燥后落下强度</t>
    <phoneticPr fontId="1" type="noConversion"/>
  </si>
  <si>
    <t>成品球（t）</t>
    <phoneticPr fontId="1" type="noConversion"/>
  </si>
  <si>
    <t>压球/热返产量（t）</t>
    <phoneticPr fontId="1" type="noConversion"/>
  </si>
  <si>
    <t>成品球与压球合计</t>
    <phoneticPr fontId="1" type="noConversion"/>
  </si>
  <si>
    <r>
      <t>ZnO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%</t>
    </r>
    <r>
      <rPr>
        <sz val="12"/>
        <rFont val="宋体"/>
        <charset val="134"/>
      </rPr>
      <t>）</t>
    </r>
    <phoneticPr fontId="1" type="noConversion"/>
  </si>
  <si>
    <t>溶解氧</t>
    <phoneticPr fontId="1" type="noConversion"/>
  </si>
  <si>
    <t>炉水磷酸根</t>
    <phoneticPr fontId="1" type="noConversion"/>
  </si>
  <si>
    <r>
      <t>0</t>
    </r>
    <r>
      <rPr>
        <sz val="12"/>
        <rFont val="宋体"/>
        <charset val="134"/>
      </rPr>
      <t>:00-8:00</t>
    </r>
    <phoneticPr fontId="1" type="noConversion"/>
  </si>
  <si>
    <t>8:00-20:00</t>
    <phoneticPr fontId="1" type="noConversion"/>
  </si>
  <si>
    <t>20:00-8:00</t>
    <phoneticPr fontId="1" type="noConversion"/>
  </si>
  <si>
    <t>2016.8.8</t>
  </si>
  <si>
    <t>2016.8.9</t>
  </si>
  <si>
    <t>2016.8.10</t>
  </si>
  <si>
    <t>2016.8.11</t>
  </si>
  <si>
    <t>2016.8.12</t>
  </si>
  <si>
    <t>2016.8.13</t>
  </si>
  <si>
    <t>2016.8.14</t>
  </si>
  <si>
    <t>2016.8.15</t>
  </si>
  <si>
    <t>2016.8.16</t>
  </si>
  <si>
    <t>2016.8.17</t>
  </si>
  <si>
    <t>2016.8.18</t>
  </si>
  <si>
    <t>2016.8.19</t>
  </si>
  <si>
    <t>2016.8.20</t>
  </si>
  <si>
    <t>2016.8.21</t>
  </si>
  <si>
    <t>2016.8.22</t>
  </si>
  <si>
    <t>2016.8.23</t>
  </si>
  <si>
    <t>2016.8.24</t>
  </si>
  <si>
    <t>2016.8.25</t>
  </si>
  <si>
    <t>2016.8.26</t>
  </si>
  <si>
    <t>2016.8.27</t>
  </si>
  <si>
    <t>2016.8.28</t>
  </si>
  <si>
    <t>2016.8.29</t>
  </si>
  <si>
    <t>2016.8.30</t>
  </si>
  <si>
    <t>2016.8.31</t>
  </si>
  <si>
    <t>2016.8.2</t>
  </si>
  <si>
    <t>2016.8.3</t>
  </si>
  <si>
    <t>2016.8.4</t>
  </si>
  <si>
    <t>2016.8.5</t>
  </si>
  <si>
    <t>2016.8.6</t>
  </si>
  <si>
    <t>2016.8.7</t>
  </si>
  <si>
    <t>2016.8.1</t>
    <phoneticPr fontId="1" type="noConversion"/>
  </si>
  <si>
    <t>8月份各班指标考核</t>
    <phoneticPr fontId="1" type="noConversion"/>
  </si>
  <si>
    <t>-</t>
    <phoneticPr fontId="1" type="noConversion"/>
  </si>
  <si>
    <t>22:16—22:36、23:05—23:47停生球，处理耐材脱落，堵冷却机出料口</t>
    <phoneticPr fontId="1" type="noConversion"/>
  </si>
  <si>
    <t>9:29-10:09停生球处理强力混</t>
    <phoneticPr fontId="1" type="noConversion"/>
  </si>
  <si>
    <t>23：41—0:00停生球处理圆筒冷却机出料口堵</t>
    <phoneticPr fontId="1" type="noConversion"/>
  </si>
  <si>
    <t>13:15—13:50停生球处理摆动布料器电机松动</t>
    <phoneticPr fontId="1" type="noConversion"/>
  </si>
  <si>
    <t>丙班</t>
    <phoneticPr fontId="1" type="noConversion"/>
  </si>
  <si>
    <t>乙班</t>
    <phoneticPr fontId="1" type="noConversion"/>
  </si>
  <si>
    <t>甲班</t>
    <phoneticPr fontId="1" type="noConversion"/>
  </si>
  <si>
    <t>15:32停生球检修</t>
    <phoneticPr fontId="1" type="noConversion"/>
  </si>
  <si>
    <t>2:10-2:47停生球，处理摆动布料器</t>
    <phoneticPr fontId="1" type="noConversion"/>
  </si>
  <si>
    <t>6:37—7:25强力混故障停48分，未报生产处</t>
    <phoneticPr fontId="1" type="noConversion"/>
  </si>
  <si>
    <t>11:09-11:30停生球，换生筛辊；18:36停生球处理螺旋出料机出料口堵料，调度报生产处19:10停生球</t>
    <phoneticPr fontId="1" type="noConversion"/>
  </si>
  <si>
    <t>4:10上生球</t>
    <phoneticPr fontId="1" type="noConversion"/>
  </si>
  <si>
    <t>8:25-9:18强力混堵料，报生产处（实际时间6:37-9:42）17:40-17:51,18:20-20:30处理摆动布料器小皮带卡死（未报生产处）</t>
    <phoneticPr fontId="1" type="noConversion"/>
  </si>
  <si>
    <t>-</t>
    <phoneticPr fontId="1" type="noConversion"/>
  </si>
  <si>
    <t>脱锌比率(%)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</si>
</sst>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);[Red]\(0.000\)"/>
    <numFmt numFmtId="177" formatCode="0.00_);[Red]\(0.00\)"/>
    <numFmt numFmtId="178" formatCode="0.000;[Red]0.000"/>
    <numFmt numFmtId="179" formatCode="0.00;[Red]0.00"/>
    <numFmt numFmtId="180" formatCode="0.0_);[Red]\(0.0\)"/>
    <numFmt numFmtId="181" formatCode="0_);[Red]\(0\)"/>
    <numFmt numFmtId="182" formatCode="0.00_ "/>
  </numFmts>
  <fonts count="12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b/>
      <sz val="24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name val="仿宋_GB2312"/>
      <family val="3"/>
      <charset val="134"/>
    </font>
    <font>
      <sz val="11"/>
      <name val="Times New Roman"/>
      <family val="1"/>
    </font>
    <font>
      <sz val="12"/>
      <color indexed="48"/>
      <name val="仿宋_GB2312"/>
      <family val="3"/>
      <charset val="134"/>
    </font>
    <font>
      <sz val="12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58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58" fontId="2" fillId="0" borderId="0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 wrapText="1"/>
    </xf>
    <xf numFmtId="180" fontId="2" fillId="4" borderId="2" xfId="1" applyNumberFormat="1" applyFont="1" applyFill="1" applyBorder="1" applyAlignment="1">
      <alignment horizontal="center" vertical="center" wrapText="1"/>
    </xf>
    <xf numFmtId="181" fontId="2" fillId="4" borderId="2" xfId="1" applyNumberFormat="1" applyFont="1" applyFill="1" applyBorder="1" applyAlignment="1">
      <alignment horizontal="center" vertical="center" wrapText="1"/>
    </xf>
    <xf numFmtId="179" fontId="2" fillId="5" borderId="1" xfId="1" applyNumberFormat="1" applyFont="1" applyFill="1" applyBorder="1" applyAlignment="1">
      <alignment horizontal="center" vertical="center" wrapText="1"/>
    </xf>
    <xf numFmtId="179" fontId="2" fillId="6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177" fontId="2" fillId="2" borderId="1" xfId="1" applyNumberFormat="1" applyFont="1" applyFill="1" applyBorder="1" applyAlignment="1">
      <alignment horizontal="center" vertical="center" wrapText="1"/>
    </xf>
    <xf numFmtId="176" fontId="2" fillId="2" borderId="3" xfId="1" applyNumberFormat="1" applyFont="1" applyFill="1" applyBorder="1" applyAlignment="1">
      <alignment horizontal="center" vertical="center" wrapText="1"/>
    </xf>
    <xf numFmtId="180" fontId="2" fillId="2" borderId="3" xfId="1" applyNumberFormat="1" applyFont="1" applyFill="1" applyBorder="1" applyAlignment="1">
      <alignment horizontal="center" vertical="center" wrapText="1"/>
    </xf>
    <xf numFmtId="181" fontId="2" fillId="2" borderId="3" xfId="1" applyNumberFormat="1" applyFont="1" applyFill="1" applyBorder="1" applyAlignment="1">
      <alignment horizontal="center" vertical="center" wrapText="1"/>
    </xf>
    <xf numFmtId="179" fontId="2" fillId="2" borderId="3" xfId="1" applyNumberFormat="1" applyFont="1" applyFill="1" applyBorder="1" applyAlignment="1">
      <alignment horizontal="center" vertical="center" wrapText="1"/>
    </xf>
    <xf numFmtId="177" fontId="2" fillId="2" borderId="3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0" borderId="3" xfId="1" applyFont="1" applyBorder="1"/>
    <xf numFmtId="58" fontId="2" fillId="6" borderId="1" xfId="1" applyNumberFormat="1" applyFont="1" applyFill="1" applyBorder="1" applyAlignment="1">
      <alignment horizontal="center" vertical="center"/>
    </xf>
    <xf numFmtId="177" fontId="3" fillId="7" borderId="1" xfId="1" applyNumberFormat="1" applyFont="1" applyFill="1" applyBorder="1" applyAlignment="1">
      <alignment horizontal="center" vertical="center"/>
    </xf>
    <xf numFmtId="177" fontId="3" fillId="3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Fill="1" applyBorder="1" applyAlignment="1">
      <alignment horizontal="center" vertical="center"/>
    </xf>
    <xf numFmtId="181" fontId="3" fillId="0" borderId="1" xfId="1" applyNumberFormat="1" applyFont="1" applyFill="1" applyBorder="1" applyAlignment="1">
      <alignment horizontal="center" vertical="center"/>
    </xf>
    <xf numFmtId="179" fontId="2" fillId="0" borderId="3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58" fontId="2" fillId="8" borderId="1" xfId="1" applyNumberFormat="1" applyFont="1" applyFill="1" applyBorder="1" applyAlignment="1">
      <alignment horizontal="center" vertical="center"/>
    </xf>
    <xf numFmtId="177" fontId="2" fillId="7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176" fontId="2" fillId="0" borderId="4" xfId="1" applyNumberFormat="1" applyFont="1" applyFill="1" applyBorder="1" applyAlignment="1">
      <alignment horizontal="center" vertical="center"/>
    </xf>
    <xf numFmtId="180" fontId="2" fillId="0" borderId="4" xfId="1" applyNumberFormat="1" applyFont="1" applyFill="1" applyBorder="1" applyAlignment="1">
      <alignment horizontal="center" vertical="center"/>
    </xf>
    <xf numFmtId="181" fontId="2" fillId="0" borderId="4" xfId="1" applyNumberFormat="1" applyFont="1" applyFill="1" applyBorder="1" applyAlignment="1">
      <alignment horizontal="center" vertical="center"/>
    </xf>
    <xf numFmtId="58" fontId="2" fillId="0" borderId="1" xfId="1" applyNumberFormat="1" applyFont="1" applyBorder="1" applyAlignment="1">
      <alignment horizontal="center" vertical="center"/>
    </xf>
    <xf numFmtId="180" fontId="3" fillId="0" borderId="4" xfId="1" applyNumberFormat="1" applyFont="1" applyFill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/>
    </xf>
    <xf numFmtId="180" fontId="2" fillId="0" borderId="1" xfId="1" applyNumberFormat="1" applyFont="1" applyFill="1" applyBorder="1" applyAlignment="1">
      <alignment horizontal="center" vertical="center"/>
    </xf>
    <xf numFmtId="181" fontId="2" fillId="0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82" fontId="3" fillId="3" borderId="1" xfId="1" applyNumberFormat="1" applyFont="1" applyFill="1" applyBorder="1" applyAlignment="1">
      <alignment horizontal="center" vertical="center"/>
    </xf>
    <xf numFmtId="180" fontId="2" fillId="0" borderId="5" xfId="1" applyNumberFormat="1" applyFont="1" applyFill="1" applyBorder="1" applyAlignment="1">
      <alignment horizontal="center" vertical="center"/>
    </xf>
    <xf numFmtId="181" fontId="3" fillId="0" borderId="4" xfId="1" applyNumberFormat="1" applyFont="1" applyFill="1" applyBorder="1" applyAlignment="1">
      <alignment horizontal="center" vertical="center"/>
    </xf>
    <xf numFmtId="180" fontId="9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horizontal="center" vertical="center"/>
    </xf>
    <xf numFmtId="181" fontId="9" fillId="0" borderId="1" xfId="1" applyNumberFormat="1" applyFont="1" applyBorder="1" applyAlignment="1">
      <alignment horizontal="center" vertical="center"/>
    </xf>
    <xf numFmtId="177" fontId="3" fillId="7" borderId="4" xfId="1" applyNumberFormat="1" applyFont="1" applyFill="1" applyBorder="1" applyAlignment="1">
      <alignment horizontal="center" vertical="center"/>
    </xf>
    <xf numFmtId="177" fontId="3" fillId="3" borderId="4" xfId="1" applyNumberFormat="1" applyFont="1" applyFill="1" applyBorder="1" applyAlignment="1">
      <alignment horizontal="center" vertical="center"/>
    </xf>
    <xf numFmtId="180" fontId="9" fillId="0" borderId="4" xfId="1" applyNumberFormat="1" applyFont="1" applyFill="1" applyBorder="1" applyAlignment="1">
      <alignment horizontal="center" vertical="center"/>
    </xf>
    <xf numFmtId="181" fontId="9" fillId="0" borderId="4" xfId="1" applyNumberFormat="1" applyFont="1" applyFill="1" applyBorder="1" applyAlignment="1">
      <alignment horizontal="center" vertical="center"/>
    </xf>
    <xf numFmtId="179" fontId="2" fillId="0" borderId="6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181" fontId="9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3" fillId="0" borderId="6" xfId="1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1" xfId="1" applyNumberFormat="1" applyFont="1" applyBorder="1" applyAlignment="1">
      <alignment horizontal="center" vertical="center"/>
    </xf>
    <xf numFmtId="58" fontId="3" fillId="0" borderId="4" xfId="1" applyNumberFormat="1" applyFont="1" applyBorder="1" applyAlignment="1">
      <alignment horizontal="center" vertical="center"/>
    </xf>
    <xf numFmtId="176" fontId="3" fillId="0" borderId="4" xfId="1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81" fontId="3" fillId="0" borderId="4" xfId="1" applyNumberFormat="1" applyFont="1" applyBorder="1" applyAlignment="1">
      <alignment horizontal="center" vertical="center"/>
    </xf>
    <xf numFmtId="177" fontId="3" fillId="0" borderId="0" xfId="1" applyNumberFormat="1" applyFont="1" applyFill="1" applyBorder="1" applyAlignment="1">
      <alignment vertical="center"/>
    </xf>
    <xf numFmtId="58" fontId="2" fillId="0" borderId="0" xfId="1" applyNumberFormat="1" applyFont="1" applyBorder="1" applyAlignment="1">
      <alignment horizontal="center" vertical="center"/>
    </xf>
    <xf numFmtId="178" fontId="3" fillId="9" borderId="1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0" fillId="0" borderId="0" xfId="0" applyNumberFormat="1" applyBorder="1"/>
    <xf numFmtId="177" fontId="0" fillId="0" borderId="0" xfId="0" applyNumberFormat="1"/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1" xfId="1" applyNumberFormat="1" applyFont="1" applyFill="1" applyBorder="1" applyAlignment="1">
      <alignment horizontal="center" vertical="center"/>
    </xf>
    <xf numFmtId="58" fontId="2" fillId="0" borderId="1" xfId="1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7" borderId="0" xfId="0" applyFill="1"/>
    <xf numFmtId="177" fontId="11" fillId="3" borderId="1" xfId="1" applyNumberFormat="1" applyFont="1" applyFill="1" applyBorder="1" applyAlignment="1">
      <alignment horizontal="center" vertical="center" wrapText="1"/>
    </xf>
    <xf numFmtId="58" fontId="3" fillId="0" borderId="4" xfId="1" applyNumberFormat="1" applyFont="1" applyBorder="1" applyAlignment="1">
      <alignment horizontal="center" vertical="center"/>
    </xf>
    <xf numFmtId="58" fontId="3" fillId="0" borderId="6" xfId="1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8" borderId="8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center" vertical="center" wrapText="1"/>
    </xf>
    <xf numFmtId="177" fontId="2" fillId="7" borderId="2" xfId="1" applyNumberFormat="1" applyFont="1" applyFill="1" applyBorder="1" applyAlignment="1">
      <alignment horizontal="center" vertical="center" wrapText="1"/>
    </xf>
    <xf numFmtId="176" fontId="2" fillId="4" borderId="7" xfId="1" applyNumberFormat="1" applyFont="1" applyFill="1" applyBorder="1" applyAlignment="1">
      <alignment horizontal="center" vertical="center" wrapText="1"/>
    </xf>
    <xf numFmtId="176" fontId="2" fillId="4" borderId="2" xfId="1" applyNumberFormat="1" applyFont="1" applyFill="1" applyBorder="1" applyAlignment="1">
      <alignment horizontal="center" vertical="center" wrapText="1"/>
    </xf>
    <xf numFmtId="177" fontId="2" fillId="10" borderId="7" xfId="1" applyNumberFormat="1" applyFont="1" applyFill="1" applyBorder="1" applyAlignment="1">
      <alignment horizontal="center" vertical="center" wrapText="1"/>
    </xf>
    <xf numFmtId="177" fontId="2" fillId="10" borderId="2" xfId="1" applyNumberFormat="1" applyFont="1" applyFill="1" applyBorder="1" applyAlignment="1">
      <alignment horizontal="center" vertical="center" wrapText="1"/>
    </xf>
    <xf numFmtId="58" fontId="3" fillId="0" borderId="1" xfId="1" applyNumberFormat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20" fontId="8" fillId="2" borderId="7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20" fontId="8" fillId="2" borderId="9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1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O30" sqref="O30"/>
    </sheetView>
  </sheetViews>
  <sheetFormatPr defaultRowHeight="15.6"/>
  <cols>
    <col min="4" max="5" width="7.5" customWidth="1"/>
    <col min="6" max="6" width="7.69921875" customWidth="1"/>
    <col min="7" max="8" width="7.59765625" customWidth="1"/>
    <col min="10" max="11" width="7.09765625" customWidth="1"/>
    <col min="16" max="16" width="7.3984375" customWidth="1"/>
    <col min="17" max="17" width="7" customWidth="1"/>
    <col min="18" max="19" width="6.69921875" style="89" customWidth="1"/>
  </cols>
  <sheetData>
    <row r="1" spans="1:25" ht="30.6">
      <c r="A1" s="111" t="s">
        <v>55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4"/>
      <c r="U1" s="14"/>
      <c r="V1" s="14"/>
      <c r="W1" s="14"/>
      <c r="X1" s="14"/>
      <c r="Y1" s="14"/>
    </row>
    <row r="2" spans="1:25" ht="14.25" customHeight="1">
      <c r="A2" s="15" t="s">
        <v>0</v>
      </c>
      <c r="B2" s="112" t="s">
        <v>2</v>
      </c>
      <c r="C2" s="114" t="s">
        <v>1</v>
      </c>
      <c r="D2" s="116" t="s">
        <v>5</v>
      </c>
      <c r="E2" s="117"/>
      <c r="F2" s="117"/>
      <c r="G2" s="118"/>
      <c r="H2" s="118"/>
      <c r="I2" s="118"/>
      <c r="J2" s="118"/>
      <c r="K2" s="118"/>
      <c r="L2" s="119"/>
      <c r="M2" s="120" t="s">
        <v>6</v>
      </c>
      <c r="N2" s="121"/>
      <c r="O2" s="121"/>
      <c r="P2" s="122" t="s">
        <v>7</v>
      </c>
      <c r="Q2" s="122"/>
      <c r="R2" s="122"/>
      <c r="S2" s="122"/>
      <c r="T2" s="123" t="s">
        <v>8</v>
      </c>
      <c r="U2" s="124"/>
      <c r="V2" s="124"/>
      <c r="W2" s="124"/>
      <c r="X2" s="124"/>
      <c r="Y2" s="125"/>
    </row>
    <row r="3" spans="1:25" ht="46.8">
      <c r="A3" s="16" t="s">
        <v>3</v>
      </c>
      <c r="B3" s="113"/>
      <c r="C3" s="115"/>
      <c r="D3" s="129" t="s">
        <v>9</v>
      </c>
      <c r="E3" s="130"/>
      <c r="F3" s="100" t="s">
        <v>71</v>
      </c>
      <c r="G3" s="131" t="s">
        <v>10</v>
      </c>
      <c r="H3" s="132"/>
      <c r="I3" s="18" t="s">
        <v>11</v>
      </c>
      <c r="J3" s="18" t="s">
        <v>12</v>
      </c>
      <c r="K3" s="18" t="s">
        <v>13</v>
      </c>
      <c r="L3" s="19" t="s">
        <v>14</v>
      </c>
      <c r="M3" s="20" t="s">
        <v>15</v>
      </c>
      <c r="N3" s="21" t="s">
        <v>16</v>
      </c>
      <c r="O3" s="8" t="s">
        <v>17</v>
      </c>
      <c r="P3" s="22" t="s">
        <v>18</v>
      </c>
      <c r="Q3" s="23" t="s">
        <v>19</v>
      </c>
      <c r="R3" s="133" t="s">
        <v>20</v>
      </c>
      <c r="S3" s="134"/>
      <c r="T3" s="126"/>
      <c r="U3" s="127"/>
      <c r="V3" s="127"/>
      <c r="W3" s="127"/>
      <c r="X3" s="127"/>
      <c r="Y3" s="128"/>
    </row>
    <row r="4" spans="1:25">
      <c r="A4" s="24" t="s">
        <v>4</v>
      </c>
      <c r="B4" s="25"/>
      <c r="C4" s="25"/>
      <c r="D4" s="26"/>
      <c r="E4" s="26"/>
      <c r="F4" s="17"/>
      <c r="G4" s="27"/>
      <c r="H4" s="27"/>
      <c r="I4" s="28"/>
      <c r="J4" s="28"/>
      <c r="K4" s="28"/>
      <c r="L4" s="29"/>
      <c r="M4" s="30"/>
      <c r="N4" s="30"/>
      <c r="O4" s="31"/>
      <c r="P4" s="32"/>
      <c r="Q4" s="33"/>
      <c r="R4" s="26"/>
      <c r="S4" s="31"/>
      <c r="T4" s="14"/>
      <c r="U4" s="14"/>
      <c r="V4" s="14"/>
      <c r="W4" s="14"/>
      <c r="X4" s="14"/>
      <c r="Y4" s="14"/>
    </row>
    <row r="5" spans="1:25">
      <c r="A5" s="135" t="s">
        <v>54</v>
      </c>
      <c r="B5" s="34" t="s">
        <v>21</v>
      </c>
      <c r="C5" s="35"/>
      <c r="D5" s="36"/>
      <c r="E5" s="36"/>
      <c r="F5" s="37"/>
      <c r="G5" s="7"/>
      <c r="H5" s="7"/>
      <c r="I5" s="38"/>
      <c r="J5" s="38"/>
      <c r="K5" s="38"/>
      <c r="L5" s="39"/>
      <c r="M5" s="40"/>
      <c r="N5" s="40"/>
      <c r="O5" s="8">
        <f>SUM(M5:N5)</f>
        <v>0</v>
      </c>
      <c r="P5" s="136"/>
      <c r="Q5" s="139"/>
      <c r="R5" s="85"/>
      <c r="S5" s="85"/>
      <c r="T5" s="142"/>
      <c r="U5" s="143"/>
      <c r="V5" s="143"/>
      <c r="W5" s="143"/>
      <c r="X5" s="143"/>
      <c r="Y5" s="143"/>
    </row>
    <row r="6" spans="1:25">
      <c r="A6" s="135"/>
      <c r="B6" s="1" t="s">
        <v>22</v>
      </c>
      <c r="C6" s="42" t="s">
        <v>61</v>
      </c>
      <c r="D6" s="43"/>
      <c r="E6" s="43"/>
      <c r="F6" s="44"/>
      <c r="G6" s="45"/>
      <c r="H6" s="45"/>
      <c r="I6" s="46"/>
      <c r="J6" s="46"/>
      <c r="K6" s="46"/>
      <c r="L6" s="47"/>
      <c r="M6" s="40"/>
      <c r="N6" s="40"/>
      <c r="O6" s="8">
        <f>SUM(M6:N6)</f>
        <v>0</v>
      </c>
      <c r="P6" s="137"/>
      <c r="Q6" s="140"/>
      <c r="R6" s="85"/>
      <c r="S6" s="85"/>
      <c r="T6" s="142"/>
      <c r="U6" s="143"/>
      <c r="V6" s="143"/>
      <c r="W6" s="143"/>
      <c r="X6" s="143"/>
      <c r="Y6" s="143"/>
    </row>
    <row r="7" spans="1:25">
      <c r="A7" s="135"/>
      <c r="B7" s="1" t="s">
        <v>23</v>
      </c>
      <c r="C7" s="48" t="s">
        <v>63</v>
      </c>
      <c r="D7" s="36"/>
      <c r="E7" s="43"/>
      <c r="F7" s="37"/>
      <c r="G7" s="45"/>
      <c r="H7" s="45"/>
      <c r="I7" s="49"/>
      <c r="J7" s="46"/>
      <c r="K7" s="49"/>
      <c r="L7" s="49"/>
      <c r="M7" s="40"/>
      <c r="N7" s="40"/>
      <c r="O7" s="8">
        <f t="shared" ref="O7:O67" si="0">SUM(M7:N7)</f>
        <v>0</v>
      </c>
      <c r="P7" s="138"/>
      <c r="Q7" s="141"/>
      <c r="R7" s="85"/>
      <c r="S7" s="85"/>
      <c r="T7" s="142"/>
      <c r="U7" s="143"/>
      <c r="V7" s="143"/>
      <c r="W7" s="143"/>
      <c r="X7" s="143"/>
      <c r="Y7" s="143"/>
    </row>
    <row r="8" spans="1:25">
      <c r="A8" s="101" t="s">
        <v>48</v>
      </c>
      <c r="B8" s="1" t="s">
        <v>22</v>
      </c>
      <c r="C8" s="35" t="s">
        <v>62</v>
      </c>
      <c r="D8" s="43"/>
      <c r="E8" s="43"/>
      <c r="F8" s="50"/>
      <c r="G8" s="45"/>
      <c r="H8" s="45"/>
      <c r="I8" s="46"/>
      <c r="J8" s="46"/>
      <c r="K8" s="46"/>
      <c r="L8" s="47"/>
      <c r="M8" s="40"/>
      <c r="N8" s="40"/>
      <c r="O8" s="8">
        <f t="shared" si="0"/>
        <v>0</v>
      </c>
      <c r="P8" s="105"/>
      <c r="Q8" s="107"/>
      <c r="R8" s="85"/>
      <c r="S8" s="85"/>
      <c r="T8" s="144"/>
      <c r="U8" s="110"/>
      <c r="V8" s="110"/>
      <c r="W8" s="110"/>
      <c r="X8" s="110"/>
      <c r="Y8" s="110"/>
    </row>
    <row r="9" spans="1:25">
      <c r="A9" s="102"/>
      <c r="B9" s="1" t="s">
        <v>23</v>
      </c>
      <c r="C9" s="42" t="s">
        <v>61</v>
      </c>
      <c r="D9" s="36"/>
      <c r="E9" s="36"/>
      <c r="F9" s="50"/>
      <c r="G9" s="4"/>
      <c r="H9" s="7"/>
      <c r="I9" s="51"/>
      <c r="J9" s="46"/>
      <c r="K9" s="51"/>
      <c r="L9" s="52"/>
      <c r="M9" s="40"/>
      <c r="N9" s="40"/>
      <c r="O9" s="8">
        <f t="shared" si="0"/>
        <v>0</v>
      </c>
      <c r="P9" s="106"/>
      <c r="Q9" s="108"/>
      <c r="R9" s="85"/>
      <c r="S9" s="85"/>
      <c r="T9" s="142"/>
      <c r="U9" s="143"/>
      <c r="V9" s="143"/>
      <c r="W9" s="143"/>
      <c r="X9" s="143"/>
      <c r="Y9" s="143"/>
    </row>
    <row r="10" spans="1:25">
      <c r="A10" s="101" t="s">
        <v>49</v>
      </c>
      <c r="B10" s="1" t="s">
        <v>22</v>
      </c>
      <c r="C10" s="48" t="s">
        <v>63</v>
      </c>
      <c r="D10" s="43"/>
      <c r="E10" s="36"/>
      <c r="F10" s="50"/>
      <c r="G10" s="6"/>
      <c r="H10" s="4"/>
      <c r="I10" s="38"/>
      <c r="J10" s="46"/>
      <c r="K10" s="38"/>
      <c r="L10" s="39"/>
      <c r="M10" s="40"/>
      <c r="N10" s="40"/>
      <c r="O10" s="8">
        <f t="shared" si="0"/>
        <v>0</v>
      </c>
      <c r="P10" s="105"/>
      <c r="Q10" s="107"/>
      <c r="R10" s="85"/>
      <c r="S10" s="85"/>
      <c r="T10" s="142"/>
      <c r="U10" s="143"/>
      <c r="V10" s="143"/>
      <c r="W10" s="143"/>
      <c r="X10" s="143"/>
      <c r="Y10" s="143"/>
    </row>
    <row r="11" spans="1:25">
      <c r="A11" s="102"/>
      <c r="B11" s="1" t="s">
        <v>23</v>
      </c>
      <c r="C11" s="35" t="s">
        <v>62</v>
      </c>
      <c r="D11" s="43"/>
      <c r="E11" s="36"/>
      <c r="F11" s="50"/>
      <c r="G11" s="53"/>
      <c r="H11" s="53"/>
      <c r="I11" s="51"/>
      <c r="J11" s="46"/>
      <c r="K11" s="51"/>
      <c r="L11" s="52"/>
      <c r="M11" s="40"/>
      <c r="N11" s="40"/>
      <c r="O11" s="8">
        <f t="shared" si="0"/>
        <v>0</v>
      </c>
      <c r="P11" s="106"/>
      <c r="Q11" s="108"/>
      <c r="R11" s="85"/>
      <c r="S11" s="85"/>
      <c r="T11" s="142"/>
      <c r="U11" s="143"/>
      <c r="V11" s="143"/>
      <c r="W11" s="143"/>
      <c r="X11" s="143"/>
      <c r="Y11" s="143"/>
    </row>
    <row r="12" spans="1:25">
      <c r="A12" s="101" t="s">
        <v>50</v>
      </c>
      <c r="B12" s="1" t="s">
        <v>22</v>
      </c>
      <c r="C12" s="42" t="s">
        <v>61</v>
      </c>
      <c r="D12" s="36"/>
      <c r="E12" s="54"/>
      <c r="F12" s="55"/>
      <c r="G12" s="53"/>
      <c r="H12" s="41"/>
      <c r="I12" s="51"/>
      <c r="J12" s="46"/>
      <c r="K12" s="51"/>
      <c r="L12" s="52"/>
      <c r="M12" s="40"/>
      <c r="N12" s="40"/>
      <c r="O12" s="8">
        <f t="shared" si="0"/>
        <v>0</v>
      </c>
      <c r="P12" s="105"/>
      <c r="Q12" s="107"/>
      <c r="R12" s="85"/>
      <c r="S12" s="85"/>
      <c r="T12" s="145"/>
      <c r="U12" s="146"/>
      <c r="V12" s="146"/>
      <c r="W12" s="146"/>
      <c r="X12" s="146"/>
      <c r="Y12" s="146"/>
    </row>
    <row r="13" spans="1:25">
      <c r="A13" s="102"/>
      <c r="B13" s="1" t="s">
        <v>23</v>
      </c>
      <c r="C13" s="48" t="s">
        <v>63</v>
      </c>
      <c r="D13" s="54"/>
      <c r="E13" s="43"/>
      <c r="F13" s="50"/>
      <c r="G13" s="53"/>
      <c r="H13" s="53"/>
      <c r="I13" s="51"/>
      <c r="J13" s="51"/>
      <c r="K13" s="51"/>
      <c r="L13" s="52"/>
      <c r="M13" s="40"/>
      <c r="N13" s="40"/>
      <c r="O13" s="8">
        <f t="shared" si="0"/>
        <v>0</v>
      </c>
      <c r="P13" s="106"/>
      <c r="Q13" s="108"/>
      <c r="R13" s="85"/>
      <c r="S13" s="85"/>
      <c r="T13" s="145"/>
      <c r="U13" s="146"/>
      <c r="V13" s="146"/>
      <c r="W13" s="146"/>
      <c r="X13" s="146"/>
      <c r="Y13" s="146"/>
    </row>
    <row r="14" spans="1:25">
      <c r="A14" s="101" t="s">
        <v>51</v>
      </c>
      <c r="B14" s="1" t="s">
        <v>22</v>
      </c>
      <c r="C14" s="35" t="s">
        <v>62</v>
      </c>
      <c r="D14" s="43"/>
      <c r="E14" s="43"/>
      <c r="F14" s="50"/>
      <c r="G14" s="53"/>
      <c r="H14" s="53"/>
      <c r="I14" s="46"/>
      <c r="J14" s="46"/>
      <c r="K14" s="46"/>
      <c r="L14" s="47"/>
      <c r="M14" s="40"/>
      <c r="N14" s="40"/>
      <c r="O14" s="8">
        <f t="shared" si="0"/>
        <v>0</v>
      </c>
      <c r="P14" s="105"/>
      <c r="Q14" s="107"/>
      <c r="R14" s="85"/>
      <c r="S14" s="85"/>
      <c r="T14" s="145"/>
      <c r="U14" s="146"/>
      <c r="V14" s="146"/>
      <c r="W14" s="146"/>
      <c r="X14" s="146"/>
      <c r="Y14" s="146"/>
    </row>
    <row r="15" spans="1:25">
      <c r="A15" s="102"/>
      <c r="B15" s="1" t="s">
        <v>23</v>
      </c>
      <c r="C15" s="42" t="s">
        <v>61</v>
      </c>
      <c r="D15" s="43"/>
      <c r="E15" s="43"/>
      <c r="F15" s="50"/>
      <c r="G15" s="53"/>
      <c r="H15" s="53"/>
      <c r="I15" s="46"/>
      <c r="J15" s="46"/>
      <c r="K15" s="46"/>
      <c r="L15" s="47"/>
      <c r="M15" s="40"/>
      <c r="N15" s="40"/>
      <c r="O15" s="8">
        <f t="shared" si="0"/>
        <v>0</v>
      </c>
      <c r="P15" s="106"/>
      <c r="Q15" s="108"/>
      <c r="R15" s="85"/>
      <c r="S15" s="85"/>
      <c r="T15" s="142"/>
      <c r="U15" s="143"/>
      <c r="V15" s="143"/>
      <c r="W15" s="143"/>
      <c r="X15" s="143"/>
      <c r="Y15" s="143"/>
    </row>
    <row r="16" spans="1:25">
      <c r="A16" s="101" t="s">
        <v>52</v>
      </c>
      <c r="B16" s="1" t="s">
        <v>22</v>
      </c>
      <c r="C16" s="48" t="s">
        <v>63</v>
      </c>
      <c r="D16" s="36"/>
      <c r="E16" s="36"/>
      <c r="F16" s="50"/>
      <c r="G16" s="7"/>
      <c r="H16" s="7"/>
      <c r="I16" s="46"/>
      <c r="J16" s="46"/>
      <c r="K16" s="46"/>
      <c r="L16" s="47"/>
      <c r="M16" s="40"/>
      <c r="N16" s="40"/>
      <c r="O16" s="8">
        <f t="shared" si="0"/>
        <v>0</v>
      </c>
      <c r="P16" s="105"/>
      <c r="Q16" s="107"/>
      <c r="R16" s="85"/>
      <c r="S16" s="85"/>
      <c r="T16" s="147"/>
      <c r="U16" s="148"/>
      <c r="V16" s="148"/>
      <c r="W16" s="148"/>
      <c r="X16" s="148"/>
      <c r="Y16" s="148"/>
    </row>
    <row r="17" spans="1:25">
      <c r="A17" s="102"/>
      <c r="B17" s="1" t="s">
        <v>23</v>
      </c>
      <c r="C17" s="35" t="s">
        <v>62</v>
      </c>
      <c r="D17" s="43"/>
      <c r="E17" s="43"/>
      <c r="F17" s="55"/>
      <c r="G17" s="53"/>
      <c r="H17" s="53"/>
      <c r="I17" s="56"/>
      <c r="J17" s="56"/>
      <c r="K17" s="56"/>
      <c r="L17" s="57"/>
      <c r="M17" s="40"/>
      <c r="N17" s="40"/>
      <c r="O17" s="8">
        <f t="shared" si="0"/>
        <v>0</v>
      </c>
      <c r="P17" s="106"/>
      <c r="Q17" s="108"/>
      <c r="R17" s="85"/>
      <c r="S17" s="85"/>
      <c r="T17" s="142"/>
      <c r="U17" s="143"/>
      <c r="V17" s="143"/>
      <c r="W17" s="143"/>
      <c r="X17" s="143"/>
      <c r="Y17" s="143"/>
    </row>
    <row r="18" spans="1:25" ht="16.5" customHeight="1">
      <c r="A18" s="101" t="s">
        <v>53</v>
      </c>
      <c r="B18" s="1" t="s">
        <v>22</v>
      </c>
      <c r="C18" s="42" t="s">
        <v>61</v>
      </c>
      <c r="D18" s="36"/>
      <c r="E18" s="36"/>
      <c r="F18" s="37"/>
      <c r="G18" s="45"/>
      <c r="H18" s="45"/>
      <c r="I18" s="58"/>
      <c r="J18" s="58"/>
      <c r="K18" s="59"/>
      <c r="L18" s="60"/>
      <c r="M18" s="40"/>
      <c r="N18" s="40"/>
      <c r="O18" s="8">
        <f t="shared" si="0"/>
        <v>0</v>
      </c>
      <c r="P18" s="105"/>
      <c r="Q18" s="107"/>
      <c r="R18" s="85"/>
      <c r="S18" s="85"/>
      <c r="T18" s="142"/>
      <c r="U18" s="143"/>
      <c r="V18" s="143"/>
      <c r="W18" s="143"/>
      <c r="X18" s="143"/>
      <c r="Y18" s="143"/>
    </row>
    <row r="19" spans="1:25">
      <c r="A19" s="102"/>
      <c r="B19" s="1" t="s">
        <v>23</v>
      </c>
      <c r="C19" s="48" t="s">
        <v>63</v>
      </c>
      <c r="D19" s="36"/>
      <c r="E19" s="36"/>
      <c r="F19" s="37"/>
      <c r="G19" s="45"/>
      <c r="H19" s="45"/>
      <c r="I19" s="49"/>
      <c r="J19" s="49"/>
      <c r="K19" s="59"/>
      <c r="L19" s="60"/>
      <c r="M19" s="40"/>
      <c r="N19" s="40"/>
      <c r="O19" s="8">
        <f t="shared" si="0"/>
        <v>0</v>
      </c>
      <c r="P19" s="106"/>
      <c r="Q19" s="108"/>
      <c r="R19" s="85"/>
      <c r="S19" s="85"/>
      <c r="T19" s="142"/>
      <c r="U19" s="143"/>
      <c r="V19" s="143"/>
      <c r="W19" s="143"/>
      <c r="X19" s="143"/>
      <c r="Y19" s="143"/>
    </row>
    <row r="20" spans="1:25">
      <c r="A20" s="101" t="s">
        <v>24</v>
      </c>
      <c r="B20" s="1" t="s">
        <v>22</v>
      </c>
      <c r="C20" s="35" t="s">
        <v>62</v>
      </c>
      <c r="D20" s="36"/>
      <c r="E20" s="61"/>
      <c r="F20" s="62"/>
      <c r="G20" s="45"/>
      <c r="H20" s="45"/>
      <c r="I20" s="63"/>
      <c r="J20" s="63"/>
      <c r="K20" s="63"/>
      <c r="L20" s="64"/>
      <c r="M20" s="65"/>
      <c r="N20" s="65"/>
      <c r="O20" s="8">
        <f t="shared" si="0"/>
        <v>0</v>
      </c>
      <c r="P20" s="105"/>
      <c r="Q20" s="107"/>
      <c r="R20" s="85"/>
      <c r="S20" s="85"/>
      <c r="T20" s="142"/>
      <c r="U20" s="143"/>
      <c r="V20" s="143"/>
      <c r="W20" s="143"/>
      <c r="X20" s="143"/>
      <c r="Y20" s="143"/>
    </row>
    <row r="21" spans="1:25">
      <c r="A21" s="102"/>
      <c r="B21" s="1" t="s">
        <v>23</v>
      </c>
      <c r="C21" s="42" t="s">
        <v>61</v>
      </c>
      <c r="D21" s="54"/>
      <c r="E21" s="54"/>
      <c r="F21" s="62"/>
      <c r="G21" s="66"/>
      <c r="H21" s="66"/>
      <c r="I21" s="12"/>
      <c r="J21" s="12"/>
      <c r="K21" s="12"/>
      <c r="L21" s="12"/>
      <c r="M21" s="2"/>
      <c r="N21" s="2"/>
      <c r="O21" s="8">
        <f t="shared" si="0"/>
        <v>0</v>
      </c>
      <c r="P21" s="106"/>
      <c r="Q21" s="108"/>
      <c r="R21" s="85"/>
      <c r="S21" s="85"/>
      <c r="T21" s="142"/>
      <c r="U21" s="143"/>
      <c r="V21" s="143"/>
      <c r="W21" s="143"/>
      <c r="X21" s="143"/>
      <c r="Y21" s="143"/>
    </row>
    <row r="22" spans="1:25">
      <c r="A22" s="101" t="s">
        <v>25</v>
      </c>
      <c r="B22" s="1" t="s">
        <v>22</v>
      </c>
      <c r="C22" s="48" t="s">
        <v>63</v>
      </c>
      <c r="D22" s="54"/>
      <c r="E22" s="54"/>
      <c r="F22" s="37"/>
      <c r="G22" s="66"/>
      <c r="H22" s="66"/>
      <c r="I22" s="38"/>
      <c r="J22" s="38"/>
      <c r="K22" s="59"/>
      <c r="L22" s="67"/>
      <c r="M22" s="2"/>
      <c r="N22" s="2"/>
      <c r="O22" s="8">
        <f t="shared" si="0"/>
        <v>0</v>
      </c>
      <c r="P22" s="105"/>
      <c r="Q22" s="107"/>
      <c r="R22" s="86"/>
      <c r="S22" s="85"/>
      <c r="T22" s="142"/>
      <c r="U22" s="143"/>
      <c r="V22" s="143"/>
      <c r="W22" s="143"/>
      <c r="X22" s="143"/>
      <c r="Y22" s="143"/>
    </row>
    <row r="23" spans="1:25">
      <c r="A23" s="102"/>
      <c r="B23" s="1" t="s">
        <v>23</v>
      </c>
      <c r="C23" s="35" t="s">
        <v>62</v>
      </c>
      <c r="D23" s="54"/>
      <c r="E23" s="54"/>
      <c r="F23" s="37"/>
      <c r="G23" s="66"/>
      <c r="H23" s="66"/>
      <c r="I23" s="46"/>
      <c r="J23" s="46"/>
      <c r="K23" s="46"/>
      <c r="L23" s="47"/>
      <c r="M23" s="2"/>
      <c r="N23" s="2"/>
      <c r="O23" s="8">
        <f t="shared" si="0"/>
        <v>0</v>
      </c>
      <c r="P23" s="106"/>
      <c r="Q23" s="108"/>
      <c r="R23" s="85"/>
      <c r="S23" s="84"/>
      <c r="T23" s="142"/>
      <c r="U23" s="143"/>
      <c r="V23" s="143"/>
      <c r="W23" s="143"/>
      <c r="X23" s="143"/>
      <c r="Y23" s="143"/>
    </row>
    <row r="24" spans="1:25">
      <c r="A24" s="101" t="s">
        <v>26</v>
      </c>
      <c r="B24" s="1" t="s">
        <v>22</v>
      </c>
      <c r="C24" s="42" t="s">
        <v>61</v>
      </c>
      <c r="D24" s="54"/>
      <c r="E24" s="36"/>
      <c r="F24" s="68"/>
      <c r="G24" s="66"/>
      <c r="H24" s="66"/>
      <c r="I24" s="59"/>
      <c r="J24" s="59"/>
      <c r="K24" s="59"/>
      <c r="L24" s="67"/>
      <c r="M24" s="40">
        <v>47.84</v>
      </c>
      <c r="N24" s="40">
        <v>0</v>
      </c>
      <c r="O24" s="8">
        <f t="shared" si="0"/>
        <v>47.84</v>
      </c>
      <c r="P24" s="105"/>
      <c r="Q24" s="107"/>
      <c r="R24" s="85"/>
      <c r="S24" s="85"/>
      <c r="T24" s="142"/>
      <c r="U24" s="143"/>
      <c r="V24" s="143"/>
      <c r="W24" s="143"/>
      <c r="X24" s="143"/>
      <c r="Y24" s="143"/>
    </row>
    <row r="25" spans="1:25">
      <c r="A25" s="102"/>
      <c r="B25" s="1" t="s">
        <v>23</v>
      </c>
      <c r="C25" s="48" t="s">
        <v>63</v>
      </c>
      <c r="D25" s="36"/>
      <c r="E25" s="36"/>
      <c r="F25" s="37"/>
      <c r="G25" s="7"/>
      <c r="H25" s="7"/>
      <c r="I25" s="49"/>
      <c r="J25" s="49"/>
      <c r="K25" s="49"/>
      <c r="L25" s="57"/>
      <c r="M25" s="40">
        <v>85.62</v>
      </c>
      <c r="N25" s="40">
        <v>0</v>
      </c>
      <c r="O25" s="8">
        <f t="shared" si="0"/>
        <v>85.62</v>
      </c>
      <c r="P25" s="106"/>
      <c r="Q25" s="108"/>
      <c r="R25" s="84">
        <v>19.14</v>
      </c>
      <c r="S25" s="84">
        <v>21.42</v>
      </c>
      <c r="T25" s="149"/>
      <c r="U25" s="143"/>
      <c r="V25" s="143"/>
      <c r="W25" s="143"/>
      <c r="X25" s="143"/>
      <c r="Y25" s="143"/>
    </row>
    <row r="26" spans="1:25">
      <c r="A26" s="101" t="s">
        <v>27</v>
      </c>
      <c r="B26" s="1" t="s">
        <v>22</v>
      </c>
      <c r="C26" s="35" t="s">
        <v>62</v>
      </c>
      <c r="D26" s="36">
        <v>71.39</v>
      </c>
      <c r="E26" s="36">
        <v>80.78</v>
      </c>
      <c r="F26" s="69">
        <v>92.73</v>
      </c>
      <c r="G26" s="83">
        <v>12.07</v>
      </c>
      <c r="H26" s="53">
        <v>13.38</v>
      </c>
      <c r="I26" s="38"/>
      <c r="J26" s="38"/>
      <c r="K26" s="38"/>
      <c r="L26" s="39"/>
      <c r="M26" s="40">
        <v>147.03</v>
      </c>
      <c r="N26" s="40">
        <v>11.3</v>
      </c>
      <c r="O26" s="8">
        <f t="shared" si="0"/>
        <v>158.33000000000001</v>
      </c>
      <c r="P26" s="92">
        <v>13.38</v>
      </c>
      <c r="Q26" s="90">
        <v>26.8</v>
      </c>
      <c r="R26" s="84">
        <v>19.23</v>
      </c>
      <c r="S26" s="84">
        <v>19.059999999999999</v>
      </c>
      <c r="T26" s="142"/>
      <c r="U26" s="143"/>
      <c r="V26" s="143"/>
      <c r="W26" s="143"/>
      <c r="X26" s="143"/>
      <c r="Y26" s="143"/>
    </row>
    <row r="27" spans="1:25">
      <c r="A27" s="102"/>
      <c r="B27" s="1" t="s">
        <v>23</v>
      </c>
      <c r="C27" s="42" t="s">
        <v>61</v>
      </c>
      <c r="D27" s="36">
        <v>73.12</v>
      </c>
      <c r="E27" s="36">
        <v>77.91</v>
      </c>
      <c r="F27" s="37"/>
      <c r="G27" s="3">
        <v>146.78</v>
      </c>
      <c r="H27" s="4">
        <v>14.42</v>
      </c>
      <c r="I27" s="38"/>
      <c r="J27" s="38"/>
      <c r="K27" s="38"/>
      <c r="L27" s="39"/>
      <c r="M27" s="40">
        <v>125.72</v>
      </c>
      <c r="N27" s="40">
        <v>17.5</v>
      </c>
      <c r="O27" s="8">
        <f t="shared" si="0"/>
        <v>143.22</v>
      </c>
      <c r="P27" s="93"/>
      <c r="Q27" s="91"/>
      <c r="R27" s="86">
        <v>20.7</v>
      </c>
      <c r="S27" s="84">
        <v>19.32</v>
      </c>
      <c r="T27" s="142"/>
      <c r="U27" s="143"/>
      <c r="V27" s="143"/>
      <c r="W27" s="143"/>
      <c r="X27" s="143"/>
      <c r="Y27" s="143"/>
    </row>
    <row r="28" spans="1:25">
      <c r="A28" s="101" t="s">
        <v>28</v>
      </c>
      <c r="B28" s="1" t="s">
        <v>22</v>
      </c>
      <c r="C28" s="48" t="s">
        <v>63</v>
      </c>
      <c r="D28" s="71">
        <v>72.48</v>
      </c>
      <c r="E28" s="71">
        <v>65.39</v>
      </c>
      <c r="F28" s="69">
        <v>75.91</v>
      </c>
      <c r="G28" s="3">
        <v>15.53</v>
      </c>
      <c r="H28" s="3">
        <v>15.55</v>
      </c>
      <c r="I28" s="3"/>
      <c r="J28" s="38"/>
      <c r="K28" s="38"/>
      <c r="L28" s="39"/>
      <c r="M28" s="40">
        <v>124</v>
      </c>
      <c r="N28" s="40">
        <v>20.76</v>
      </c>
      <c r="O28" s="8">
        <f t="shared" si="0"/>
        <v>144.76</v>
      </c>
      <c r="P28" s="92">
        <v>14.99</v>
      </c>
      <c r="Q28" s="90" t="s">
        <v>56</v>
      </c>
      <c r="R28" s="85">
        <v>15.09</v>
      </c>
      <c r="S28" s="84">
        <v>15.6</v>
      </c>
      <c r="T28" s="109" t="s">
        <v>57</v>
      </c>
      <c r="U28" s="110"/>
      <c r="V28" s="110"/>
      <c r="W28" s="110"/>
      <c r="X28" s="110"/>
      <c r="Y28" s="110"/>
    </row>
    <row r="29" spans="1:25">
      <c r="A29" s="102"/>
      <c r="B29" s="1" t="s">
        <v>23</v>
      </c>
      <c r="C29" s="35" t="s">
        <v>62</v>
      </c>
      <c r="D29" s="36">
        <v>72.739999999999995</v>
      </c>
      <c r="E29" s="36">
        <v>68.17</v>
      </c>
      <c r="F29" s="50"/>
      <c r="G29" s="3">
        <v>14.86</v>
      </c>
      <c r="H29" s="70" t="s">
        <v>56</v>
      </c>
      <c r="I29" s="3"/>
      <c r="J29" s="59"/>
      <c r="K29" s="59"/>
      <c r="L29" s="67"/>
      <c r="M29" s="40">
        <v>147.63999999999999</v>
      </c>
      <c r="N29" s="40">
        <v>63.66</v>
      </c>
      <c r="O29" s="8">
        <f t="shared" si="0"/>
        <v>211.29999999999998</v>
      </c>
      <c r="P29" s="93"/>
      <c r="Q29" s="91"/>
      <c r="R29" s="85">
        <v>10.32</v>
      </c>
      <c r="S29" s="84">
        <v>14.96</v>
      </c>
      <c r="T29" s="142"/>
      <c r="U29" s="143"/>
      <c r="V29" s="143"/>
      <c r="W29" s="143"/>
      <c r="X29" s="143"/>
      <c r="Y29" s="143"/>
    </row>
    <row r="30" spans="1:25">
      <c r="A30" s="101" t="s">
        <v>29</v>
      </c>
      <c r="B30" s="1" t="s">
        <v>22</v>
      </c>
      <c r="C30" s="42" t="s">
        <v>61</v>
      </c>
      <c r="D30" s="43">
        <v>73.73</v>
      </c>
      <c r="E30" s="36">
        <v>50.87</v>
      </c>
      <c r="F30" s="72">
        <v>58.68</v>
      </c>
      <c r="G30" s="3">
        <v>15.23</v>
      </c>
      <c r="H30" s="4">
        <v>15.78</v>
      </c>
      <c r="I30" s="49"/>
      <c r="J30" s="49"/>
      <c r="K30" s="49"/>
      <c r="L30" s="57"/>
      <c r="M30" s="40">
        <v>212.92</v>
      </c>
      <c r="N30" s="40">
        <v>40.98</v>
      </c>
      <c r="O30" s="8">
        <f t="shared" si="0"/>
        <v>253.89999999999998</v>
      </c>
      <c r="P30" s="92">
        <v>14.78</v>
      </c>
      <c r="Q30" s="90">
        <v>8.3000000000000007</v>
      </c>
      <c r="R30" s="5">
        <v>14.71</v>
      </c>
      <c r="S30" s="5">
        <v>16.88</v>
      </c>
      <c r="T30" s="142"/>
      <c r="U30" s="143"/>
      <c r="V30" s="143"/>
      <c r="W30" s="143"/>
      <c r="X30" s="143"/>
      <c r="Y30" s="143"/>
    </row>
    <row r="31" spans="1:25">
      <c r="A31" s="102"/>
      <c r="B31" s="1" t="s">
        <v>23</v>
      </c>
      <c r="C31" s="48" t="s">
        <v>63</v>
      </c>
      <c r="D31" s="36">
        <v>37.86</v>
      </c>
      <c r="E31" s="71">
        <v>53.64</v>
      </c>
      <c r="F31" s="37"/>
      <c r="G31" s="7">
        <v>15.49</v>
      </c>
      <c r="H31" s="4"/>
      <c r="I31" s="38"/>
      <c r="J31" s="38"/>
      <c r="K31" s="38"/>
      <c r="L31" s="39"/>
      <c r="M31" s="40">
        <v>202.2</v>
      </c>
      <c r="N31" s="40">
        <v>42.5</v>
      </c>
      <c r="O31" s="8">
        <f t="shared" si="0"/>
        <v>244.7</v>
      </c>
      <c r="P31" s="93"/>
      <c r="Q31" s="91"/>
      <c r="R31" s="5">
        <v>15.85</v>
      </c>
      <c r="S31" s="5">
        <v>15.32</v>
      </c>
      <c r="T31" s="142"/>
      <c r="U31" s="143"/>
      <c r="V31" s="143"/>
      <c r="W31" s="143"/>
      <c r="X31" s="143"/>
      <c r="Y31" s="143"/>
    </row>
    <row r="32" spans="1:25">
      <c r="A32" s="101" t="s">
        <v>30</v>
      </c>
      <c r="B32" s="1" t="s">
        <v>22</v>
      </c>
      <c r="C32" s="35" t="s">
        <v>62</v>
      </c>
      <c r="D32" s="36">
        <v>48.07</v>
      </c>
      <c r="E32" s="36">
        <v>65.959999999999994</v>
      </c>
      <c r="F32" s="69">
        <v>83.54</v>
      </c>
      <c r="G32" s="3">
        <v>15.07</v>
      </c>
      <c r="H32" s="73">
        <v>14.8</v>
      </c>
      <c r="I32" s="74"/>
      <c r="J32" s="74"/>
      <c r="K32" s="38"/>
      <c r="L32" s="39"/>
      <c r="M32" s="40">
        <v>138.68</v>
      </c>
      <c r="N32" s="40">
        <v>32.54</v>
      </c>
      <c r="O32" s="8">
        <f t="shared" si="0"/>
        <v>171.22</v>
      </c>
      <c r="P32" s="105">
        <v>16.53</v>
      </c>
      <c r="Q32" s="107"/>
      <c r="R32" s="7">
        <v>13.82</v>
      </c>
      <c r="S32" s="7">
        <v>14.55</v>
      </c>
      <c r="T32" s="109" t="s">
        <v>58</v>
      </c>
      <c r="U32" s="110"/>
      <c r="V32" s="110"/>
      <c r="W32" s="110"/>
      <c r="X32" s="110"/>
      <c r="Y32" s="110"/>
    </row>
    <row r="33" spans="1:25">
      <c r="A33" s="102"/>
      <c r="B33" s="1" t="s">
        <v>23</v>
      </c>
      <c r="C33" s="42" t="s">
        <v>61</v>
      </c>
      <c r="D33" s="36">
        <v>55.03</v>
      </c>
      <c r="E33" s="36">
        <v>63.14</v>
      </c>
      <c r="F33" s="37"/>
      <c r="G33" s="3">
        <v>16.48</v>
      </c>
      <c r="H33" s="73"/>
      <c r="I33" s="74"/>
      <c r="J33" s="74"/>
      <c r="K33" s="38"/>
      <c r="L33" s="39"/>
      <c r="M33" s="40">
        <v>126.44</v>
      </c>
      <c r="N33" s="40">
        <v>37.36</v>
      </c>
      <c r="O33" s="8">
        <f t="shared" si="0"/>
        <v>163.80000000000001</v>
      </c>
      <c r="P33" s="106"/>
      <c r="Q33" s="108"/>
      <c r="R33" s="5">
        <v>19.239999999999998</v>
      </c>
      <c r="S33" s="5"/>
      <c r="T33" s="109" t="s">
        <v>59</v>
      </c>
      <c r="U33" s="110"/>
      <c r="V33" s="110"/>
      <c r="W33" s="110"/>
      <c r="X33" s="110"/>
      <c r="Y33" s="110"/>
    </row>
    <row r="34" spans="1:25">
      <c r="A34" s="101" t="s">
        <v>31</v>
      </c>
      <c r="B34" s="1" t="s">
        <v>22</v>
      </c>
      <c r="C34" s="48" t="s">
        <v>63</v>
      </c>
      <c r="D34" s="36">
        <v>46.04</v>
      </c>
      <c r="E34" s="36">
        <v>44.72</v>
      </c>
      <c r="F34" s="37">
        <v>95.05</v>
      </c>
      <c r="G34" s="3"/>
      <c r="H34" s="73"/>
      <c r="I34" s="74"/>
      <c r="J34" s="74"/>
      <c r="K34" s="74"/>
      <c r="L34" s="75"/>
      <c r="M34" s="40">
        <v>188.42</v>
      </c>
      <c r="N34" s="40">
        <v>39.54</v>
      </c>
      <c r="O34" s="8">
        <f t="shared" si="0"/>
        <v>227.95999999999998</v>
      </c>
      <c r="P34" s="105">
        <v>14.58</v>
      </c>
      <c r="Q34" s="107">
        <v>12.6</v>
      </c>
      <c r="R34" s="5">
        <v>16.75</v>
      </c>
      <c r="S34" s="5">
        <v>14.63</v>
      </c>
      <c r="T34" s="109"/>
      <c r="U34" s="110"/>
      <c r="V34" s="110"/>
      <c r="W34" s="110"/>
      <c r="X34" s="110"/>
      <c r="Y34" s="110"/>
    </row>
    <row r="35" spans="1:25">
      <c r="A35" s="102"/>
      <c r="B35" s="1" t="s">
        <v>23</v>
      </c>
      <c r="C35" s="35" t="s">
        <v>62</v>
      </c>
      <c r="D35" s="36">
        <v>69.23</v>
      </c>
      <c r="E35" s="36">
        <v>71.44</v>
      </c>
      <c r="F35" s="37"/>
      <c r="G35" s="73"/>
      <c r="H35" s="73"/>
      <c r="I35" s="74"/>
      <c r="J35" s="74"/>
      <c r="K35" s="49"/>
      <c r="L35" s="39"/>
      <c r="M35" s="40">
        <v>152.41999999999999</v>
      </c>
      <c r="N35" s="40">
        <v>36.18</v>
      </c>
      <c r="O35" s="8">
        <f t="shared" si="0"/>
        <v>188.6</v>
      </c>
      <c r="P35" s="106"/>
      <c r="Q35" s="108"/>
      <c r="R35" s="5">
        <v>15</v>
      </c>
      <c r="S35" s="5">
        <v>13.76</v>
      </c>
      <c r="T35" s="109"/>
      <c r="U35" s="110"/>
      <c r="V35" s="110"/>
      <c r="W35" s="110"/>
      <c r="X35" s="110"/>
      <c r="Y35" s="110"/>
    </row>
    <row r="36" spans="1:25">
      <c r="A36" s="101" t="s">
        <v>32</v>
      </c>
      <c r="B36" s="1" t="s">
        <v>22</v>
      </c>
      <c r="C36" s="42" t="s">
        <v>61</v>
      </c>
      <c r="D36" s="36">
        <v>62.19</v>
      </c>
      <c r="E36" s="36">
        <v>53.64</v>
      </c>
      <c r="F36" s="37">
        <v>78.25</v>
      </c>
      <c r="G36" s="73">
        <v>16.3</v>
      </c>
      <c r="H36" s="73">
        <v>15.33</v>
      </c>
      <c r="I36" s="74"/>
      <c r="J36" s="74"/>
      <c r="K36" s="74"/>
      <c r="L36" s="75"/>
      <c r="M36" s="40">
        <v>212.92</v>
      </c>
      <c r="N36" s="40">
        <v>40.98</v>
      </c>
      <c r="O36" s="8">
        <f t="shared" si="0"/>
        <v>253.89999999999998</v>
      </c>
      <c r="P36" s="105">
        <v>13.76</v>
      </c>
      <c r="Q36" s="107"/>
      <c r="R36" s="5">
        <v>17.739999999999998</v>
      </c>
      <c r="S36" s="5"/>
      <c r="T36" s="103"/>
      <c r="U36" s="104"/>
      <c r="V36" s="104"/>
      <c r="W36" s="104"/>
      <c r="X36" s="104"/>
      <c r="Y36" s="104"/>
    </row>
    <row r="37" spans="1:25">
      <c r="A37" s="102"/>
      <c r="B37" s="1" t="s">
        <v>23</v>
      </c>
      <c r="C37" s="48" t="s">
        <v>63</v>
      </c>
      <c r="D37" s="36">
        <v>28.8</v>
      </c>
      <c r="E37" s="36">
        <v>69.8</v>
      </c>
      <c r="F37" s="72"/>
      <c r="G37" s="7">
        <v>15.49</v>
      </c>
      <c r="H37" s="7"/>
      <c r="I37" s="74"/>
      <c r="J37" s="74"/>
      <c r="K37" s="74"/>
      <c r="L37" s="75"/>
      <c r="M37" s="40">
        <v>133.04</v>
      </c>
      <c r="N37" s="40">
        <v>31.3</v>
      </c>
      <c r="O37" s="8">
        <f t="shared" si="0"/>
        <v>164.34</v>
      </c>
      <c r="P37" s="106"/>
      <c r="Q37" s="108"/>
      <c r="R37" s="5">
        <v>16.07</v>
      </c>
      <c r="S37" s="5">
        <v>14.93</v>
      </c>
      <c r="T37" s="103"/>
      <c r="U37" s="104"/>
      <c r="V37" s="104"/>
      <c r="W37" s="104"/>
      <c r="X37" s="104"/>
      <c r="Y37" s="104"/>
    </row>
    <row r="38" spans="1:25">
      <c r="A38" s="101" t="s">
        <v>33</v>
      </c>
      <c r="B38" s="1" t="s">
        <v>22</v>
      </c>
      <c r="C38" s="35" t="s">
        <v>62</v>
      </c>
      <c r="D38" s="99"/>
      <c r="E38" s="99"/>
      <c r="F38" s="72"/>
      <c r="G38" s="3">
        <v>17.54</v>
      </c>
      <c r="H38" s="3">
        <v>17.73</v>
      </c>
      <c r="I38" s="74"/>
      <c r="J38" s="74"/>
      <c r="K38" s="74"/>
      <c r="L38" s="75"/>
      <c r="M38" s="40">
        <v>129.66</v>
      </c>
      <c r="N38" s="40">
        <v>63.94</v>
      </c>
      <c r="O38" s="8">
        <f t="shared" si="0"/>
        <v>193.6</v>
      </c>
      <c r="P38" s="105"/>
      <c r="Q38" s="107"/>
      <c r="R38" s="5">
        <v>16.350000000000001</v>
      </c>
      <c r="S38" s="5">
        <v>15.24</v>
      </c>
      <c r="T38" s="109" t="s">
        <v>64</v>
      </c>
      <c r="U38" s="110"/>
      <c r="V38" s="110"/>
      <c r="W38" s="110"/>
      <c r="X38" s="110"/>
      <c r="Y38" s="110"/>
    </row>
    <row r="39" spans="1:25">
      <c r="A39" s="102"/>
      <c r="B39" s="1" t="s">
        <v>23</v>
      </c>
      <c r="C39" s="42" t="s">
        <v>61</v>
      </c>
      <c r="D39" s="36"/>
      <c r="E39" s="36"/>
      <c r="F39" s="69"/>
      <c r="G39" s="3"/>
      <c r="H39" s="73"/>
      <c r="I39" s="74"/>
      <c r="J39" s="74"/>
      <c r="K39" s="38"/>
      <c r="L39" s="39"/>
      <c r="M39" s="40">
        <v>25.02</v>
      </c>
      <c r="N39" s="40">
        <v>24.1</v>
      </c>
      <c r="O39" s="8">
        <f t="shared" si="0"/>
        <v>49.120000000000005</v>
      </c>
      <c r="P39" s="106"/>
      <c r="Q39" s="108"/>
      <c r="R39" s="5"/>
      <c r="S39" s="5"/>
      <c r="T39" s="109"/>
      <c r="U39" s="110"/>
      <c r="V39" s="110"/>
      <c r="W39" s="110"/>
      <c r="X39" s="110"/>
      <c r="Y39" s="110"/>
    </row>
    <row r="40" spans="1:25">
      <c r="A40" s="101" t="s">
        <v>34</v>
      </c>
      <c r="B40" s="1" t="s">
        <v>22</v>
      </c>
      <c r="C40" s="48" t="s">
        <v>63</v>
      </c>
      <c r="D40" s="36"/>
      <c r="E40" s="36"/>
      <c r="F40" s="37"/>
      <c r="G40" s="3"/>
      <c r="H40" s="73"/>
      <c r="I40" s="74"/>
      <c r="J40" s="74"/>
      <c r="K40" s="38"/>
      <c r="L40" s="39"/>
      <c r="M40" s="40"/>
      <c r="N40" s="40"/>
      <c r="O40" s="8">
        <f t="shared" si="0"/>
        <v>0</v>
      </c>
      <c r="P40" s="105"/>
      <c r="Q40" s="107"/>
      <c r="R40" s="7"/>
      <c r="S40" s="7"/>
      <c r="T40" s="109"/>
      <c r="U40" s="110"/>
      <c r="V40" s="110"/>
      <c r="W40" s="110"/>
      <c r="X40" s="110"/>
      <c r="Y40" s="110"/>
    </row>
    <row r="41" spans="1:25">
      <c r="A41" s="102"/>
      <c r="B41" s="1" t="s">
        <v>23</v>
      </c>
      <c r="C41" s="35" t="s">
        <v>62</v>
      </c>
      <c r="D41" s="36"/>
      <c r="E41" s="36"/>
      <c r="F41" s="37"/>
      <c r="G41" s="3"/>
      <c r="H41" s="73"/>
      <c r="I41" s="74"/>
      <c r="J41" s="74"/>
      <c r="K41" s="74"/>
      <c r="L41" s="75"/>
      <c r="M41" s="40">
        <v>152.74</v>
      </c>
      <c r="N41" s="40">
        <v>33.9</v>
      </c>
      <c r="O41" s="8">
        <f t="shared" si="0"/>
        <v>186.64000000000001</v>
      </c>
      <c r="P41" s="106"/>
      <c r="Q41" s="108"/>
      <c r="R41" s="5"/>
      <c r="S41" s="5"/>
      <c r="T41" s="109"/>
      <c r="U41" s="110"/>
      <c r="V41" s="110"/>
      <c r="W41" s="110"/>
      <c r="X41" s="110"/>
      <c r="Y41" s="110"/>
    </row>
    <row r="42" spans="1:25">
      <c r="A42" s="101" t="s">
        <v>35</v>
      </c>
      <c r="B42" s="1" t="s">
        <v>22</v>
      </c>
      <c r="C42" s="42" t="s">
        <v>61</v>
      </c>
      <c r="D42" s="36">
        <v>65.53</v>
      </c>
      <c r="E42" s="36">
        <v>53.54</v>
      </c>
      <c r="F42" s="37">
        <v>94.5</v>
      </c>
      <c r="G42" s="73">
        <v>23.4</v>
      </c>
      <c r="H42" s="73">
        <v>17.36</v>
      </c>
      <c r="I42" s="74"/>
      <c r="J42" s="74"/>
      <c r="K42" s="49"/>
      <c r="L42" s="39"/>
      <c r="M42" s="40">
        <v>129.38</v>
      </c>
      <c r="N42" s="40">
        <v>79.78</v>
      </c>
      <c r="O42" s="8">
        <f t="shared" si="0"/>
        <v>209.16</v>
      </c>
      <c r="P42" s="105">
        <v>14.58</v>
      </c>
      <c r="Q42" s="107">
        <v>17.8</v>
      </c>
      <c r="R42" s="5">
        <v>16.350000000000001</v>
      </c>
      <c r="S42" s="5">
        <v>15.24</v>
      </c>
      <c r="T42" s="109" t="s">
        <v>60</v>
      </c>
      <c r="U42" s="110"/>
      <c r="V42" s="110"/>
      <c r="W42" s="110"/>
      <c r="X42" s="110"/>
      <c r="Y42" s="110"/>
    </row>
    <row r="43" spans="1:25" s="98" customFormat="1">
      <c r="A43" s="102"/>
      <c r="B43" s="95" t="s">
        <v>23</v>
      </c>
      <c r="C43" s="96" t="s">
        <v>63</v>
      </c>
      <c r="D43" s="7">
        <v>54.88</v>
      </c>
      <c r="E43" s="7">
        <v>40.299999999999997</v>
      </c>
      <c r="F43" s="7">
        <v>78.010000000000005</v>
      </c>
      <c r="G43" s="94">
        <v>16.940000000000001</v>
      </c>
      <c r="H43" s="94">
        <v>15.84</v>
      </c>
      <c r="I43" s="74"/>
      <c r="J43" s="74"/>
      <c r="K43" s="74"/>
      <c r="L43" s="97"/>
      <c r="M43" s="40">
        <v>26.54</v>
      </c>
      <c r="N43" s="40">
        <v>71.72</v>
      </c>
      <c r="O43" s="8">
        <f t="shared" si="0"/>
        <v>98.259999999999991</v>
      </c>
      <c r="P43" s="106"/>
      <c r="Q43" s="108"/>
      <c r="R43" s="7">
        <v>12.73</v>
      </c>
      <c r="S43" s="7">
        <v>17.649999999999999</v>
      </c>
      <c r="T43" s="150" t="s">
        <v>65</v>
      </c>
      <c r="U43" s="151"/>
      <c r="V43" s="151"/>
      <c r="W43" s="151"/>
      <c r="X43" s="151"/>
      <c r="Y43" s="151"/>
    </row>
    <row r="44" spans="1:25">
      <c r="A44" s="101" t="s">
        <v>36</v>
      </c>
      <c r="B44" s="1" t="s">
        <v>22</v>
      </c>
      <c r="C44" s="35" t="s">
        <v>62</v>
      </c>
      <c r="D44" s="36"/>
      <c r="E44" s="36"/>
      <c r="F44" s="72"/>
      <c r="H44" s="7"/>
      <c r="I44" s="74"/>
      <c r="J44" s="74"/>
      <c r="K44" s="74"/>
      <c r="L44" s="75"/>
      <c r="M44" s="40">
        <v>185.44</v>
      </c>
      <c r="N44" s="40">
        <v>35.979999999999997</v>
      </c>
      <c r="O44" s="8">
        <f t="shared" si="0"/>
        <v>221.42</v>
      </c>
      <c r="P44" s="105">
        <v>14.32</v>
      </c>
      <c r="Q44" s="107"/>
      <c r="R44" s="5"/>
      <c r="S44" s="5"/>
      <c r="T44" s="109"/>
      <c r="U44" s="110"/>
      <c r="V44" s="110"/>
      <c r="W44" s="110"/>
      <c r="X44" s="110"/>
      <c r="Y44" s="110"/>
    </row>
    <row r="45" spans="1:25">
      <c r="A45" s="102"/>
      <c r="B45" s="1" t="s">
        <v>23</v>
      </c>
      <c r="C45" s="42" t="s">
        <v>61</v>
      </c>
      <c r="D45" s="36">
        <v>70.5</v>
      </c>
      <c r="E45" s="36">
        <v>78.41</v>
      </c>
      <c r="F45" s="72">
        <v>91.19</v>
      </c>
      <c r="G45" s="3"/>
      <c r="H45" s="3"/>
      <c r="I45" s="74"/>
      <c r="J45" s="74"/>
      <c r="K45" s="74"/>
      <c r="L45" s="75"/>
      <c r="M45" s="40">
        <v>274.54000000000002</v>
      </c>
      <c r="N45" s="40">
        <v>0</v>
      </c>
      <c r="O45" s="8">
        <f t="shared" si="0"/>
        <v>274.54000000000002</v>
      </c>
      <c r="P45" s="106"/>
      <c r="Q45" s="108"/>
      <c r="R45" s="5">
        <v>26.18</v>
      </c>
      <c r="S45" s="5">
        <v>24.29</v>
      </c>
      <c r="T45" s="109"/>
      <c r="U45" s="110"/>
      <c r="V45" s="110"/>
      <c r="W45" s="110"/>
      <c r="X45" s="110"/>
      <c r="Y45" s="110"/>
    </row>
    <row r="46" spans="1:25">
      <c r="A46" s="101" t="s">
        <v>37</v>
      </c>
      <c r="B46" s="1" t="s">
        <v>22</v>
      </c>
      <c r="C46" s="48" t="s">
        <v>63</v>
      </c>
      <c r="D46" s="36">
        <v>67.58</v>
      </c>
      <c r="E46" s="36">
        <v>76.34</v>
      </c>
      <c r="F46" s="72"/>
      <c r="G46" s="6">
        <v>17.66</v>
      </c>
      <c r="H46" s="4">
        <v>15.91</v>
      </c>
      <c r="I46" s="38"/>
      <c r="J46" s="38"/>
      <c r="K46" s="38"/>
      <c r="L46" s="76"/>
      <c r="M46" s="40">
        <v>183.12</v>
      </c>
      <c r="N46" s="40">
        <v>0</v>
      </c>
      <c r="O46" s="8">
        <f t="shared" si="0"/>
        <v>183.12</v>
      </c>
      <c r="P46" s="105">
        <v>13.38</v>
      </c>
      <c r="Q46" s="107">
        <v>11.4</v>
      </c>
      <c r="R46" s="5">
        <v>22.49</v>
      </c>
      <c r="S46" s="5">
        <v>21.43</v>
      </c>
      <c r="T46" s="109"/>
      <c r="U46" s="110"/>
      <c r="V46" s="110"/>
      <c r="W46" s="110"/>
      <c r="X46" s="110"/>
      <c r="Y46" s="110"/>
    </row>
    <row r="47" spans="1:25">
      <c r="A47" s="102"/>
      <c r="B47" s="1" t="s">
        <v>23</v>
      </c>
      <c r="C47" s="35" t="s">
        <v>62</v>
      </c>
      <c r="D47" s="36">
        <v>71.760000000000005</v>
      </c>
      <c r="E47" s="71">
        <v>85.06</v>
      </c>
      <c r="F47" s="37"/>
      <c r="G47" s="6">
        <v>15.15</v>
      </c>
      <c r="H47" s="4">
        <v>15.44</v>
      </c>
      <c r="I47" s="38"/>
      <c r="J47" s="38"/>
      <c r="K47" s="38"/>
      <c r="L47" s="76"/>
      <c r="M47" s="40">
        <v>161.41999999999999</v>
      </c>
      <c r="N47" s="40">
        <v>43.58</v>
      </c>
      <c r="O47" s="8">
        <f t="shared" si="0"/>
        <v>205</v>
      </c>
      <c r="P47" s="106"/>
      <c r="Q47" s="108"/>
      <c r="R47" s="5"/>
      <c r="S47" s="5"/>
      <c r="T47" s="142"/>
      <c r="U47" s="143"/>
      <c r="V47" s="143"/>
      <c r="W47" s="143"/>
      <c r="X47" s="143"/>
      <c r="Y47" s="143"/>
    </row>
    <row r="48" spans="1:25">
      <c r="A48" s="101" t="s">
        <v>38</v>
      </c>
      <c r="B48" s="1" t="s">
        <v>22</v>
      </c>
      <c r="C48" s="42" t="s">
        <v>61</v>
      </c>
      <c r="D48" s="36">
        <v>81.069999999999993</v>
      </c>
      <c r="E48" s="36">
        <v>75.319999999999993</v>
      </c>
      <c r="F48" s="37">
        <v>94.95</v>
      </c>
      <c r="G48" s="4">
        <v>20.68</v>
      </c>
      <c r="H48" s="73">
        <v>19.420000000000002</v>
      </c>
      <c r="I48" s="74"/>
      <c r="J48" s="74"/>
      <c r="K48" s="74"/>
      <c r="L48" s="76"/>
      <c r="M48" s="40">
        <v>117.52</v>
      </c>
      <c r="N48" s="40">
        <v>85.24</v>
      </c>
      <c r="O48" s="8">
        <f t="shared" si="0"/>
        <v>202.76</v>
      </c>
      <c r="P48" s="105">
        <v>14.52</v>
      </c>
      <c r="Q48" s="107"/>
      <c r="R48" s="5">
        <v>18.18</v>
      </c>
      <c r="S48" s="5">
        <v>14.9</v>
      </c>
      <c r="T48" s="109"/>
      <c r="U48" s="110"/>
      <c r="V48" s="110"/>
      <c r="W48" s="110"/>
      <c r="X48" s="110"/>
      <c r="Y48" s="110"/>
    </row>
    <row r="49" spans="1:25" s="98" customFormat="1">
      <c r="A49" s="102"/>
      <c r="B49" s="95" t="s">
        <v>23</v>
      </c>
      <c r="C49" s="96" t="s">
        <v>63</v>
      </c>
      <c r="D49" s="7">
        <v>83.85</v>
      </c>
      <c r="E49" s="7">
        <v>80.989999999999995</v>
      </c>
      <c r="F49" s="7"/>
      <c r="G49" s="3">
        <v>17.22</v>
      </c>
      <c r="H49" s="73">
        <v>16.28</v>
      </c>
      <c r="I49" s="74"/>
      <c r="J49" s="74"/>
      <c r="K49" s="49"/>
      <c r="L49" s="39"/>
      <c r="M49" s="40">
        <v>126.66</v>
      </c>
      <c r="N49" s="40">
        <v>78.040000000000006</v>
      </c>
      <c r="O49" s="8">
        <f t="shared" si="0"/>
        <v>204.7</v>
      </c>
      <c r="P49" s="106"/>
      <c r="Q49" s="108"/>
      <c r="R49" s="7">
        <v>18.3</v>
      </c>
      <c r="S49" s="7">
        <v>21.07</v>
      </c>
      <c r="T49" s="150"/>
      <c r="U49" s="151"/>
      <c r="V49" s="151"/>
      <c r="W49" s="151"/>
      <c r="X49" s="151"/>
      <c r="Y49" s="151"/>
    </row>
    <row r="50" spans="1:25">
      <c r="A50" s="101" t="s">
        <v>39</v>
      </c>
      <c r="B50" s="1" t="s">
        <v>22</v>
      </c>
      <c r="C50" s="35" t="s">
        <v>62</v>
      </c>
      <c r="D50" s="36"/>
      <c r="E50" s="36"/>
      <c r="F50" s="37"/>
      <c r="G50" s="4"/>
      <c r="H50" s="4"/>
      <c r="I50" s="38"/>
      <c r="J50" s="38"/>
      <c r="K50" s="74"/>
      <c r="L50" s="75"/>
      <c r="M50" s="40">
        <v>117.68</v>
      </c>
      <c r="N50" s="40">
        <v>81.02</v>
      </c>
      <c r="O50" s="8">
        <f t="shared" si="0"/>
        <v>198.7</v>
      </c>
      <c r="P50" s="105"/>
      <c r="Q50" s="107"/>
      <c r="R50" s="5"/>
      <c r="S50" s="5"/>
      <c r="T50" s="109"/>
      <c r="U50" s="110"/>
      <c r="V50" s="110"/>
      <c r="W50" s="110"/>
      <c r="X50" s="110"/>
      <c r="Y50" s="110"/>
    </row>
    <row r="51" spans="1:25">
      <c r="A51" s="102"/>
      <c r="B51" s="1" t="s">
        <v>23</v>
      </c>
      <c r="C51" s="42" t="s">
        <v>61</v>
      </c>
      <c r="D51" s="71">
        <v>63.33</v>
      </c>
      <c r="E51" s="71">
        <v>69.81</v>
      </c>
      <c r="F51" s="37">
        <v>87.22</v>
      </c>
      <c r="G51" s="4">
        <v>16.25</v>
      </c>
      <c r="H51" s="4">
        <v>16.72</v>
      </c>
      <c r="I51" s="38"/>
      <c r="J51" s="38"/>
      <c r="K51" s="38"/>
      <c r="L51" s="76"/>
      <c r="M51" s="40">
        <v>117.12</v>
      </c>
      <c r="N51" s="40">
        <v>73.34</v>
      </c>
      <c r="O51" s="8">
        <f t="shared" si="0"/>
        <v>190.46</v>
      </c>
      <c r="P51" s="106"/>
      <c r="Q51" s="108"/>
      <c r="R51" s="5">
        <v>20.64</v>
      </c>
      <c r="S51" s="5">
        <v>21.23</v>
      </c>
      <c r="T51" s="142"/>
      <c r="U51" s="143"/>
      <c r="V51" s="143"/>
      <c r="W51" s="143"/>
      <c r="X51" s="143"/>
      <c r="Y51" s="143"/>
    </row>
    <row r="52" spans="1:25" s="98" customFormat="1">
      <c r="A52" s="101" t="s">
        <v>40</v>
      </c>
      <c r="B52" s="95" t="s">
        <v>22</v>
      </c>
      <c r="C52" s="96" t="s">
        <v>63</v>
      </c>
      <c r="D52" s="7">
        <v>57.41</v>
      </c>
      <c r="E52" s="7">
        <v>60.22</v>
      </c>
      <c r="F52" s="7"/>
      <c r="G52" s="10">
        <v>14.49</v>
      </c>
      <c r="H52" s="73">
        <v>15.18</v>
      </c>
      <c r="I52" s="74"/>
      <c r="J52" s="74"/>
      <c r="K52" s="74"/>
      <c r="L52" s="97"/>
      <c r="M52" s="40">
        <v>132.80000000000001</v>
      </c>
      <c r="N52" s="40">
        <v>106.34</v>
      </c>
      <c r="O52" s="8">
        <f t="shared" si="0"/>
        <v>239.14000000000001</v>
      </c>
      <c r="P52" s="105">
        <v>13.3</v>
      </c>
      <c r="Q52" s="107"/>
      <c r="R52" s="7">
        <v>18.61</v>
      </c>
      <c r="S52" s="7">
        <v>19.2</v>
      </c>
      <c r="T52" s="150"/>
      <c r="U52" s="151"/>
      <c r="V52" s="151"/>
      <c r="W52" s="151"/>
      <c r="X52" s="151"/>
      <c r="Y52" s="151"/>
    </row>
    <row r="53" spans="1:25">
      <c r="A53" s="102"/>
      <c r="B53" s="1" t="s">
        <v>23</v>
      </c>
      <c r="C53" s="35" t="s">
        <v>62</v>
      </c>
      <c r="D53" s="36"/>
      <c r="E53" s="36"/>
      <c r="F53" s="37">
        <v>73.98</v>
      </c>
      <c r="G53" s="3"/>
      <c r="H53" s="73"/>
      <c r="I53" s="74"/>
      <c r="J53" s="74"/>
      <c r="K53" s="74"/>
      <c r="L53" s="75"/>
      <c r="M53" s="40">
        <v>125.38</v>
      </c>
      <c r="N53" s="40">
        <v>92.74</v>
      </c>
      <c r="O53" s="8">
        <f t="shared" si="0"/>
        <v>218.12</v>
      </c>
      <c r="P53" s="106"/>
      <c r="Q53" s="108"/>
      <c r="R53" s="5"/>
      <c r="S53" s="5"/>
      <c r="T53" s="142"/>
      <c r="U53" s="143"/>
      <c r="V53" s="143"/>
      <c r="W53" s="143"/>
      <c r="X53" s="143"/>
      <c r="Y53" s="143"/>
    </row>
    <row r="54" spans="1:25">
      <c r="A54" s="101" t="s">
        <v>41</v>
      </c>
      <c r="B54" s="1" t="s">
        <v>22</v>
      </c>
      <c r="C54" s="42" t="s">
        <v>61</v>
      </c>
      <c r="D54" s="36">
        <v>76.66</v>
      </c>
      <c r="E54" s="36">
        <v>79.17</v>
      </c>
      <c r="F54" s="37"/>
      <c r="G54" s="4">
        <v>15.14</v>
      </c>
      <c r="H54" s="73">
        <v>16.059999999999999</v>
      </c>
      <c r="I54" s="38"/>
      <c r="J54" s="38"/>
      <c r="K54" s="38"/>
      <c r="L54" s="76"/>
      <c r="M54" s="40">
        <v>92.68</v>
      </c>
      <c r="N54" s="40">
        <v>87.34</v>
      </c>
      <c r="O54" s="8">
        <f t="shared" si="0"/>
        <v>180.02</v>
      </c>
      <c r="P54" s="105">
        <v>12.59</v>
      </c>
      <c r="Q54" s="107">
        <v>24.3</v>
      </c>
      <c r="R54" s="5">
        <v>16.43</v>
      </c>
      <c r="S54" s="5">
        <v>16.91</v>
      </c>
      <c r="T54" s="142"/>
      <c r="U54" s="143"/>
      <c r="V54" s="143"/>
      <c r="W54" s="143"/>
      <c r="X54" s="143"/>
      <c r="Y54" s="143"/>
    </row>
    <row r="55" spans="1:25">
      <c r="A55" s="102"/>
      <c r="B55" s="1" t="s">
        <v>23</v>
      </c>
      <c r="C55" s="48" t="s">
        <v>63</v>
      </c>
      <c r="D55" s="36">
        <v>73.05</v>
      </c>
      <c r="E55" s="36">
        <v>72.89</v>
      </c>
      <c r="F55" s="37">
        <v>86.75</v>
      </c>
      <c r="G55" s="73">
        <v>15.55</v>
      </c>
      <c r="H55" s="73">
        <v>14.75</v>
      </c>
      <c r="I55" s="38"/>
      <c r="J55" s="94">
        <v>15.55</v>
      </c>
      <c r="K55" s="49"/>
      <c r="L55" s="39"/>
      <c r="M55" s="40">
        <v>89.08</v>
      </c>
      <c r="N55" s="40">
        <v>69.42</v>
      </c>
      <c r="O55" s="8">
        <f t="shared" si="0"/>
        <v>158.5</v>
      </c>
      <c r="P55" s="106"/>
      <c r="Q55" s="108"/>
      <c r="R55" s="5"/>
      <c r="S55" s="5"/>
      <c r="T55" s="155"/>
      <c r="U55" s="156"/>
      <c r="V55" s="156"/>
      <c r="W55" s="156"/>
      <c r="X55" s="156"/>
      <c r="Y55" s="156"/>
    </row>
    <row r="56" spans="1:25">
      <c r="A56" s="101" t="s">
        <v>42</v>
      </c>
      <c r="B56" s="1" t="s">
        <v>22</v>
      </c>
      <c r="C56" s="35" t="s">
        <v>62</v>
      </c>
      <c r="D56" s="36">
        <v>64.27</v>
      </c>
      <c r="E56" s="36">
        <v>78.739999999999995</v>
      </c>
      <c r="F56" s="37"/>
      <c r="G56" s="2">
        <v>15.39</v>
      </c>
      <c r="H56" s="2">
        <v>14.63</v>
      </c>
      <c r="I56" s="74"/>
      <c r="J56" s="94">
        <v>14.75</v>
      </c>
      <c r="K56" s="74"/>
      <c r="L56" s="75"/>
      <c r="M56" s="40">
        <v>125.84</v>
      </c>
      <c r="N56" s="40">
        <v>74.36</v>
      </c>
      <c r="O56" s="8">
        <f t="shared" si="0"/>
        <v>200.2</v>
      </c>
      <c r="P56" s="105">
        <v>14.21</v>
      </c>
      <c r="Q56" s="107"/>
      <c r="R56" s="5">
        <v>17.899999999999999</v>
      </c>
      <c r="S56" s="5">
        <v>16.850000000000001</v>
      </c>
      <c r="T56" s="142"/>
      <c r="U56" s="143"/>
      <c r="V56" s="143"/>
      <c r="W56" s="143"/>
      <c r="X56" s="143"/>
      <c r="Y56" s="143"/>
    </row>
    <row r="57" spans="1:25">
      <c r="A57" s="102"/>
      <c r="B57" s="1" t="s">
        <v>23</v>
      </c>
      <c r="C57" s="42" t="s">
        <v>61</v>
      </c>
      <c r="D57" s="36">
        <v>67.02</v>
      </c>
      <c r="E57" s="36">
        <v>48.48</v>
      </c>
      <c r="F57" s="37">
        <v>39.68</v>
      </c>
      <c r="G57" s="2">
        <v>15.28</v>
      </c>
      <c r="H57" s="73">
        <v>15</v>
      </c>
      <c r="I57" s="74"/>
      <c r="J57" s="74"/>
      <c r="K57" s="74"/>
      <c r="L57" s="75"/>
      <c r="M57" s="40">
        <v>132.02000000000001</v>
      </c>
      <c r="N57" s="40">
        <v>39.54</v>
      </c>
      <c r="O57" s="8">
        <f t="shared" si="0"/>
        <v>171.56</v>
      </c>
      <c r="P57" s="106"/>
      <c r="Q57" s="108"/>
      <c r="R57" s="5">
        <v>17.25</v>
      </c>
      <c r="S57" s="5">
        <v>15.23</v>
      </c>
      <c r="T57" s="109"/>
      <c r="U57" s="110"/>
      <c r="V57" s="110"/>
      <c r="W57" s="110"/>
      <c r="X57" s="110"/>
      <c r="Y57" s="110"/>
    </row>
    <row r="58" spans="1:25">
      <c r="A58" s="101" t="s">
        <v>43</v>
      </c>
      <c r="B58" s="1" t="s">
        <v>22</v>
      </c>
      <c r="C58" s="48" t="s">
        <v>63</v>
      </c>
      <c r="D58" s="36">
        <v>61.24</v>
      </c>
      <c r="E58" s="36">
        <v>68.59</v>
      </c>
      <c r="F58" s="37"/>
      <c r="G58" s="73">
        <v>15.2</v>
      </c>
      <c r="H58" s="73">
        <v>14.77</v>
      </c>
      <c r="I58" s="38"/>
      <c r="J58" s="38"/>
      <c r="K58" s="74"/>
      <c r="L58" s="75"/>
      <c r="M58" s="40">
        <v>127.1</v>
      </c>
      <c r="N58" s="40">
        <v>78.86</v>
      </c>
      <c r="O58" s="8">
        <f t="shared" si="0"/>
        <v>205.95999999999998</v>
      </c>
      <c r="P58" s="105">
        <v>13.2</v>
      </c>
      <c r="Q58" s="107">
        <v>15.1</v>
      </c>
      <c r="R58" s="5">
        <v>15.83</v>
      </c>
      <c r="S58" s="5">
        <v>14.73</v>
      </c>
      <c r="T58" s="109"/>
      <c r="U58" s="110"/>
      <c r="V58" s="110"/>
      <c r="W58" s="110"/>
      <c r="X58" s="110"/>
      <c r="Y58" s="110"/>
    </row>
    <row r="59" spans="1:25">
      <c r="A59" s="102"/>
      <c r="B59" s="77" t="s">
        <v>23</v>
      </c>
      <c r="C59" s="35" t="s">
        <v>62</v>
      </c>
      <c r="D59" s="61">
        <v>55.91</v>
      </c>
      <c r="E59" s="61">
        <v>75.37</v>
      </c>
      <c r="F59" s="62">
        <v>90.08</v>
      </c>
      <c r="G59" s="78">
        <v>13.32</v>
      </c>
      <c r="H59" s="79">
        <v>15.15</v>
      </c>
      <c r="I59" s="49"/>
      <c r="J59" s="49"/>
      <c r="K59" s="49"/>
      <c r="L59" s="80"/>
      <c r="M59" s="40">
        <v>129.62</v>
      </c>
      <c r="N59" s="40">
        <v>82.56</v>
      </c>
      <c r="O59" s="8">
        <f t="shared" si="0"/>
        <v>212.18</v>
      </c>
      <c r="P59" s="157"/>
      <c r="Q59" s="158"/>
      <c r="R59" s="87">
        <v>16.21</v>
      </c>
      <c r="S59" s="87">
        <v>15.34</v>
      </c>
      <c r="T59" s="142"/>
      <c r="U59" s="143"/>
      <c r="V59" s="143"/>
      <c r="W59" s="143"/>
      <c r="X59" s="143"/>
      <c r="Y59" s="143"/>
    </row>
    <row r="60" spans="1:25">
      <c r="A60" s="101" t="s">
        <v>44</v>
      </c>
      <c r="B60" s="1" t="s">
        <v>22</v>
      </c>
      <c r="C60" s="42" t="s">
        <v>61</v>
      </c>
      <c r="D60" s="36">
        <v>75.97</v>
      </c>
      <c r="E60" s="36">
        <v>83.54</v>
      </c>
      <c r="F60" s="37"/>
      <c r="G60" s="4">
        <v>16.16</v>
      </c>
      <c r="H60" s="73">
        <v>16.010000000000002</v>
      </c>
      <c r="I60" s="74"/>
      <c r="J60" s="74"/>
      <c r="K60" s="74"/>
      <c r="L60" s="75"/>
      <c r="M60" s="40">
        <v>107.86</v>
      </c>
      <c r="N60" s="40">
        <v>21.26</v>
      </c>
      <c r="O60" s="8">
        <f t="shared" si="0"/>
        <v>129.12</v>
      </c>
      <c r="P60" s="152">
        <v>13.2</v>
      </c>
      <c r="Q60" s="153"/>
      <c r="R60" s="5">
        <v>16.27</v>
      </c>
      <c r="S60" s="5">
        <v>14.93</v>
      </c>
      <c r="T60" s="154"/>
      <c r="U60" s="154"/>
      <c r="V60" s="154"/>
      <c r="W60" s="154"/>
      <c r="X60" s="154"/>
      <c r="Y60" s="109"/>
    </row>
    <row r="61" spans="1:25">
      <c r="A61" s="102"/>
      <c r="B61" s="1" t="s">
        <v>23</v>
      </c>
      <c r="C61" s="48" t="s">
        <v>63</v>
      </c>
      <c r="D61" s="36">
        <v>66.25</v>
      </c>
      <c r="E61" s="36">
        <v>76.290000000000006</v>
      </c>
      <c r="F61" s="37">
        <v>90.62</v>
      </c>
      <c r="G61" s="3">
        <v>14.34</v>
      </c>
      <c r="H61" s="73">
        <v>15.47</v>
      </c>
      <c r="I61" s="74"/>
      <c r="J61" s="74"/>
      <c r="K61" s="38"/>
      <c r="L61" s="39"/>
      <c r="M61" s="40">
        <v>146.63999999999999</v>
      </c>
      <c r="N61" s="40">
        <v>79.180000000000007</v>
      </c>
      <c r="O61" s="8">
        <f t="shared" si="0"/>
        <v>225.82</v>
      </c>
      <c r="P61" s="152"/>
      <c r="Q61" s="153"/>
      <c r="R61" s="5"/>
      <c r="S61" s="5"/>
      <c r="T61" s="154"/>
      <c r="U61" s="154"/>
      <c r="V61" s="154"/>
      <c r="W61" s="154"/>
      <c r="X61" s="154"/>
      <c r="Y61" s="109"/>
    </row>
    <row r="62" spans="1:25">
      <c r="A62" s="101" t="s">
        <v>45</v>
      </c>
      <c r="B62" s="1" t="s">
        <v>22</v>
      </c>
      <c r="C62" s="35" t="s">
        <v>62</v>
      </c>
      <c r="D62" s="36"/>
      <c r="E62" s="36"/>
      <c r="F62" s="37"/>
      <c r="G62" s="6"/>
      <c r="H62" s="73"/>
      <c r="I62" s="38"/>
      <c r="J62" s="38"/>
      <c r="K62" s="38"/>
      <c r="L62" s="76"/>
      <c r="M62" s="40">
        <v>124.5</v>
      </c>
      <c r="N62" s="40">
        <v>0</v>
      </c>
      <c r="O62" s="8">
        <f t="shared" si="0"/>
        <v>124.5</v>
      </c>
      <c r="P62" s="152">
        <v>13.4</v>
      </c>
      <c r="Q62" s="153"/>
      <c r="R62" s="5"/>
      <c r="S62" s="5"/>
      <c r="T62" s="160"/>
      <c r="U62" s="154"/>
      <c r="V62" s="154"/>
      <c r="W62" s="154"/>
      <c r="X62" s="154"/>
      <c r="Y62" s="109"/>
    </row>
    <row r="63" spans="1:25">
      <c r="A63" s="102"/>
      <c r="B63" s="1" t="s">
        <v>23</v>
      </c>
      <c r="C63" s="42" t="s">
        <v>61</v>
      </c>
      <c r="D63" s="36">
        <v>79.56</v>
      </c>
      <c r="E63" s="36">
        <v>84.91</v>
      </c>
      <c r="F63" s="37">
        <v>89.78</v>
      </c>
      <c r="G63" s="4">
        <v>14.49</v>
      </c>
      <c r="H63" s="73">
        <v>14.46</v>
      </c>
      <c r="I63" s="38"/>
      <c r="J63" s="38"/>
      <c r="K63" s="38"/>
      <c r="L63" s="76"/>
      <c r="M63" s="40">
        <v>148.74</v>
      </c>
      <c r="N63" s="40">
        <v>130.94</v>
      </c>
      <c r="O63" s="8">
        <f t="shared" si="0"/>
        <v>279.68</v>
      </c>
      <c r="P63" s="152"/>
      <c r="Q63" s="153"/>
      <c r="R63" s="5">
        <v>18.649999999999999</v>
      </c>
      <c r="S63" s="5">
        <v>19.47</v>
      </c>
      <c r="T63" s="154" t="s">
        <v>66</v>
      </c>
      <c r="U63" s="154"/>
      <c r="V63" s="154"/>
      <c r="W63" s="154"/>
      <c r="X63" s="154"/>
      <c r="Y63" s="109"/>
    </row>
    <row r="64" spans="1:25">
      <c r="A64" s="101" t="s">
        <v>46</v>
      </c>
      <c r="B64" s="1" t="s">
        <v>22</v>
      </c>
      <c r="C64" s="48" t="s">
        <v>63</v>
      </c>
      <c r="D64" s="36" t="s">
        <v>56</v>
      </c>
      <c r="E64" s="36">
        <v>77.39</v>
      </c>
      <c r="F64" s="37"/>
      <c r="G64" s="2" t="s">
        <v>56</v>
      </c>
      <c r="H64" s="2">
        <v>15.83</v>
      </c>
      <c r="I64" s="2"/>
      <c r="J64" s="2"/>
      <c r="K64" s="2"/>
      <c r="L64" s="2"/>
      <c r="M64" s="40">
        <v>114.66</v>
      </c>
      <c r="N64" s="40">
        <v>92.78</v>
      </c>
      <c r="O64" s="8">
        <f t="shared" si="0"/>
        <v>207.44</v>
      </c>
      <c r="P64" s="152"/>
      <c r="Q64" s="153"/>
      <c r="R64" s="9"/>
      <c r="S64" s="9"/>
      <c r="T64" s="154" t="s">
        <v>69</v>
      </c>
      <c r="U64" s="154"/>
      <c r="V64" s="154"/>
      <c r="W64" s="154"/>
      <c r="X64" s="154"/>
      <c r="Y64" s="109"/>
    </row>
    <row r="65" spans="1:25">
      <c r="A65" s="102"/>
      <c r="B65" s="1" t="s">
        <v>23</v>
      </c>
      <c r="C65" s="35" t="s">
        <v>62</v>
      </c>
      <c r="D65" s="36"/>
      <c r="E65" s="36"/>
      <c r="F65" s="37"/>
      <c r="G65" s="2"/>
      <c r="H65" s="2"/>
      <c r="I65" s="2"/>
      <c r="J65" s="2"/>
      <c r="K65" s="2"/>
      <c r="L65" s="2"/>
      <c r="M65" s="40">
        <v>115.38</v>
      </c>
      <c r="N65" s="40">
        <v>29.04</v>
      </c>
      <c r="O65" s="8">
        <f t="shared" si="0"/>
        <v>144.41999999999999</v>
      </c>
      <c r="P65" s="152"/>
      <c r="Q65" s="153"/>
      <c r="R65" s="9"/>
      <c r="S65" s="9"/>
      <c r="T65" s="159"/>
      <c r="U65" s="159"/>
      <c r="V65" s="159"/>
      <c r="W65" s="159"/>
      <c r="X65" s="159"/>
      <c r="Y65" s="155"/>
    </row>
    <row r="66" spans="1:25">
      <c r="A66" s="135" t="s">
        <v>47</v>
      </c>
      <c r="B66" s="1" t="s">
        <v>22</v>
      </c>
      <c r="C66" s="42" t="s">
        <v>61</v>
      </c>
      <c r="D66" s="36">
        <v>81.72</v>
      </c>
      <c r="E66" s="36">
        <v>74.459999999999994</v>
      </c>
      <c r="F66" s="37">
        <v>97.19</v>
      </c>
      <c r="G66" s="4">
        <v>15.01</v>
      </c>
      <c r="H66" s="73">
        <v>14.48</v>
      </c>
      <c r="I66" s="74"/>
      <c r="J66" s="74"/>
      <c r="K66" s="74"/>
      <c r="L66" s="75"/>
      <c r="M66" s="40">
        <v>114.52</v>
      </c>
      <c r="N66" s="40">
        <v>61.98</v>
      </c>
      <c r="O66" s="8">
        <f t="shared" si="0"/>
        <v>176.5</v>
      </c>
      <c r="P66" s="152">
        <v>12.79</v>
      </c>
      <c r="Q66" s="153">
        <v>22.7</v>
      </c>
      <c r="R66" s="5">
        <v>18.88</v>
      </c>
      <c r="S66" s="5">
        <v>16.71</v>
      </c>
      <c r="T66" s="154" t="s">
        <v>67</v>
      </c>
      <c r="U66" s="154"/>
      <c r="V66" s="154"/>
      <c r="W66" s="154"/>
      <c r="X66" s="154"/>
      <c r="Y66" s="109"/>
    </row>
    <row r="67" spans="1:25">
      <c r="A67" s="135"/>
      <c r="B67" s="1" t="s">
        <v>23</v>
      </c>
      <c r="C67" s="48" t="s">
        <v>63</v>
      </c>
      <c r="D67" s="36" t="s">
        <v>70</v>
      </c>
      <c r="E67" s="36" t="s">
        <v>70</v>
      </c>
      <c r="F67" s="37"/>
      <c r="G67" s="4"/>
      <c r="H67" s="73"/>
      <c r="I67" s="74"/>
      <c r="J67" s="74"/>
      <c r="K67" s="38"/>
      <c r="L67" s="39"/>
      <c r="M67" s="40"/>
      <c r="N67" s="40"/>
      <c r="O67" s="8">
        <f t="shared" si="0"/>
        <v>0</v>
      </c>
      <c r="P67" s="152"/>
      <c r="Q67" s="153"/>
      <c r="R67" s="5"/>
      <c r="S67" s="5"/>
      <c r="T67" s="154" t="s">
        <v>68</v>
      </c>
      <c r="U67" s="154"/>
      <c r="V67" s="154"/>
      <c r="W67" s="154"/>
      <c r="X67" s="154"/>
      <c r="Y67" s="109"/>
    </row>
    <row r="68" spans="1:25" ht="14.25" customHeight="1">
      <c r="A68" s="11"/>
      <c r="B68" s="11"/>
      <c r="C68" s="13"/>
      <c r="D68" s="81"/>
      <c r="E68" s="8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88"/>
      <c r="S68" s="88"/>
      <c r="T68" s="11"/>
      <c r="U68" s="11"/>
      <c r="V68" s="11"/>
      <c r="W68" s="11"/>
      <c r="X68" s="11"/>
      <c r="Y68" s="11"/>
    </row>
    <row r="69" spans="1:25" ht="14.25" customHeight="1">
      <c r="A69" s="11"/>
      <c r="B69" s="11"/>
      <c r="C69" s="13"/>
      <c r="D69" s="81"/>
      <c r="E69" s="8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88"/>
      <c r="S69" s="88"/>
      <c r="T69" s="11"/>
      <c r="U69" s="11"/>
      <c r="V69" s="11"/>
      <c r="W69" s="11"/>
      <c r="X69" s="11"/>
      <c r="Y69" s="11"/>
    </row>
    <row r="70" spans="1:25">
      <c r="A70" s="11"/>
      <c r="B70" s="11"/>
      <c r="C70" s="8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88"/>
      <c r="S70" s="88"/>
      <c r="T70" s="11"/>
      <c r="U70" s="11"/>
      <c r="V70" s="11"/>
      <c r="W70" s="11"/>
      <c r="X70" s="11"/>
      <c r="Y70" s="11"/>
    </row>
    <row r="7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88"/>
      <c r="S71" s="88"/>
      <c r="T71" s="11"/>
      <c r="U71" s="11"/>
      <c r="V71" s="11"/>
      <c r="W71" s="11"/>
      <c r="X71" s="11"/>
      <c r="Y71" s="11"/>
    </row>
  </sheetData>
  <mergeCells count="161">
    <mergeCell ref="A66:A67"/>
    <mergeCell ref="A62:A63"/>
    <mergeCell ref="A64:A65"/>
    <mergeCell ref="Q66:Q67"/>
    <mergeCell ref="P66:P67"/>
    <mergeCell ref="T66:Y66"/>
    <mergeCell ref="T67:Y67"/>
    <mergeCell ref="P62:P63"/>
    <mergeCell ref="Q62:Q63"/>
    <mergeCell ref="T62:Y62"/>
    <mergeCell ref="T63:Y63"/>
    <mergeCell ref="P64:P65"/>
    <mergeCell ref="Q64:Q65"/>
    <mergeCell ref="T64:Y64"/>
    <mergeCell ref="T65:Y65"/>
    <mergeCell ref="A54:A55"/>
    <mergeCell ref="A56:A57"/>
    <mergeCell ref="A58:A59"/>
    <mergeCell ref="A60:A61"/>
    <mergeCell ref="T58:Y58"/>
    <mergeCell ref="A46:A47"/>
    <mergeCell ref="A48:A49"/>
    <mergeCell ref="A50:A51"/>
    <mergeCell ref="A52:A53"/>
    <mergeCell ref="P58:P59"/>
    <mergeCell ref="Q58:Q59"/>
    <mergeCell ref="Q56:Q57"/>
    <mergeCell ref="P46:P47"/>
    <mergeCell ref="Q46:Q47"/>
    <mergeCell ref="T59:Y59"/>
    <mergeCell ref="P60:P61"/>
    <mergeCell ref="Q60:Q61"/>
    <mergeCell ref="T60:Y60"/>
    <mergeCell ref="T61:Y61"/>
    <mergeCell ref="P54:P55"/>
    <mergeCell ref="Q54:Q55"/>
    <mergeCell ref="T54:Y54"/>
    <mergeCell ref="T55:Y55"/>
    <mergeCell ref="P56:P57"/>
    <mergeCell ref="T56:Y56"/>
    <mergeCell ref="T57:Y57"/>
    <mergeCell ref="P50:P51"/>
    <mergeCell ref="Q50:Q51"/>
    <mergeCell ref="T50:Y50"/>
    <mergeCell ref="T51:Y51"/>
    <mergeCell ref="P52:P53"/>
    <mergeCell ref="Q52:Q53"/>
    <mergeCell ref="T52:Y52"/>
    <mergeCell ref="T53:Y53"/>
    <mergeCell ref="T46:Y46"/>
    <mergeCell ref="T47:Y47"/>
    <mergeCell ref="P48:P49"/>
    <mergeCell ref="Q48:Q49"/>
    <mergeCell ref="T48:Y48"/>
    <mergeCell ref="T49:Y49"/>
    <mergeCell ref="P42:P43"/>
    <mergeCell ref="Q42:Q43"/>
    <mergeCell ref="T42:Y42"/>
    <mergeCell ref="T43:Y43"/>
    <mergeCell ref="P44:P45"/>
    <mergeCell ref="Q44:Q45"/>
    <mergeCell ref="T44:Y44"/>
    <mergeCell ref="T45:Y45"/>
    <mergeCell ref="P32:P33"/>
    <mergeCell ref="P38:P39"/>
    <mergeCell ref="Q38:Q39"/>
    <mergeCell ref="T38:Y38"/>
    <mergeCell ref="T39:Y39"/>
    <mergeCell ref="T36:Y36"/>
    <mergeCell ref="P34:P35"/>
    <mergeCell ref="Q34:Q35"/>
    <mergeCell ref="T34:Y34"/>
    <mergeCell ref="T35:Y35"/>
    <mergeCell ref="Q32:Q33"/>
    <mergeCell ref="T32:Y32"/>
    <mergeCell ref="T33:Y33"/>
    <mergeCell ref="T29:Y29"/>
    <mergeCell ref="T30:Y30"/>
    <mergeCell ref="T31:Y31"/>
    <mergeCell ref="T26:Y26"/>
    <mergeCell ref="T27:Y27"/>
    <mergeCell ref="T28:Y28"/>
    <mergeCell ref="P24:P25"/>
    <mergeCell ref="Q24:Q25"/>
    <mergeCell ref="T24:Y24"/>
    <mergeCell ref="T25:Y25"/>
    <mergeCell ref="P20:P21"/>
    <mergeCell ref="Q20:Q21"/>
    <mergeCell ref="T20:Y20"/>
    <mergeCell ref="T21:Y21"/>
    <mergeCell ref="P22:P23"/>
    <mergeCell ref="Q22:Q23"/>
    <mergeCell ref="T22:Y22"/>
    <mergeCell ref="T23:Y23"/>
    <mergeCell ref="P16:P17"/>
    <mergeCell ref="Q16:Q17"/>
    <mergeCell ref="T16:Y16"/>
    <mergeCell ref="T17:Y17"/>
    <mergeCell ref="P18:P19"/>
    <mergeCell ref="Q18:Q19"/>
    <mergeCell ref="T18:Y18"/>
    <mergeCell ref="T19:Y19"/>
    <mergeCell ref="P12:P13"/>
    <mergeCell ref="Q12:Q13"/>
    <mergeCell ref="T12:Y12"/>
    <mergeCell ref="T13:Y13"/>
    <mergeCell ref="P14:P15"/>
    <mergeCell ref="Q14:Q15"/>
    <mergeCell ref="T14:Y14"/>
    <mergeCell ref="T15:Y15"/>
    <mergeCell ref="P8:P9"/>
    <mergeCell ref="Q8:Q9"/>
    <mergeCell ref="T8:Y8"/>
    <mergeCell ref="T9:Y9"/>
    <mergeCell ref="P10:P11"/>
    <mergeCell ref="Q10:Q11"/>
    <mergeCell ref="T10:Y10"/>
    <mergeCell ref="T11:Y11"/>
    <mergeCell ref="T2:Y3"/>
    <mergeCell ref="D3:E3"/>
    <mergeCell ref="G3:H3"/>
    <mergeCell ref="R3:S3"/>
    <mergeCell ref="A5:A7"/>
    <mergeCell ref="P5:P7"/>
    <mergeCell ref="Q5:Q7"/>
    <mergeCell ref="T5:Y5"/>
    <mergeCell ref="T6:Y6"/>
    <mergeCell ref="T7:Y7"/>
    <mergeCell ref="A1:S1"/>
    <mergeCell ref="B2:B3"/>
    <mergeCell ref="C2:C3"/>
    <mergeCell ref="D2:F2"/>
    <mergeCell ref="G2:L2"/>
    <mergeCell ref="M2:O2"/>
    <mergeCell ref="P2:S2"/>
    <mergeCell ref="A16:A17"/>
    <mergeCell ref="A18:A19"/>
    <mergeCell ref="A20:A21"/>
    <mergeCell ref="A22:A23"/>
    <mergeCell ref="A8:A9"/>
    <mergeCell ref="A10:A11"/>
    <mergeCell ref="A12:A13"/>
    <mergeCell ref="A14:A15"/>
    <mergeCell ref="A32:A33"/>
    <mergeCell ref="A34:A35"/>
    <mergeCell ref="A36:A37"/>
    <mergeCell ref="A38:A39"/>
    <mergeCell ref="A24:A25"/>
    <mergeCell ref="A26:A27"/>
    <mergeCell ref="A28:A29"/>
    <mergeCell ref="A30:A31"/>
    <mergeCell ref="A40:A41"/>
    <mergeCell ref="A42:A43"/>
    <mergeCell ref="A44:A45"/>
    <mergeCell ref="T37:Y37"/>
    <mergeCell ref="P36:P37"/>
    <mergeCell ref="Q36:Q37"/>
    <mergeCell ref="P40:P41"/>
    <mergeCell ref="Q40:Q41"/>
    <mergeCell ref="T40:Y40"/>
    <mergeCell ref="T41:Y4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6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班组指标考核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2018-08-07T01:22:32Z</dcterms:modified>
</cp:coreProperties>
</file>