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5BD843F-0A12-4D89-BAAC-5210A71C1244}" xr6:coauthVersionLast="38" xr6:coauthVersionMax="38" xr10:uidLastSave="{00000000-0000-0000-0000-000000000000}"/>
  <bookViews>
    <workbookView xWindow="0" yWindow="0" windowWidth="22260" windowHeight="12650" activeTab="3" xr2:uid="{00000000-000D-0000-FFFF-FFFF00000000}"/>
  </bookViews>
  <sheets>
    <sheet name="nltkClassifier" sheetId="1" r:id="rId1"/>
    <sheet name="Ideen" sheetId="2" r:id="rId2"/>
    <sheet name="Accuracy" sheetId="3" r:id="rId3"/>
    <sheet name="ClassifierOutput" sheetId="4" r:id="rId4"/>
  </sheets>
  <definedNames>
    <definedName name="_xlnm._FilterDatabase" localSheetId="2" hidden="1">Accuracy!$A$1:$B$26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L13" i="1"/>
  <c r="L12" i="1"/>
  <c r="L11" i="1"/>
  <c r="L10" i="1"/>
  <c r="L3" i="1"/>
  <c r="L4" i="1"/>
  <c r="L5" i="1"/>
  <c r="L2" i="1"/>
  <c r="D7" i="1"/>
  <c r="E7" i="1"/>
  <c r="F7" i="1"/>
  <c r="G7" i="1"/>
  <c r="L7" i="1" s="1"/>
  <c r="H7" i="1"/>
  <c r="I7" i="1"/>
  <c r="J7" i="1"/>
  <c r="K7" i="1"/>
  <c r="D6" i="1"/>
  <c r="E6" i="1"/>
  <c r="F6" i="1"/>
  <c r="G6" i="1"/>
  <c r="H6" i="1"/>
  <c r="I6" i="1"/>
  <c r="J6" i="1"/>
  <c r="K6" i="1"/>
  <c r="C6" i="1"/>
  <c r="C7" i="1"/>
  <c r="B7" i="1"/>
  <c r="B6" i="1"/>
  <c r="L6" i="1" s="1"/>
  <c r="L14" i="1" l="1"/>
  <c r="L15" i="1"/>
</calcChain>
</file>

<file path=xl/sharedStrings.xml><?xml version="1.0" encoding="utf-8"?>
<sst xmlns="http://schemas.openxmlformats.org/spreadsheetml/2006/main" count="101" uniqueCount="97">
  <si>
    <t>NaiveBayes</t>
  </si>
  <si>
    <t>tp</t>
  </si>
  <si>
    <t>tn</t>
  </si>
  <si>
    <t>fn</t>
  </si>
  <si>
    <t>fp</t>
  </si>
  <si>
    <t>DecisionTree</t>
  </si>
  <si>
    <t>Konfigurationen</t>
  </si>
  <si>
    <t>mit/ohne Stopwords</t>
  </si>
  <si>
    <t>Topwords-Threshold</t>
  </si>
  <si>
    <t>Stemming</t>
  </si>
  <si>
    <t>rules.ZeroR</t>
  </si>
  <si>
    <t>rules.JRip</t>
  </si>
  <si>
    <t>rules.DecisionTable</t>
  </si>
  <si>
    <t>bayes.NaiveBayes</t>
  </si>
  <si>
    <t>bayes.NaiveBayesMultinomial</t>
  </si>
  <si>
    <t>bayes.NaiveBayesMultinomialText</t>
  </si>
  <si>
    <t>trees.RandomForest</t>
  </si>
  <si>
    <t>trees.RandomTree</t>
  </si>
  <si>
    <t>Cross-validation (10 Folds)</t>
  </si>
  <si>
    <t>bayes.BayesNet</t>
  </si>
  <si>
    <t>Weitere Features</t>
  </si>
  <si>
    <t>trees.REPTree</t>
  </si>
  <si>
    <t>trees.J48</t>
  </si>
  <si>
    <t>bayes.NaiveBayesUpdateable</t>
  </si>
  <si>
    <t>bayes.NaiveBayesMultinomialUpdateable</t>
  </si>
  <si>
    <t>trees.DecisionStump</t>
  </si>
  <si>
    <t>trees.HoeffdingTree</t>
  </si>
  <si>
    <t>trees.LMT</t>
  </si>
  <si>
    <t>rules.OneR</t>
  </si>
  <si>
    <t>rules.PART</t>
  </si>
  <si>
    <t>meta.AdaBoostM1</t>
  </si>
  <si>
    <t>meta.AttributeSelectedClassifier</t>
  </si>
  <si>
    <t>mehr als zwei Klassen</t>
  </si>
  <si>
    <t>meta.Bagging</t>
  </si>
  <si>
    <t>meta.ClassificationViaRegression</t>
  </si>
  <si>
    <t>meta.CVParameterSelection</t>
  </si>
  <si>
    <t>meta.FilteredClassifier</t>
  </si>
  <si>
    <t>functions.Logistic</t>
  </si>
  <si>
    <t>functions.SGD</t>
  </si>
  <si>
    <t>functions.SGDText</t>
  </si>
  <si>
    <t>functions.SimpleLogistic</t>
  </si>
  <si>
    <t>functions.SMO</t>
  </si>
  <si>
    <t>functions.VotedPerceptron</t>
  </si>
  <si>
    <t>functions.MultilayerPerceptron</t>
  </si>
  <si>
    <t>lazy.Ibk</t>
  </si>
  <si>
    <t>lazy.Kstar</t>
  </si>
  <si>
    <t>lazy.LWL</t>
  </si>
  <si>
    <t>meta.IterativeClassifierOptimizer</t>
  </si>
  <si>
    <t>meta.LogitBoost</t>
  </si>
  <si>
    <t>meta.MultiClassClassifier</t>
  </si>
  <si>
    <t>meta.MultiClassClassifierUpdateable</t>
  </si>
  <si>
    <t>meta.MultiScheme</t>
  </si>
  <si>
    <t>meta.RandomCommittee</t>
  </si>
  <si>
    <t>meta.RandomizableFilteredClassifier</t>
  </si>
  <si>
    <t>meta.RandomSubSpace</t>
  </si>
  <si>
    <t>meta.Stacking</t>
  </si>
  <si>
    <t>meta.Vote</t>
  </si>
  <si>
    <t>meta.WeightedInstancesHandlerWrapper</t>
  </si>
  <si>
    <t>100, no stopwords</t>
  </si>
  <si>
    <t>100, with stopwords</t>
  </si>
  <si>
    <t>1000, no stopwords</t>
  </si>
  <si>
    <t>1000, with stopwords</t>
  </si>
  <si>
    <t>all, without stopwords</t>
  </si>
  <si>
    <t>TFIDF Vectorizer</t>
  </si>
  <si>
    <t>Lowercase</t>
  </si>
  <si>
    <t>heaperror</t>
  </si>
  <si>
    <t>=== Run information ===</t>
  </si>
  <si>
    <t>Scheme:       weka.classifiers.trees.RandomForest -P 100 -I 100 -num-slots 1 -K 0 -M 1.0 -V 0.001 -S 1</t>
  </si>
  <si>
    <t>Relation:     comment</t>
  </si>
  <si>
    <t>Instances:    4659</t>
  </si>
  <si>
    <t>Attributes:   9937</t>
  </si>
  <si>
    <t xml:space="preserve">              [list of attributes omitted]</t>
  </si>
  <si>
    <t>Test mode:    10-fold cross-validation</t>
  </si>
  <si>
    <t>=== Classifier model (full training set) ===</t>
  </si>
  <si>
    <t>RandomForest</t>
  </si>
  <si>
    <t>Bagging with 100 iterations and base learner</t>
  </si>
  <si>
    <t>weka.classifiers.trees.RandomTree -K 0 -M 1.0 -V 0.001 -S 1 -do-not-check-capabilities</t>
  </si>
  <si>
    <t>Time taken to build model: 344.52 seconds</t>
  </si>
  <si>
    <t>=== Stratified cross-validation ===</t>
  </si>
  <si>
    <t>=== Summary ===</t>
  </si>
  <si>
    <t>Correctly Classified Instances        3708               79.5879 %</t>
  </si>
  <si>
    <t>Incorrectly Classified Instances       951               20.4121 %</t>
  </si>
  <si>
    <t>Kappa statistic                          0.3855</t>
  </si>
  <si>
    <t>Mean absolute error                      0.3055</t>
  </si>
  <si>
    <t>Root mean squared error                  0.3872</t>
  </si>
  <si>
    <t>Relative absolute error                 77.0532 %</t>
  </si>
  <si>
    <t>Root relative squared error             86.9737 %</t>
  </si>
  <si>
    <t xml:space="preserve">Total Number of Instances             4659     </t>
  </si>
  <si>
    <t>=== Detailed Accuracy By Class ===</t>
  </si>
  <si>
    <t xml:space="preserve">                 TP Rate  FP Rate  Precision  Recall   F-Measure  MCC      ROC Area  PRC Area  Class</t>
  </si>
  <si>
    <t xml:space="preserve">                 0,957    0,634    0,801      0,957    0,872      0,426    0,782     0,889     True</t>
  </si>
  <si>
    <t xml:space="preserve">                 0,366    0,043    0,760      0,366    0,494      0,426    0,782     0,645     False</t>
  </si>
  <si>
    <t xml:space="preserve">Weighted Avg.    0,796    0,473    0,790      0,796    0,769      0,426    0,782     0,823     </t>
  </si>
  <si>
    <t>=== Confusion Matrix ===</t>
  </si>
  <si>
    <t xml:space="preserve">    a    b   &lt;-- classified as</t>
  </si>
  <si>
    <t xml:space="preserve"> 3243  147 |    a = True</t>
  </si>
  <si>
    <t xml:space="preserve">  804  465 |    b =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</si>
</sst>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/>
  </sheetViews>
  <sheetFormatPr baseColWidth="10" defaultColWidth="8.7265625" defaultRowHeight="14.5" x14ac:dyDescent="0.35"/>
  <cols>
    <col min="1" max="1" width="2.54296875" bestFit="1" customWidth="1"/>
    <col min="2" max="2" width="7.90625" bestFit="1" customWidth="1"/>
  </cols>
  <sheetData>
    <row r="1" spans="1:12" x14ac:dyDescent="0.35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</row>
    <row r="2" spans="1:12" x14ac:dyDescent="0.35">
      <c r="A2" t="s">
        <v>1</v>
      </c>
      <c r="B2">
        <v>31</v>
      </c>
      <c r="C2">
        <v>28</v>
      </c>
      <c r="D2">
        <v>17</v>
      </c>
      <c r="E2">
        <v>26</v>
      </c>
      <c r="F2">
        <v>22</v>
      </c>
      <c r="G2">
        <v>34</v>
      </c>
      <c r="H2">
        <v>24</v>
      </c>
      <c r="I2">
        <v>23</v>
      </c>
      <c r="J2">
        <v>23</v>
      </c>
      <c r="K2">
        <v>27</v>
      </c>
      <c r="L2">
        <f>AVERAGE(B2:K2)</f>
        <v>25.5</v>
      </c>
    </row>
    <row r="3" spans="1:12" x14ac:dyDescent="0.35">
      <c r="A3" t="s">
        <v>4</v>
      </c>
      <c r="B3">
        <v>12</v>
      </c>
      <c r="C3">
        <v>7</v>
      </c>
      <c r="D3">
        <v>10</v>
      </c>
      <c r="E3">
        <v>11</v>
      </c>
      <c r="F3">
        <v>6</v>
      </c>
      <c r="G3">
        <v>7</v>
      </c>
      <c r="H3">
        <v>10</v>
      </c>
      <c r="I3">
        <v>13</v>
      </c>
      <c r="J3">
        <v>11</v>
      </c>
      <c r="K3">
        <v>9</v>
      </c>
      <c r="L3">
        <f t="shared" ref="L3:L7" si="0">AVERAGE(B3:K3)</f>
        <v>9.6</v>
      </c>
    </row>
    <row r="4" spans="1:12" x14ac:dyDescent="0.35">
      <c r="A4" t="s">
        <v>3</v>
      </c>
      <c r="B4">
        <v>9</v>
      </c>
      <c r="C4">
        <v>11</v>
      </c>
      <c r="D4">
        <v>27</v>
      </c>
      <c r="E4">
        <v>15</v>
      </c>
      <c r="F4">
        <v>21</v>
      </c>
      <c r="G4">
        <v>16</v>
      </c>
      <c r="H4">
        <v>14</v>
      </c>
      <c r="I4">
        <v>11</v>
      </c>
      <c r="J4">
        <v>22</v>
      </c>
      <c r="K4">
        <v>19</v>
      </c>
      <c r="L4">
        <f t="shared" si="0"/>
        <v>16.5</v>
      </c>
    </row>
    <row r="5" spans="1:12" x14ac:dyDescent="0.35">
      <c r="A5" t="s">
        <v>2</v>
      </c>
      <c r="B5">
        <v>18</v>
      </c>
      <c r="C5">
        <v>24</v>
      </c>
      <c r="D5">
        <v>16</v>
      </c>
      <c r="E5">
        <v>18</v>
      </c>
      <c r="F5">
        <v>21</v>
      </c>
      <c r="G5">
        <v>13</v>
      </c>
      <c r="H5">
        <v>22</v>
      </c>
      <c r="I5">
        <v>23</v>
      </c>
      <c r="J5">
        <v>14</v>
      </c>
      <c r="K5">
        <v>15</v>
      </c>
      <c r="L5">
        <f t="shared" si="0"/>
        <v>18.399999999999999</v>
      </c>
    </row>
    <row r="6" spans="1:12" x14ac:dyDescent="0.35">
      <c r="B6" s="1">
        <f>(B2+B5)/SUM(B2:B5)</f>
        <v>0.7</v>
      </c>
      <c r="C6" s="1">
        <f>(C2+C5)/SUM(C2:C5)</f>
        <v>0.74285714285714288</v>
      </c>
      <c r="D6" s="1">
        <f t="shared" ref="D6:K6" si="1">(D2+D5)/SUM(D2:D5)</f>
        <v>0.47142857142857142</v>
      </c>
      <c r="E6" s="1">
        <f t="shared" si="1"/>
        <v>0.62857142857142856</v>
      </c>
      <c r="F6" s="1">
        <f t="shared" si="1"/>
        <v>0.61428571428571432</v>
      </c>
      <c r="G6" s="1">
        <f t="shared" si="1"/>
        <v>0.67142857142857137</v>
      </c>
      <c r="H6" s="1">
        <f t="shared" si="1"/>
        <v>0.65714285714285714</v>
      </c>
      <c r="I6" s="1">
        <f t="shared" si="1"/>
        <v>0.65714285714285714</v>
      </c>
      <c r="J6" s="1">
        <f t="shared" si="1"/>
        <v>0.52857142857142858</v>
      </c>
      <c r="K6" s="1">
        <f t="shared" si="1"/>
        <v>0.6</v>
      </c>
      <c r="L6">
        <f>AVERAGE(B6:K6)</f>
        <v>0.62714285714285711</v>
      </c>
    </row>
    <row r="7" spans="1:12" x14ac:dyDescent="0.35">
      <c r="B7" s="1">
        <f>MAX((B2+B3)/SUM(B2:B5),1-(B2+B3)/SUM(B2:B5))</f>
        <v>0.61428571428571432</v>
      </c>
      <c r="C7" s="1">
        <f>MAX((C2+C3)/SUM(C2:C5),1-(C2+C3)/SUM(C2:C5))</f>
        <v>0.5</v>
      </c>
      <c r="D7" s="1">
        <f t="shared" ref="D7:K7" si="2">MAX((D2+D3)/SUM(D2:D5),1-(D2+D3)/SUM(D2:D5))</f>
        <v>0.61428571428571432</v>
      </c>
      <c r="E7" s="1">
        <f t="shared" si="2"/>
        <v>0.52857142857142858</v>
      </c>
      <c r="F7" s="1">
        <f t="shared" si="2"/>
        <v>0.6</v>
      </c>
      <c r="G7" s="1">
        <f t="shared" si="2"/>
        <v>0.58571428571428574</v>
      </c>
      <c r="H7" s="1">
        <f t="shared" si="2"/>
        <v>0.51428571428571423</v>
      </c>
      <c r="I7" s="1">
        <f t="shared" si="2"/>
        <v>0.51428571428571423</v>
      </c>
      <c r="J7" s="1">
        <f t="shared" si="2"/>
        <v>0.51428571428571423</v>
      </c>
      <c r="K7" s="1">
        <f t="shared" si="2"/>
        <v>0.51428571428571423</v>
      </c>
      <c r="L7">
        <f t="shared" si="0"/>
        <v>0.55000000000000004</v>
      </c>
    </row>
    <row r="9" spans="1:12" x14ac:dyDescent="0.35">
      <c r="B9" s="4" t="s">
        <v>5</v>
      </c>
      <c r="C9" s="4"/>
      <c r="D9" s="4"/>
      <c r="E9" s="4"/>
      <c r="F9" s="4"/>
      <c r="G9" s="4"/>
      <c r="H9" s="4"/>
      <c r="I9" s="4"/>
      <c r="J9" s="4"/>
      <c r="K9" s="4"/>
    </row>
    <row r="10" spans="1:12" x14ac:dyDescent="0.35">
      <c r="A10" t="s">
        <v>1</v>
      </c>
      <c r="B10">
        <v>18</v>
      </c>
      <c r="C10">
        <v>23</v>
      </c>
      <c r="D10">
        <v>26</v>
      </c>
      <c r="E10">
        <v>24</v>
      </c>
      <c r="F10">
        <v>27</v>
      </c>
      <c r="G10">
        <v>16</v>
      </c>
      <c r="H10">
        <v>23</v>
      </c>
      <c r="I10">
        <v>28</v>
      </c>
      <c r="J10">
        <v>24</v>
      </c>
      <c r="K10">
        <v>19</v>
      </c>
      <c r="L10">
        <f>AVERAGE(B10:K10)</f>
        <v>22.8</v>
      </c>
    </row>
    <row r="11" spans="1:12" x14ac:dyDescent="0.35">
      <c r="A11" t="s">
        <v>4</v>
      </c>
      <c r="B11">
        <v>11</v>
      </c>
      <c r="C11">
        <v>11</v>
      </c>
      <c r="D11">
        <v>7</v>
      </c>
      <c r="E11">
        <v>11</v>
      </c>
      <c r="F11">
        <v>12</v>
      </c>
      <c r="G11">
        <v>17</v>
      </c>
      <c r="H11">
        <v>11</v>
      </c>
      <c r="I11">
        <v>7</v>
      </c>
      <c r="J11">
        <v>10</v>
      </c>
      <c r="K11">
        <v>12</v>
      </c>
      <c r="L11">
        <f t="shared" ref="L11:L13" si="3">AVERAGE(B11:K11)</f>
        <v>10.9</v>
      </c>
    </row>
    <row r="12" spans="1:12" x14ac:dyDescent="0.35">
      <c r="A12" t="s">
        <v>3</v>
      </c>
      <c r="B12">
        <v>12</v>
      </c>
      <c r="C12">
        <v>14</v>
      </c>
      <c r="D12">
        <v>14</v>
      </c>
      <c r="E12">
        <v>10</v>
      </c>
      <c r="F12">
        <v>10</v>
      </c>
      <c r="G12">
        <v>9</v>
      </c>
      <c r="H12">
        <v>16</v>
      </c>
      <c r="I12">
        <v>15</v>
      </c>
      <c r="J12">
        <v>14</v>
      </c>
      <c r="K12">
        <v>15</v>
      </c>
      <c r="L12">
        <f t="shared" si="3"/>
        <v>12.9</v>
      </c>
    </row>
    <row r="13" spans="1:12" x14ac:dyDescent="0.35">
      <c r="A13" t="s">
        <v>2</v>
      </c>
      <c r="B13">
        <v>29</v>
      </c>
      <c r="C13">
        <v>22</v>
      </c>
      <c r="D13">
        <v>23</v>
      </c>
      <c r="E13">
        <v>25</v>
      </c>
      <c r="F13">
        <v>21</v>
      </c>
      <c r="G13">
        <v>28</v>
      </c>
      <c r="H13">
        <v>20</v>
      </c>
      <c r="I13">
        <v>20</v>
      </c>
      <c r="J13">
        <v>22</v>
      </c>
      <c r="K13">
        <v>24</v>
      </c>
      <c r="L13">
        <f t="shared" si="3"/>
        <v>23.4</v>
      </c>
    </row>
    <row r="14" spans="1:12" x14ac:dyDescent="0.35">
      <c r="B14" s="1">
        <f>(B10+B13)/SUM(B10:B13)</f>
        <v>0.67142857142857137</v>
      </c>
      <c r="C14" s="1">
        <f>(C10+C13)/SUM(C10:C13)</f>
        <v>0.6428571428571429</v>
      </c>
      <c r="D14" s="1">
        <f t="shared" ref="D14" si="4">(D10+D13)/SUM(D10:D13)</f>
        <v>0.7</v>
      </c>
      <c r="E14" s="1">
        <f t="shared" ref="E14" si="5">(E10+E13)/SUM(E10:E13)</f>
        <v>0.7</v>
      </c>
      <c r="F14" s="1">
        <f t="shared" ref="F14" si="6">(F10+F13)/SUM(F10:F13)</f>
        <v>0.68571428571428572</v>
      </c>
      <c r="G14" s="1">
        <f t="shared" ref="G14" si="7">(G10+G13)/SUM(G10:G13)</f>
        <v>0.62857142857142856</v>
      </c>
      <c r="H14" s="1">
        <f t="shared" ref="H14" si="8">(H10+H13)/SUM(H10:H13)</f>
        <v>0.61428571428571432</v>
      </c>
      <c r="I14" s="1">
        <f t="shared" ref="I14" si="9">(I10+I13)/SUM(I10:I13)</f>
        <v>0.68571428571428572</v>
      </c>
      <c r="J14" s="1">
        <f t="shared" ref="J14" si="10">(J10+J13)/SUM(J10:J13)</f>
        <v>0.65714285714285714</v>
      </c>
      <c r="K14" s="1">
        <f t="shared" ref="K14" si="11">(K10+K13)/SUM(K10:K13)</f>
        <v>0.61428571428571432</v>
      </c>
      <c r="L14">
        <f>AVERAGE(B14:K14)</f>
        <v>0.65999999999999992</v>
      </c>
    </row>
    <row r="15" spans="1:12" x14ac:dyDescent="0.35">
      <c r="B15" s="1">
        <f>MAX((B10+B11)/SUM(B10:B13),1-(B10+B11)/SUM(B10:B13))</f>
        <v>0.58571428571428563</v>
      </c>
      <c r="C15" s="1">
        <f>MAX((C10+C11)/SUM(C10:C13),1-(C10+C11)/SUM(C10:C13))</f>
        <v>0.51428571428571423</v>
      </c>
      <c r="D15" s="1">
        <f t="shared" ref="D15:K15" si="12">MAX((D10+D11)/SUM(D10:D13),1-(D10+D11)/SUM(D10:D13))</f>
        <v>0.52857142857142858</v>
      </c>
      <c r="E15" s="1">
        <f t="shared" si="12"/>
        <v>0.5</v>
      </c>
      <c r="F15" s="1">
        <f t="shared" si="12"/>
        <v>0.55714285714285716</v>
      </c>
      <c r="G15" s="1">
        <f t="shared" si="12"/>
        <v>0.52857142857142858</v>
      </c>
      <c r="H15" s="1">
        <f t="shared" si="12"/>
        <v>0.51428571428571423</v>
      </c>
      <c r="I15" s="1">
        <f t="shared" si="12"/>
        <v>0.5</v>
      </c>
      <c r="J15" s="1">
        <f t="shared" si="12"/>
        <v>0.51428571428571423</v>
      </c>
      <c r="K15" s="1">
        <f t="shared" si="12"/>
        <v>0.55714285714285716</v>
      </c>
      <c r="L15">
        <f t="shared" ref="L15" si="13">AVERAGE(B15:K15)</f>
        <v>0.53</v>
      </c>
    </row>
  </sheetData>
  <mergeCells count="2">
    <mergeCell ref="B1:K1"/>
    <mergeCell ref="B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7B1C-FA49-495A-87B8-A1E34540CE36}">
  <dimension ref="A1:A8"/>
  <sheetViews>
    <sheetView workbookViewId="0">
      <selection activeCell="A5" sqref="A5"/>
    </sheetView>
  </sheetViews>
  <sheetFormatPr baseColWidth="10"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3" spans="1:1" x14ac:dyDescent="0.35">
      <c r="A3" t="s">
        <v>8</v>
      </c>
    </row>
    <row r="4" spans="1:1" x14ac:dyDescent="0.35">
      <c r="A4" t="s">
        <v>64</v>
      </c>
    </row>
    <row r="5" spans="1:1" x14ac:dyDescent="0.35">
      <c r="A5" t="s">
        <v>9</v>
      </c>
    </row>
    <row r="6" spans="1:1" x14ac:dyDescent="0.35">
      <c r="A6" t="s">
        <v>20</v>
      </c>
    </row>
    <row r="7" spans="1:1" x14ac:dyDescent="0.35">
      <c r="A7" t="s">
        <v>32</v>
      </c>
    </row>
    <row r="8" spans="1:1" x14ac:dyDescent="0.35">
      <c r="A8" t="s">
        <v>63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F50FD-8FC7-422A-8F8D-928176239229}">
  <dimension ref="A1:F46"/>
  <sheetViews>
    <sheetView workbookViewId="0">
      <selection activeCell="F45" sqref="F45"/>
    </sheetView>
  </sheetViews>
  <sheetFormatPr baseColWidth="10" defaultRowHeight="14.5" x14ac:dyDescent="0.35"/>
  <cols>
    <col min="1" max="1" width="22.6328125" customWidth="1"/>
    <col min="2" max="2" width="7.81640625" hidden="1" customWidth="1"/>
    <col min="3" max="3" width="12.7265625" hidden="1" customWidth="1"/>
    <col min="4" max="6" width="7.81640625" bestFit="1" customWidth="1"/>
  </cols>
  <sheetData>
    <row r="1" spans="1:6" x14ac:dyDescent="0.35">
      <c r="A1" t="s">
        <v>18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  <row r="2" spans="1:6" x14ac:dyDescent="0.35">
      <c r="A2" t="s">
        <v>19</v>
      </c>
      <c r="B2">
        <v>74.221900000000005</v>
      </c>
      <c r="C2">
        <v>72.934100000000001</v>
      </c>
      <c r="D2">
        <v>75.724400000000003</v>
      </c>
      <c r="E2">
        <v>76.110799999999998</v>
      </c>
      <c r="F2" t="s">
        <v>65</v>
      </c>
    </row>
    <row r="3" spans="1:6" x14ac:dyDescent="0.35">
      <c r="A3" t="s">
        <v>13</v>
      </c>
      <c r="B3">
        <v>69.349599999999995</v>
      </c>
      <c r="C3">
        <v>66.945700000000002</v>
      </c>
      <c r="D3">
        <v>69.2423</v>
      </c>
      <c r="E3">
        <v>67.031599999999997</v>
      </c>
      <c r="F3">
        <v>69.177899999999994</v>
      </c>
    </row>
    <row r="4" spans="1:6" x14ac:dyDescent="0.35">
      <c r="A4" t="s">
        <v>14</v>
      </c>
      <c r="B4">
        <v>73.599500000000006</v>
      </c>
      <c r="C4">
        <v>72.912599999999998</v>
      </c>
      <c r="D4">
        <v>76.604399999999998</v>
      </c>
      <c r="E4">
        <v>77.656099999999995</v>
      </c>
      <c r="F4">
        <v>76.303899999999999</v>
      </c>
    </row>
    <row r="5" spans="1:6" x14ac:dyDescent="0.35">
      <c r="A5" s="2" t="s">
        <v>15</v>
      </c>
      <c r="B5" s="2">
        <v>72.7624</v>
      </c>
      <c r="C5" s="2">
        <v>72.7624</v>
      </c>
    </row>
    <row r="6" spans="1:6" x14ac:dyDescent="0.35">
      <c r="A6" s="2" t="s">
        <v>24</v>
      </c>
      <c r="B6" s="2">
        <v>73.599500000000006</v>
      </c>
      <c r="C6" s="2">
        <v>72.912599999999998</v>
      </c>
      <c r="D6">
        <v>76.604399999999998</v>
      </c>
      <c r="E6">
        <v>77.656099999999995</v>
      </c>
    </row>
    <row r="7" spans="1:6" x14ac:dyDescent="0.35">
      <c r="A7" s="2" t="s">
        <v>23</v>
      </c>
      <c r="B7" s="2">
        <v>69.349599999999995</v>
      </c>
      <c r="C7" s="2">
        <v>66.945700000000002</v>
      </c>
      <c r="D7">
        <v>69.2423</v>
      </c>
      <c r="E7">
        <v>67.031599999999997</v>
      </c>
    </row>
    <row r="8" spans="1:6" x14ac:dyDescent="0.35">
      <c r="A8" t="s">
        <v>37</v>
      </c>
      <c r="B8">
        <v>73.363399999999999</v>
      </c>
      <c r="C8">
        <v>73.556600000000003</v>
      </c>
    </row>
    <row r="9" spans="1:6" x14ac:dyDescent="0.35">
      <c r="A9" t="s">
        <v>43</v>
      </c>
    </row>
    <row r="10" spans="1:6" x14ac:dyDescent="0.35">
      <c r="A10" t="s">
        <v>38</v>
      </c>
      <c r="B10">
        <v>74.264899999999997</v>
      </c>
      <c r="C10">
        <v>73.814099999999996</v>
      </c>
      <c r="D10">
        <v>75.058999999999997</v>
      </c>
      <c r="E10">
        <v>75.938999999999993</v>
      </c>
    </row>
    <row r="11" spans="1:6" x14ac:dyDescent="0.35">
      <c r="A11" s="2" t="s">
        <v>39</v>
      </c>
      <c r="B11" s="2">
        <v>72.7624</v>
      </c>
      <c r="C11" s="2">
        <v>72.7624</v>
      </c>
      <c r="D11" s="2">
        <v>72.7624</v>
      </c>
      <c r="E11" s="2">
        <v>72.7624</v>
      </c>
    </row>
    <row r="12" spans="1:6" x14ac:dyDescent="0.35">
      <c r="A12" t="s">
        <v>40</v>
      </c>
      <c r="B12">
        <v>73.792699999999996</v>
      </c>
      <c r="C12">
        <v>73.663899999999998</v>
      </c>
      <c r="D12">
        <v>76.239500000000007</v>
      </c>
      <c r="E12">
        <v>77.484399999999994</v>
      </c>
    </row>
    <row r="13" spans="1:6" x14ac:dyDescent="0.35">
      <c r="A13" t="s">
        <v>41</v>
      </c>
      <c r="B13">
        <v>73.900000000000006</v>
      </c>
      <c r="C13">
        <v>73.470699999999994</v>
      </c>
      <c r="D13">
        <v>76.196600000000004</v>
      </c>
      <c r="E13">
        <v>77.8279</v>
      </c>
    </row>
    <row r="14" spans="1:6" x14ac:dyDescent="0.35">
      <c r="A14" t="s">
        <v>42</v>
      </c>
      <c r="B14">
        <v>72.483400000000003</v>
      </c>
      <c r="C14">
        <v>73.191699999999997</v>
      </c>
      <c r="D14">
        <v>73.900000000000006</v>
      </c>
      <c r="E14">
        <v>75.102000000000004</v>
      </c>
    </row>
    <row r="15" spans="1:6" x14ac:dyDescent="0.35">
      <c r="A15" t="s">
        <v>44</v>
      </c>
      <c r="B15">
        <v>71.667699999999996</v>
      </c>
      <c r="C15">
        <v>70.337000000000003</v>
      </c>
      <c r="D15">
        <v>71.946799999999996</v>
      </c>
      <c r="E15">
        <v>71.946799999999996</v>
      </c>
    </row>
    <row r="16" spans="1:6" x14ac:dyDescent="0.35">
      <c r="A16" t="s">
        <v>45</v>
      </c>
      <c r="B16">
        <v>73.041399999999996</v>
      </c>
      <c r="C16">
        <v>73.041399999999996</v>
      </c>
      <c r="D16">
        <v>74.221900000000005</v>
      </c>
    </row>
    <row r="17" spans="1:6" x14ac:dyDescent="0.35">
      <c r="A17" t="s">
        <v>46</v>
      </c>
      <c r="B17">
        <v>73.492199999999997</v>
      </c>
      <c r="C17">
        <v>72.783900000000003</v>
      </c>
      <c r="D17">
        <v>73.449200000000005</v>
      </c>
    </row>
    <row r="18" spans="1:6" x14ac:dyDescent="0.35">
      <c r="A18" t="s">
        <v>30</v>
      </c>
      <c r="B18">
        <v>73.470699999999994</v>
      </c>
      <c r="C18">
        <v>72.676500000000004</v>
      </c>
      <c r="D18">
        <v>73.299000000000007</v>
      </c>
      <c r="E18">
        <v>73.299000000000007</v>
      </c>
    </row>
    <row r="19" spans="1:6" x14ac:dyDescent="0.35">
      <c r="A19" t="s">
        <v>31</v>
      </c>
      <c r="B19">
        <v>74.286299999999997</v>
      </c>
      <c r="C19">
        <v>73.685299999999998</v>
      </c>
      <c r="D19">
        <v>74.179000000000002</v>
      </c>
      <c r="E19">
        <v>75.273700000000005</v>
      </c>
    </row>
    <row r="20" spans="1:6" x14ac:dyDescent="0.35">
      <c r="A20" t="s">
        <v>33</v>
      </c>
      <c r="B20">
        <v>74.436599999999999</v>
      </c>
      <c r="C20">
        <v>73.663899999999998</v>
      </c>
    </row>
    <row r="21" spans="1:6" x14ac:dyDescent="0.35">
      <c r="A21" s="2" t="s">
        <v>34</v>
      </c>
      <c r="B21" s="2">
        <v>72.7624</v>
      </c>
      <c r="C21">
        <v>73.127300000000005</v>
      </c>
    </row>
    <row r="22" spans="1:6" x14ac:dyDescent="0.35">
      <c r="A22" s="2" t="s">
        <v>35</v>
      </c>
      <c r="B22" s="2">
        <v>72.7624</v>
      </c>
      <c r="C22" s="2">
        <v>72.7624</v>
      </c>
    </row>
    <row r="23" spans="1:6" x14ac:dyDescent="0.35">
      <c r="A23" t="s">
        <v>36</v>
      </c>
      <c r="B23">
        <v>74.286299999999997</v>
      </c>
      <c r="C23">
        <v>73.749700000000004</v>
      </c>
      <c r="D23">
        <v>75.617099999999994</v>
      </c>
      <c r="E23">
        <v>76.819100000000006</v>
      </c>
      <c r="F23">
        <v>75.617099999999994</v>
      </c>
    </row>
    <row r="24" spans="1:6" x14ac:dyDescent="0.35">
      <c r="A24" t="s">
        <v>47</v>
      </c>
      <c r="B24">
        <v>74.286299999999997</v>
      </c>
      <c r="C24">
        <v>73.406300000000002</v>
      </c>
      <c r="D24">
        <v>75.338099999999997</v>
      </c>
      <c r="E24">
        <v>75.638499999999993</v>
      </c>
    </row>
    <row r="25" spans="1:6" x14ac:dyDescent="0.35">
      <c r="A25" t="s">
        <v>48</v>
      </c>
      <c r="B25">
        <v>74.221900000000005</v>
      </c>
      <c r="C25">
        <v>73.427800000000005</v>
      </c>
      <c r="D25">
        <v>75.338099999999997</v>
      </c>
      <c r="E25">
        <v>75.638499999999993</v>
      </c>
    </row>
    <row r="26" spans="1:6" x14ac:dyDescent="0.35">
      <c r="A26" t="s">
        <v>49</v>
      </c>
      <c r="B26">
        <v>73.363399999999999</v>
      </c>
      <c r="C26">
        <v>73.556600000000003</v>
      </c>
    </row>
    <row r="27" spans="1:6" x14ac:dyDescent="0.35">
      <c r="A27" t="s">
        <v>50</v>
      </c>
      <c r="B27">
        <v>74.264899999999997</v>
      </c>
      <c r="C27">
        <v>73.814099999999996</v>
      </c>
    </row>
    <row r="28" spans="1:6" x14ac:dyDescent="0.35">
      <c r="A28" s="2" t="s">
        <v>51</v>
      </c>
      <c r="B28" s="2">
        <v>72.7624</v>
      </c>
      <c r="C28" s="2">
        <v>72.7624</v>
      </c>
      <c r="D28" s="2">
        <v>72.7624</v>
      </c>
      <c r="E28" s="2">
        <v>72.7624</v>
      </c>
    </row>
    <row r="29" spans="1:6" x14ac:dyDescent="0.35">
      <c r="A29" t="s">
        <v>52</v>
      </c>
      <c r="B29">
        <v>72.504800000000003</v>
      </c>
      <c r="C29">
        <v>73.857100000000003</v>
      </c>
    </row>
    <row r="30" spans="1:6" x14ac:dyDescent="0.35">
      <c r="A30" t="s">
        <v>53</v>
      </c>
      <c r="B30">
        <v>69.929199999999994</v>
      </c>
      <c r="C30">
        <v>68.791600000000003</v>
      </c>
    </row>
    <row r="31" spans="1:6" x14ac:dyDescent="0.35">
      <c r="A31" t="s">
        <v>54</v>
      </c>
      <c r="B31">
        <v>73.449200000000005</v>
      </c>
      <c r="C31">
        <v>73.620900000000006</v>
      </c>
    </row>
    <row r="32" spans="1:6" x14ac:dyDescent="0.35">
      <c r="A32" s="2" t="s">
        <v>55</v>
      </c>
      <c r="B32" s="2">
        <v>72.7624</v>
      </c>
      <c r="C32" s="2">
        <v>72.7624</v>
      </c>
    </row>
    <row r="33" spans="1:6" x14ac:dyDescent="0.35">
      <c r="A33" s="2" t="s">
        <v>56</v>
      </c>
      <c r="B33" s="2">
        <v>72.7624</v>
      </c>
      <c r="C33" s="2">
        <v>72.7624</v>
      </c>
    </row>
    <row r="34" spans="1:6" x14ac:dyDescent="0.35">
      <c r="A34" s="2" t="s">
        <v>57</v>
      </c>
      <c r="B34" s="2">
        <v>72.7624</v>
      </c>
      <c r="C34" s="2">
        <v>72.7624</v>
      </c>
    </row>
    <row r="35" spans="1:6" x14ac:dyDescent="0.35">
      <c r="A35" t="s">
        <v>12</v>
      </c>
      <c r="B35">
        <v>74.393600000000006</v>
      </c>
      <c r="C35" s="3">
        <v>73.556600000000003</v>
      </c>
    </row>
    <row r="36" spans="1:6" x14ac:dyDescent="0.35">
      <c r="A36" t="s">
        <v>11</v>
      </c>
      <c r="B36">
        <v>74.3078</v>
      </c>
      <c r="C36" s="3">
        <v>73.105800000000002</v>
      </c>
      <c r="D36">
        <v>75.423900000000003</v>
      </c>
      <c r="E36">
        <v>74.415099999999995</v>
      </c>
    </row>
    <row r="37" spans="1:6" x14ac:dyDescent="0.35">
      <c r="A37" t="s">
        <v>28</v>
      </c>
      <c r="B37">
        <v>73.470699999999994</v>
      </c>
      <c r="C37" s="3">
        <v>72.934100000000001</v>
      </c>
      <c r="D37">
        <v>73.470699999999994</v>
      </c>
      <c r="E37">
        <v>73.213099999999997</v>
      </c>
    </row>
    <row r="38" spans="1:6" x14ac:dyDescent="0.35">
      <c r="A38" t="s">
        <v>29</v>
      </c>
      <c r="B38">
        <v>73.492199999999997</v>
      </c>
      <c r="C38" s="3">
        <v>72.118499999999997</v>
      </c>
    </row>
    <row r="39" spans="1:6" x14ac:dyDescent="0.35">
      <c r="A39" t="s">
        <v>10</v>
      </c>
      <c r="B39">
        <v>72.7624</v>
      </c>
      <c r="C39">
        <v>72.7624</v>
      </c>
      <c r="D39">
        <v>72.7624</v>
      </c>
      <c r="E39">
        <v>72.7624</v>
      </c>
    </row>
    <row r="40" spans="1:6" x14ac:dyDescent="0.35">
      <c r="A40" t="s">
        <v>25</v>
      </c>
      <c r="B40">
        <v>73.470699999999994</v>
      </c>
      <c r="C40">
        <v>72.676500000000004</v>
      </c>
      <c r="D40">
        <v>73.299000000000007</v>
      </c>
      <c r="E40">
        <v>73.299000000000007</v>
      </c>
    </row>
    <row r="41" spans="1:6" x14ac:dyDescent="0.35">
      <c r="A41" t="s">
        <v>26</v>
      </c>
      <c r="B41">
        <v>73.256100000000004</v>
      </c>
      <c r="C41">
        <v>73.062899999999999</v>
      </c>
      <c r="D41">
        <v>72.719499999999996</v>
      </c>
      <c r="E41">
        <v>72.633600000000001</v>
      </c>
    </row>
    <row r="42" spans="1:6" x14ac:dyDescent="0.35">
      <c r="A42" t="s">
        <v>22</v>
      </c>
      <c r="B42">
        <v>73.857100000000003</v>
      </c>
      <c r="C42">
        <v>72.676500000000004</v>
      </c>
      <c r="D42">
        <v>74.114599999999996</v>
      </c>
      <c r="E42">
        <v>74.758499999999998</v>
      </c>
    </row>
    <row r="43" spans="1:6" x14ac:dyDescent="0.35">
      <c r="A43" t="s">
        <v>27</v>
      </c>
      <c r="B43">
        <v>73.706800000000001</v>
      </c>
      <c r="C43">
        <v>73.663899999999998</v>
      </c>
    </row>
    <row r="44" spans="1:6" x14ac:dyDescent="0.35">
      <c r="A44" t="s">
        <v>16</v>
      </c>
      <c r="B44">
        <v>72.612099999999998</v>
      </c>
      <c r="C44">
        <v>74.694100000000006</v>
      </c>
      <c r="D44">
        <v>77.570300000000003</v>
      </c>
      <c r="E44">
        <v>79.609399999999994</v>
      </c>
      <c r="F44">
        <v>79.587900000000005</v>
      </c>
    </row>
    <row r="45" spans="1:6" x14ac:dyDescent="0.35">
      <c r="A45" t="s">
        <v>17</v>
      </c>
      <c r="B45">
        <v>71.088200000000001</v>
      </c>
      <c r="C45">
        <v>69.864800000000002</v>
      </c>
      <c r="D45">
        <v>72.826800000000006</v>
      </c>
      <c r="E45">
        <v>71.925299999999993</v>
      </c>
      <c r="F45">
        <v>72.719499999999996</v>
      </c>
    </row>
    <row r="46" spans="1:6" x14ac:dyDescent="0.35">
      <c r="A46" t="s">
        <v>21</v>
      </c>
      <c r="B46">
        <v>74.093199999999996</v>
      </c>
      <c r="C46">
        <v>73.191699999999997</v>
      </c>
      <c r="D46">
        <v>75.917599999999993</v>
      </c>
      <c r="E46">
        <v>76.153700000000001</v>
      </c>
      <c r="F46">
        <v>76.260999999999996</v>
      </c>
    </row>
  </sheetData>
  <autoFilter ref="A1:B26" xr:uid="{E840FD7A-C2C5-4D1E-BF94-872A7645ED01}">
    <sortState ref="A2:B46">
      <sortCondition ref="A1:A26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22AC-DCC3-4307-A405-E62626FABF61}">
  <dimension ref="A1:A43"/>
  <sheetViews>
    <sheetView tabSelected="1" workbookViewId="0"/>
  </sheetViews>
  <sheetFormatPr baseColWidth="10" defaultRowHeight="14.5" x14ac:dyDescent="0.35"/>
  <sheetData>
    <row r="1" spans="1:1" x14ac:dyDescent="0.35">
      <c r="A1" t="s">
        <v>66</v>
      </c>
    </row>
    <row r="3" spans="1:1" x14ac:dyDescent="0.35">
      <c r="A3" t="s">
        <v>67</v>
      </c>
    </row>
    <row r="4" spans="1:1" x14ac:dyDescent="0.35">
      <c r="A4" t="s">
        <v>68</v>
      </c>
    </row>
    <row r="5" spans="1:1" x14ac:dyDescent="0.35">
      <c r="A5" t="s">
        <v>69</v>
      </c>
    </row>
    <row r="6" spans="1:1" x14ac:dyDescent="0.35">
      <c r="A6" t="s">
        <v>70</v>
      </c>
    </row>
    <row r="7" spans="1:1" x14ac:dyDescent="0.35">
      <c r="A7" t="s">
        <v>71</v>
      </c>
    </row>
    <row r="8" spans="1:1" x14ac:dyDescent="0.35">
      <c r="A8" t="s">
        <v>72</v>
      </c>
    </row>
    <row r="10" spans="1:1" x14ac:dyDescent="0.35">
      <c r="A10" t="s">
        <v>73</v>
      </c>
    </row>
    <row r="12" spans="1:1" x14ac:dyDescent="0.35">
      <c r="A12" t="s">
        <v>74</v>
      </c>
    </row>
    <row r="14" spans="1:1" x14ac:dyDescent="0.35">
      <c r="A14" t="s">
        <v>75</v>
      </c>
    </row>
    <row r="16" spans="1:1" x14ac:dyDescent="0.35">
      <c r="A16" t="s">
        <v>76</v>
      </c>
    </row>
    <row r="18" spans="1:1" x14ac:dyDescent="0.35">
      <c r="A18" t="s">
        <v>77</v>
      </c>
    </row>
    <row r="20" spans="1:1" x14ac:dyDescent="0.35">
      <c r="A20" t="s">
        <v>78</v>
      </c>
    </row>
    <row r="21" spans="1:1" x14ac:dyDescent="0.35">
      <c r="A21" t="s">
        <v>79</v>
      </c>
    </row>
    <row r="23" spans="1:1" x14ac:dyDescent="0.35">
      <c r="A23" t="s">
        <v>80</v>
      </c>
    </row>
    <row r="24" spans="1:1" x14ac:dyDescent="0.35">
      <c r="A24" t="s">
        <v>81</v>
      </c>
    </row>
    <row r="25" spans="1:1" x14ac:dyDescent="0.35">
      <c r="A25" t="s">
        <v>82</v>
      </c>
    </row>
    <row r="26" spans="1:1" x14ac:dyDescent="0.35">
      <c r="A26" t="s">
        <v>83</v>
      </c>
    </row>
    <row r="27" spans="1:1" x14ac:dyDescent="0.35">
      <c r="A27" t="s">
        <v>84</v>
      </c>
    </row>
    <row r="28" spans="1:1" x14ac:dyDescent="0.35">
      <c r="A28" t="s">
        <v>85</v>
      </c>
    </row>
    <row r="29" spans="1:1" x14ac:dyDescent="0.35">
      <c r="A29" t="s">
        <v>86</v>
      </c>
    </row>
    <row r="30" spans="1:1" x14ac:dyDescent="0.35">
      <c r="A30" t="s">
        <v>87</v>
      </c>
    </row>
    <row r="32" spans="1:1" x14ac:dyDescent="0.35">
      <c r="A32" t="s">
        <v>88</v>
      </c>
    </row>
    <row r="34" spans="1:1" x14ac:dyDescent="0.35">
      <c r="A34" t="s">
        <v>89</v>
      </c>
    </row>
    <row r="35" spans="1:1" x14ac:dyDescent="0.35">
      <c r="A35" t="s">
        <v>90</v>
      </c>
    </row>
    <row r="36" spans="1:1" x14ac:dyDescent="0.35">
      <c r="A36" t="s">
        <v>91</v>
      </c>
    </row>
    <row r="37" spans="1:1" x14ac:dyDescent="0.35">
      <c r="A37" t="s">
        <v>92</v>
      </c>
    </row>
    <row r="39" spans="1:1" x14ac:dyDescent="0.35">
      <c r="A39" t="s">
        <v>93</v>
      </c>
    </row>
    <row r="41" spans="1:1" x14ac:dyDescent="0.35">
      <c r="A41" t="s">
        <v>94</v>
      </c>
    </row>
    <row r="42" spans="1:1" x14ac:dyDescent="0.35">
      <c r="A42" t="s">
        <v>95</v>
      </c>
    </row>
    <row r="43" spans="1:1" x14ac:dyDescent="0.35">
      <c r="A43" t="s">
        <v>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nltkClassifier</vt:lpstr>
      <vt:lpstr>Ideen</vt:lpstr>
      <vt:lpstr>Accuracy</vt:lpstr>
      <vt:lpstr>ClassifierOutput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2018-11-26T16:04:10Z</dcterms:modified>
</cp:coreProperties>
</file>