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52AF3AAF-65A0-4701-A14A-0E3BB834F61B}" xr6:coauthVersionLast="38" xr6:coauthVersionMax="38" xr10:uidLastSave="{00000000-0000-0000-0000-000000000000}"/>
  <bookViews>
    <workbookView xWindow="0" yWindow="0" windowWidth="22260" windowHeight="12650" firstSheet="1" activeTab="2" xr2:uid="{00000000-000D-0000-FFFF-FFFF00000000}"/>
  </bookViews>
  <sheets>
    <sheet name="nltkClassifier" sheetId="1" r:id="rId1"/>
    <sheet name="Ideen" sheetId="2" r:id="rId2"/>
    <sheet name="Accuracy" sheetId="3" r:id="rId3"/>
    <sheet name="RandomForest" sheetId="4" r:id="rId4"/>
    <sheet name="FilteredClassifier" sheetId="5" r:id="rId5"/>
  </sheets>
  <definedNames>
    <definedName name="_xlnm._FilterDatabase" localSheetId="2" hidden="1">Accuracy!$A$1:$B$26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1" l="1"/>
  <c r="J15" i="1"/>
  <c r="I15" i="1"/>
  <c r="H15" i="1"/>
  <c r="G15" i="1"/>
  <c r="F15" i="1"/>
  <c r="E15" i="1"/>
  <c r="D15" i="1"/>
  <c r="C15" i="1"/>
  <c r="B15" i="1"/>
  <c r="K14" i="1"/>
  <c r="J14" i="1"/>
  <c r="I14" i="1"/>
  <c r="H14" i="1"/>
  <c r="G14" i="1"/>
  <c r="F14" i="1"/>
  <c r="E14" i="1"/>
  <c r="D14" i="1"/>
  <c r="C14" i="1"/>
  <c r="B14" i="1"/>
  <c r="L13" i="1"/>
  <c r="L12" i="1"/>
  <c r="L11" i="1"/>
  <c r="L10" i="1"/>
  <c r="L3" i="1"/>
  <c r="L4" i="1"/>
  <c r="L5" i="1"/>
  <c r="L2" i="1"/>
  <c r="D7" i="1"/>
  <c r="E7" i="1"/>
  <c r="F7" i="1"/>
  <c r="G7" i="1"/>
  <c r="L7" i="1" s="1"/>
  <c r="H7" i="1"/>
  <c r="I7" i="1"/>
  <c r="J7" i="1"/>
  <c r="K7" i="1"/>
  <c r="D6" i="1"/>
  <c r="E6" i="1"/>
  <c r="F6" i="1"/>
  <c r="G6" i="1"/>
  <c r="H6" i="1"/>
  <c r="I6" i="1"/>
  <c r="J6" i="1"/>
  <c r="K6" i="1"/>
  <c r="C6" i="1"/>
  <c r="C7" i="1"/>
  <c r="B7" i="1"/>
  <c r="B6" i="1"/>
  <c r="L6" i="1" s="1"/>
  <c r="L14" i="1" l="1"/>
  <c r="L15" i="1"/>
</calcChain>
</file>

<file path=xl/sharedStrings.xml><?xml version="1.0" encoding="utf-8"?>
<sst xmlns="http://schemas.openxmlformats.org/spreadsheetml/2006/main" count="260" uniqueCount="205">
  <si>
    <t>NaiveBayes</t>
  </si>
  <si>
    <t>tp</t>
  </si>
  <si>
    <t>tn</t>
  </si>
  <si>
    <t>fn</t>
  </si>
  <si>
    <t>fp</t>
  </si>
  <si>
    <t>DecisionTree</t>
  </si>
  <si>
    <t>Konfigurationen</t>
  </si>
  <si>
    <t>mit/ohne Stopwords</t>
  </si>
  <si>
    <t>Topwords-Threshold</t>
  </si>
  <si>
    <t>Stemming</t>
  </si>
  <si>
    <t>rules.ZeroR</t>
  </si>
  <si>
    <t>rules.JRip</t>
  </si>
  <si>
    <t>rules.DecisionTable</t>
  </si>
  <si>
    <t>bayes.NaiveBayes</t>
  </si>
  <si>
    <t>bayes.NaiveBayesMultinomial</t>
  </si>
  <si>
    <t>bayes.NaiveBayesMultinomialText</t>
  </si>
  <si>
    <t>trees.RandomForest</t>
  </si>
  <si>
    <t>trees.RandomTree</t>
  </si>
  <si>
    <t>Cross-validation (10 Folds)</t>
  </si>
  <si>
    <t>bayes.BayesNet</t>
  </si>
  <si>
    <t>Weitere Features</t>
  </si>
  <si>
    <t>trees.REPTree</t>
  </si>
  <si>
    <t>trees.J48</t>
  </si>
  <si>
    <t>bayes.NaiveBayesUpdateable</t>
  </si>
  <si>
    <t>bayes.NaiveBayesMultinomialUpdateable</t>
  </si>
  <si>
    <t>trees.DecisionStump</t>
  </si>
  <si>
    <t>trees.HoeffdingTree</t>
  </si>
  <si>
    <t>trees.LMT</t>
  </si>
  <si>
    <t>rules.OneR</t>
  </si>
  <si>
    <t>rules.PART</t>
  </si>
  <si>
    <t>meta.AdaBoostM1</t>
  </si>
  <si>
    <t>meta.AttributeSelectedClassifier</t>
  </si>
  <si>
    <t>mehr als zwei Klassen</t>
  </si>
  <si>
    <t>meta.Bagging</t>
  </si>
  <si>
    <t>meta.ClassificationViaRegression</t>
  </si>
  <si>
    <t>meta.CVParameterSelection</t>
  </si>
  <si>
    <t>meta.FilteredClassifier</t>
  </si>
  <si>
    <t>functions.Logistic</t>
  </si>
  <si>
    <t>functions.SGD</t>
  </si>
  <si>
    <t>functions.SGDText</t>
  </si>
  <si>
    <t>functions.SimpleLogistic</t>
  </si>
  <si>
    <t>functions.SMO</t>
  </si>
  <si>
    <t>functions.VotedPerceptron</t>
  </si>
  <si>
    <t>functions.MultilayerPerceptron</t>
  </si>
  <si>
    <t>lazy.Ibk</t>
  </si>
  <si>
    <t>lazy.Kstar</t>
  </si>
  <si>
    <t>lazy.LWL</t>
  </si>
  <si>
    <t>meta.IterativeClassifierOptimizer</t>
  </si>
  <si>
    <t>meta.LogitBoost</t>
  </si>
  <si>
    <t>meta.MultiClassClassifier</t>
  </si>
  <si>
    <t>meta.MultiClassClassifierUpdateable</t>
  </si>
  <si>
    <t>meta.MultiScheme</t>
  </si>
  <si>
    <t>meta.RandomCommittee</t>
  </si>
  <si>
    <t>meta.RandomizableFilteredClassifier</t>
  </si>
  <si>
    <t>meta.RandomSubSpace</t>
  </si>
  <si>
    <t>meta.Stacking</t>
  </si>
  <si>
    <t>meta.Vote</t>
  </si>
  <si>
    <t>meta.WeightedInstancesHandlerWrapper</t>
  </si>
  <si>
    <t>100, no stopwords</t>
  </si>
  <si>
    <t>100, with stopwords</t>
  </si>
  <si>
    <t>1000, no stopwords</t>
  </si>
  <si>
    <t>1000, with stopwords</t>
  </si>
  <si>
    <t>all, without stopwords</t>
  </si>
  <si>
    <t>TFIDF Vectorizer</t>
  </si>
  <si>
    <t>Lowercase</t>
  </si>
  <si>
    <t>heaperror</t>
  </si>
  <si>
    <t>=== Run information ===</t>
  </si>
  <si>
    <t>Scheme:       weka.classifiers.trees.RandomForest -P 100 -I 100 -num-slots 1 -K 0 -M 1.0 -V 0.001 -S 1</t>
  </si>
  <si>
    <t>Relation:     comment</t>
  </si>
  <si>
    <t>Instances:    4659</t>
  </si>
  <si>
    <t>Attributes:   9937</t>
  </si>
  <si>
    <t xml:space="preserve">              [list of attributes omitted]</t>
  </si>
  <si>
    <t>Test mode:    10-fold cross-validation</t>
  </si>
  <si>
    <t>=== Classifier model (full training set) ===</t>
  </si>
  <si>
    <t>RandomForest</t>
  </si>
  <si>
    <t>Bagging with 100 iterations and base learner</t>
  </si>
  <si>
    <t>weka.classifiers.trees.RandomTree -K 0 -M 1.0 -V 0.001 -S 1 -do-not-check-capabilities</t>
  </si>
  <si>
    <t>Time taken to build model: 344.52 seconds</t>
  </si>
  <si>
    <t>=== Stratified cross-validation ===</t>
  </si>
  <si>
    <t>=== Summary ===</t>
  </si>
  <si>
    <t>Correctly Classified Instances        3708               79.5879 %</t>
  </si>
  <si>
    <t>Incorrectly Classified Instances       951               20.4121 %</t>
  </si>
  <si>
    <t>Kappa statistic                          0.3855</t>
  </si>
  <si>
    <t>Mean absolute error                      0.3055</t>
  </si>
  <si>
    <t>Root mean squared error                  0.3872</t>
  </si>
  <si>
    <t>Relative absolute error                 77.0532 %</t>
  </si>
  <si>
    <t>Root relative squared error             86.9737 %</t>
  </si>
  <si>
    <t xml:space="preserve">Total Number of Instances             4659     </t>
  </si>
  <si>
    <t>=== Detailed Accuracy By Class ===</t>
  </si>
  <si>
    <t xml:space="preserve">                 TP Rate  FP Rate  Precision  Recall   F-Measure  MCC      ROC Area  PRC Area  Class</t>
  </si>
  <si>
    <t xml:space="preserve">                 0,957    0,634    0,801      0,957    0,872      0,426    0,782     0,889     True</t>
  </si>
  <si>
    <t xml:space="preserve">                 0,366    0,043    0,760      0,366    0,494      0,426    0,782     0,645     False</t>
  </si>
  <si>
    <t xml:space="preserve">Weighted Avg.    0,796    0,473    0,790      0,796    0,769      0,426    0,782     0,823     </t>
  </si>
  <si>
    <t>=== Confusion Matrix ===</t>
  </si>
  <si>
    <t xml:space="preserve">    a    b   &lt;-- classified as</t>
  </si>
  <si>
    <t xml:space="preserve"> 3243  147 |    a = True</t>
  </si>
  <si>
    <t xml:space="preserve">  804  465 |    b = False</t>
  </si>
  <si>
    <t>all, with stopwords</t>
  </si>
  <si>
    <t>Classifier Model</t>
  </si>
  <si>
    <t>J48 pruned tree</t>
  </si>
  <si>
    <t>------------------</t>
  </si>
  <si>
    <t>COUNT(refuted) = '(-inf-0.5]'</t>
  </si>
  <si>
    <t>|   COUNT(blunders) = '(-inf-0.5]'</t>
  </si>
  <si>
    <t>|   |   COUNT(misses) = '(-inf-0.5]'</t>
  </si>
  <si>
    <t>|   |   |   COUNT(blunder.) = '(-inf-0.5]'</t>
  </si>
  <si>
    <t>|   |   |   |   COUNT(loses) = '(-inf-0.5]'</t>
  </si>
  <si>
    <t>|   |   |   |   |   COUNT(mistake_comma_) = '(-inf-0.5]'</t>
  </si>
  <si>
    <t>|   |   |   |   |   |   COUNT(error) = '(-inf-0.5]'</t>
  </si>
  <si>
    <t>|   |   |   |   |   |   |   COUNT(blunder) = '(-inf-0.5]'</t>
  </si>
  <si>
    <t>|   |   |   |   |   |   |   |   COUNT(mistake) = '(-inf-0.5]'</t>
  </si>
  <si>
    <t>|   |   |   |   |   |   |   |   |   COUNT(too) = '(-inf-0.5]'</t>
  </si>
  <si>
    <t>|   |   |   |   |   |   |   |   |   |   COUNT(allows) = '(-inf-0.5]'</t>
  </si>
  <si>
    <t>|   |   |   |   |   |   |   |   |   |   |   COUNT(doesn_apostrophe_t) = '(-inf-0.5]'</t>
  </si>
  <si>
    <t>|   |   |   |   |   |   |   |   |   |   |   |   COUNT(should) = '(-inf-0.5]'</t>
  </si>
  <si>
    <t>|   |   |   |   |   |   |   |   |   |   |   |   |   COUNT(should_apostrophe_ve) = '(-inf-0.5]'</t>
  </si>
  <si>
    <t>|   |   |   |   |   |   |   |   |   |   |   |   |   |   COUNT(costs) = '(-inf-0.5]'</t>
  </si>
  <si>
    <t>|   |   |   |   |   |   |   |   |   |   |   |   |   |   |   COUNT(better) = '(-inf-0.5]'</t>
  </si>
  <si>
    <t>|   |   |   |   |   |   |   |   |   |   |   |   |   |   |   |   COUNT(grave) = '(-inf-0.5]': True (4086.0/864.0)</t>
  </si>
  <si>
    <t>|   |   |   |   |   |   |   |   |   |   |   |   |   |   |   |   COUNT(grave) = '(0.5-inf)': False (4.0)</t>
  </si>
  <si>
    <t>|   |   |   |   |   |   |   |   |   |   |   |   |   |   |   COUNT(better) = '(0.5-inf)'</t>
  </si>
  <si>
    <t>|   |   |   |   |   |   |   |   |   |   |   |   |   |   |   |   COUNT(after) = '(-inf-0.5]': False (91.0/42.0)</t>
  </si>
  <si>
    <t>|   |   |   |   |   |   |   |   |   |   |   |   |   |   |   |   COUNT(after) = '(0.5-inf)'</t>
  </si>
  <si>
    <t>|   |   |   |   |   |   |   |   |   |   |   |   |   |   |   |   |   COUNT(this) = '(-inf-0.5]': True (9.0/1.0)</t>
  </si>
  <si>
    <t>|   |   |   |   |   |   |   |   |   |   |   |   |   |   |   |   |   COUNT(this) = '(0.5-inf)': False (8.0/2.0)</t>
  </si>
  <si>
    <t>|   |   |   |   |   |   |   |   |   |   |   |   |   |   COUNT(costs) = '(0.5-inf)': False (9.0/1.0)</t>
  </si>
  <si>
    <t>|   |   |   |   |   |   |   |   |   |   |   |   |   COUNT(should_apostrophe_ve) = '(0.5-inf)': False (6.0)</t>
  </si>
  <si>
    <t>|   |   |   |   |   |   |   |   |   |   |   |   COUNT(should) = '(0.5-inf)'</t>
  </si>
  <si>
    <t>|   |   |   |   |   |   |   |   |   |   |   |   |   COUNT(this) = '(-inf-0.5]': False (61.0/24.0)</t>
  </si>
  <si>
    <t>|   |   |   |   |   |   |   |   |   |   |   |   |   COUNT(this) = '(0.5-inf)'</t>
  </si>
  <si>
    <t>|   |   |   |   |   |   |   |   |   |   |   |   |   |   COUNT(after) = '(-inf-0.5]': True (16.0/5.0)</t>
  </si>
  <si>
    <t>|   |   |   |   |   |   |   |   |   |   |   |   |   |   COUNT(after) = '(0.5-inf)': False (7.0/1.0)</t>
  </si>
  <si>
    <t>|   |   |   |   |   |   |   |   |   |   |   COUNT(doesn_apostrophe_t) = '(0.5-inf)'</t>
  </si>
  <si>
    <t>|   |   |   |   |   |   |   |   |   |   |   |   COUNT(time) = '(-inf-0.5]'</t>
  </si>
  <si>
    <t>|   |   |   |   |   |   |   |   |   |   |   |   |   COUNT(have) = '(-inf-0.5]': False (46.0/13.0)</t>
  </si>
  <si>
    <t>|   |   |   |   |   |   |   |   |   |   |   |   |   COUNT(have) = '(0.5-inf)'</t>
  </si>
  <si>
    <t>|   |   |   |   |   |   |   |   |   |   |   |   |   |   COUNT(was) = '(-inf-0.5]': False (3.0/1.0)</t>
  </si>
  <si>
    <t>|   |   |   |   |   |   |   |   |   |   |   |   |   |   COUNT(was) = '(0.5-inf)': True (2.0)</t>
  </si>
  <si>
    <t>|   |   |   |   |   |   |   |   |   |   |   |   COUNT(time) = '(0.5-inf)': True (3.0/1.0)</t>
  </si>
  <si>
    <t>|   |   |   |   |   |   |   |   |   |   COUNT(allows) = '(0.5-inf)'</t>
  </si>
  <si>
    <t>|   |   |   |   |   |   |   |   |   |   |   COUNT(threatens) = '(-inf-0.5]': False (47.0/14.0)</t>
  </si>
  <si>
    <t>|   |   |   |   |   |   |   |   |   |   |   COUNT(threatens) = '(0.5-inf)': True (2.0)</t>
  </si>
  <si>
    <t>|   |   |   |   |   |   |   |   |   COUNT(too) = '(0.5-inf)': False (72.0/23.0)</t>
  </si>
  <si>
    <t>|   |   |   |   |   |   |   |   COUNT(mistake) = '(0.5-inf)': False (22.0/5.0)</t>
  </si>
  <si>
    <t>|   |   |   |   |   |   |   COUNT(blunder) = '(0.5-inf)': False (18.0/3.0)</t>
  </si>
  <si>
    <t>|   |   |   |   |   |   COUNT(error) = '(0.5-inf)': False (19.0/3.0)</t>
  </si>
  <si>
    <t>|   |   |   |   |   COUNT(mistake_comma_) = '(0.5-inf)': False (10.0)</t>
  </si>
  <si>
    <t>|   |   |   |   COUNT(loses) = '(0.5-inf)': False (50.0/9.0)</t>
  </si>
  <si>
    <t>|   |   |   COUNT(blunder.) = '(0.5-inf)': False (16.0/1.0)</t>
  </si>
  <si>
    <t>|   |   COUNT(misses) = '(0.5-inf)': False (27.0/1.0)</t>
  </si>
  <si>
    <t>|   COUNT(blunders) = '(0.5-inf)': False (12.0)</t>
  </si>
  <si>
    <t>COUNT(refuted) = '(0.5-inf)': False (13.0)</t>
  </si>
  <si>
    <t xml:space="preserve">Number of Leaves  : </t>
  </si>
  <si>
    <t xml:space="preserve">Size of the tree : </t>
  </si>
  <si>
    <t>Attributes:   10077</t>
  </si>
  <si>
    <t>Time taken to build model: 245.86 seconds</t>
  </si>
  <si>
    <t>Correctly Classified Instances        3724               79.9313 %</t>
  </si>
  <si>
    <t>Incorrectly Classified Instances       935               20.0687 %</t>
  </si>
  <si>
    <t>Kappa statistic                          0.3601</t>
  </si>
  <si>
    <t>Mean absolute error                      0.3007</t>
  </si>
  <si>
    <t>Root mean squared error                  0.3781</t>
  </si>
  <si>
    <t>Relative absolute error                 75.8559 %</t>
  </si>
  <si>
    <t>Root relative squared error             84.9355 %</t>
  </si>
  <si>
    <t xml:space="preserve">                 0,987    0,702    0,790      0,987    0,877      0,442    0,820     0,910     True</t>
  </si>
  <si>
    <t xml:space="preserve">                 0,298    0,013    0,896      0,298    0,447      0,442    0,820     0,696     False</t>
  </si>
  <si>
    <t xml:space="preserve">Weighted Avg.    0,799    0,514    0,819      0,799    0,760      0,442    0,820     0,852     </t>
  </si>
  <si>
    <t xml:space="preserve"> 3346   44 |    a = True</t>
  </si>
  <si>
    <t xml:space="preserve">  891  378 |    b = False</t>
  </si>
  <si>
    <t xml:space="preserve"> 3345   45 |    a = True</t>
  </si>
  <si>
    <t>Attributes:   7229</t>
  </si>
  <si>
    <t>Time taken to build model: 184.58 seconds</t>
  </si>
  <si>
    <t>Correctly Classified Instances        3770               80.9187 %</t>
  </si>
  <si>
    <t>Incorrectly Classified Instances       889               19.0813 %</t>
  </si>
  <si>
    <t>Kappa statistic                          0.4005</t>
  </si>
  <si>
    <t>Mean absolute error                      0.2991</t>
  </si>
  <si>
    <t>Root mean squared error                  0.3731</t>
  </si>
  <si>
    <t>Relative absolute error                 75.4493 %</t>
  </si>
  <si>
    <t>Root relative squared error             83.8193 %</t>
  </si>
  <si>
    <t xml:space="preserve">                 0,987    0,665    0,799      0,987    0,883      0,475    0,832     0,915     True</t>
  </si>
  <si>
    <t xml:space="preserve">                 0,335    0,013    0,904      0,335    0,489      0,475    0,832     0,716     False</t>
  </si>
  <si>
    <t xml:space="preserve">Weighted Avg.    0,809    0,488    0,827      0,809    0,775      0,475    0,832     0,861     </t>
  </si>
  <si>
    <t xml:space="preserve">  844  425 |    b = False</t>
  </si>
  <si>
    <t>Bindestrich mit rein in regex oder nicht</t>
  </si>
  <si>
    <t>'[\w\d-]+|[\w\.]+|\S+'</t>
  </si>
  <si>
    <t>\w+|\$[\d\.]+|\S+'</t>
  </si>
  <si>
    <t>Leerzeichen mit auswerten?</t>
  </si>
  <si>
    <t>'[\w\d-]+|(?:\w\.)+|#[\w\d][\w\d]|\S+'</t>
  </si>
  <si>
    <t>Gleichzeichen bei Umwandlung berücksichtigen</t>
  </si>
  <si>
    <t>'[\w\d\-\']+|(?:\w\.)+|#[\w\d][\w\d]|\S+|\s+'</t>
  </si>
  <si>
    <t>[\w\d\-\']+|(?:\w\.)+|#[\w\d][\w\d]|\S+|\s'</t>
  </si>
  <si>
    <t>'(?:\w\.)+|[\w\d\-\']+|\.+|#[\w\d][\w\d]|\S+|\s+'</t>
  </si>
  <si>
    <t>'(?:\w\.)+|[\w\d\-\']+|\.+|#[\w\d]{2}|1/2|[!\?]+|[\-\+/=]+|\S|\s+'</t>
  </si>
  <si>
    <t>Attributes:   6365</t>
  </si>
  <si>
    <t>Time taken to build model: 129.39 seconds</t>
  </si>
  <si>
    <t>Correctly Classified Instances        3748               80.4464 %</t>
  </si>
  <si>
    <t>Incorrectly Classified Instances       911               19.5536 %</t>
  </si>
  <si>
    <t>Kappa statistic                          0.3784</t>
  </si>
  <si>
    <t xml:space="preserve">Mean absolute error                      0.3   </t>
  </si>
  <si>
    <t xml:space="preserve">Root mean squared error                  0.374 </t>
  </si>
  <si>
    <t>Relative absolute error                 75.6839 %</t>
  </si>
  <si>
    <t>Root relative squared error             84.0022 %</t>
  </si>
  <si>
    <t xml:space="preserve">                 0,989    0,689    0,793      0,989    0,880      0,461    0,836     0,916     True</t>
  </si>
  <si>
    <t xml:space="preserve">                 0,311    0,011    0,914      0,311    0,464      0,461    0,836     0,718     False</t>
  </si>
  <si>
    <t xml:space="preserve">Weighted Avg.    0,804    0,504    0,826      0,804    0,767      0,461    0,836     0,862     </t>
  </si>
  <si>
    <t xml:space="preserve"> 3353   37 |    a = True</t>
  </si>
  <si>
    <t xml:space="preserve">  874  395 |    b = 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</si>
</sst>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quotePrefix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workbookViewId="0"/>
  </sheetViews>
  <sheetFormatPr baseColWidth="10" defaultColWidth="8.7265625" defaultRowHeight="14.5" x14ac:dyDescent="0.35"/>
  <cols>
    <col min="1" max="1" width="2.54296875" bestFit="1" customWidth="1"/>
    <col min="2" max="2" width="7.90625" bestFit="1" customWidth="1"/>
  </cols>
  <sheetData>
    <row r="1" spans="1:12" x14ac:dyDescent="0.35">
      <c r="B1" s="5" t="s">
        <v>0</v>
      </c>
      <c r="C1" s="5"/>
      <c r="D1" s="5"/>
      <c r="E1" s="5"/>
      <c r="F1" s="5"/>
      <c r="G1" s="5"/>
      <c r="H1" s="5"/>
      <c r="I1" s="5"/>
      <c r="J1" s="5"/>
      <c r="K1" s="5"/>
    </row>
    <row r="2" spans="1:12" x14ac:dyDescent="0.35">
      <c r="A2" t="s">
        <v>1</v>
      </c>
      <c r="B2">
        <v>31</v>
      </c>
      <c r="C2">
        <v>28</v>
      </c>
      <c r="D2">
        <v>17</v>
      </c>
      <c r="E2">
        <v>26</v>
      </c>
      <c r="F2">
        <v>22</v>
      </c>
      <c r="G2">
        <v>34</v>
      </c>
      <c r="H2">
        <v>24</v>
      </c>
      <c r="I2">
        <v>23</v>
      </c>
      <c r="J2">
        <v>23</v>
      </c>
      <c r="K2">
        <v>27</v>
      </c>
      <c r="L2">
        <f>AVERAGE(B2:K2)</f>
        <v>25.5</v>
      </c>
    </row>
    <row r="3" spans="1:12" x14ac:dyDescent="0.35">
      <c r="A3" t="s">
        <v>4</v>
      </c>
      <c r="B3">
        <v>12</v>
      </c>
      <c r="C3">
        <v>7</v>
      </c>
      <c r="D3">
        <v>10</v>
      </c>
      <c r="E3">
        <v>11</v>
      </c>
      <c r="F3">
        <v>6</v>
      </c>
      <c r="G3">
        <v>7</v>
      </c>
      <c r="H3">
        <v>10</v>
      </c>
      <c r="I3">
        <v>13</v>
      </c>
      <c r="J3">
        <v>11</v>
      </c>
      <c r="K3">
        <v>9</v>
      </c>
      <c r="L3">
        <f t="shared" ref="L3:L7" si="0">AVERAGE(B3:K3)</f>
        <v>9.6</v>
      </c>
    </row>
    <row r="4" spans="1:12" x14ac:dyDescent="0.35">
      <c r="A4" t="s">
        <v>3</v>
      </c>
      <c r="B4">
        <v>9</v>
      </c>
      <c r="C4">
        <v>11</v>
      </c>
      <c r="D4">
        <v>27</v>
      </c>
      <c r="E4">
        <v>15</v>
      </c>
      <c r="F4">
        <v>21</v>
      </c>
      <c r="G4">
        <v>16</v>
      </c>
      <c r="H4">
        <v>14</v>
      </c>
      <c r="I4">
        <v>11</v>
      </c>
      <c r="J4">
        <v>22</v>
      </c>
      <c r="K4">
        <v>19</v>
      </c>
      <c r="L4">
        <f t="shared" si="0"/>
        <v>16.5</v>
      </c>
    </row>
    <row r="5" spans="1:12" x14ac:dyDescent="0.35">
      <c r="A5" t="s">
        <v>2</v>
      </c>
      <c r="B5">
        <v>18</v>
      </c>
      <c r="C5">
        <v>24</v>
      </c>
      <c r="D5">
        <v>16</v>
      </c>
      <c r="E5">
        <v>18</v>
      </c>
      <c r="F5">
        <v>21</v>
      </c>
      <c r="G5">
        <v>13</v>
      </c>
      <c r="H5">
        <v>22</v>
      </c>
      <c r="I5">
        <v>23</v>
      </c>
      <c r="J5">
        <v>14</v>
      </c>
      <c r="K5">
        <v>15</v>
      </c>
      <c r="L5">
        <f t="shared" si="0"/>
        <v>18.399999999999999</v>
      </c>
    </row>
    <row r="6" spans="1:12" x14ac:dyDescent="0.35">
      <c r="B6" s="1">
        <f>(B2+B5)/SUM(B2:B5)</f>
        <v>0.7</v>
      </c>
      <c r="C6" s="1">
        <f>(C2+C5)/SUM(C2:C5)</f>
        <v>0.74285714285714288</v>
      </c>
      <c r="D6" s="1">
        <f t="shared" ref="D6:K6" si="1">(D2+D5)/SUM(D2:D5)</f>
        <v>0.47142857142857142</v>
      </c>
      <c r="E6" s="1">
        <f t="shared" si="1"/>
        <v>0.62857142857142856</v>
      </c>
      <c r="F6" s="1">
        <f t="shared" si="1"/>
        <v>0.61428571428571432</v>
      </c>
      <c r="G6" s="1">
        <f t="shared" si="1"/>
        <v>0.67142857142857137</v>
      </c>
      <c r="H6" s="1">
        <f t="shared" si="1"/>
        <v>0.65714285714285714</v>
      </c>
      <c r="I6" s="1">
        <f t="shared" si="1"/>
        <v>0.65714285714285714</v>
      </c>
      <c r="J6" s="1">
        <f t="shared" si="1"/>
        <v>0.52857142857142858</v>
      </c>
      <c r="K6" s="1">
        <f t="shared" si="1"/>
        <v>0.6</v>
      </c>
      <c r="L6">
        <f>AVERAGE(B6:K6)</f>
        <v>0.62714285714285711</v>
      </c>
    </row>
    <row r="7" spans="1:12" x14ac:dyDescent="0.35">
      <c r="B7" s="1">
        <f>MAX((B2+B3)/SUM(B2:B5),1-(B2+B3)/SUM(B2:B5))</f>
        <v>0.61428571428571432</v>
      </c>
      <c r="C7" s="1">
        <f>MAX((C2+C3)/SUM(C2:C5),1-(C2+C3)/SUM(C2:C5))</f>
        <v>0.5</v>
      </c>
      <c r="D7" s="1">
        <f t="shared" ref="D7:K7" si="2">MAX((D2+D3)/SUM(D2:D5),1-(D2+D3)/SUM(D2:D5))</f>
        <v>0.61428571428571432</v>
      </c>
      <c r="E7" s="1">
        <f t="shared" si="2"/>
        <v>0.52857142857142858</v>
      </c>
      <c r="F7" s="1">
        <f t="shared" si="2"/>
        <v>0.6</v>
      </c>
      <c r="G7" s="1">
        <f t="shared" si="2"/>
        <v>0.58571428571428574</v>
      </c>
      <c r="H7" s="1">
        <f t="shared" si="2"/>
        <v>0.51428571428571423</v>
      </c>
      <c r="I7" s="1">
        <f t="shared" si="2"/>
        <v>0.51428571428571423</v>
      </c>
      <c r="J7" s="1">
        <f t="shared" si="2"/>
        <v>0.51428571428571423</v>
      </c>
      <c r="K7" s="1">
        <f t="shared" si="2"/>
        <v>0.51428571428571423</v>
      </c>
      <c r="L7">
        <f t="shared" si="0"/>
        <v>0.55000000000000004</v>
      </c>
    </row>
    <row r="9" spans="1:12" x14ac:dyDescent="0.35">
      <c r="B9" s="5" t="s">
        <v>5</v>
      </c>
      <c r="C9" s="5"/>
      <c r="D9" s="5"/>
      <c r="E9" s="5"/>
      <c r="F9" s="5"/>
      <c r="G9" s="5"/>
      <c r="H9" s="5"/>
      <c r="I9" s="5"/>
      <c r="J9" s="5"/>
      <c r="K9" s="5"/>
    </row>
    <row r="10" spans="1:12" x14ac:dyDescent="0.35">
      <c r="A10" t="s">
        <v>1</v>
      </c>
      <c r="B10">
        <v>18</v>
      </c>
      <c r="C10">
        <v>23</v>
      </c>
      <c r="D10">
        <v>26</v>
      </c>
      <c r="E10">
        <v>24</v>
      </c>
      <c r="F10">
        <v>27</v>
      </c>
      <c r="G10">
        <v>16</v>
      </c>
      <c r="H10">
        <v>23</v>
      </c>
      <c r="I10">
        <v>28</v>
      </c>
      <c r="J10">
        <v>24</v>
      </c>
      <c r="K10">
        <v>19</v>
      </c>
      <c r="L10">
        <f>AVERAGE(B10:K10)</f>
        <v>22.8</v>
      </c>
    </row>
    <row r="11" spans="1:12" x14ac:dyDescent="0.35">
      <c r="A11" t="s">
        <v>4</v>
      </c>
      <c r="B11">
        <v>11</v>
      </c>
      <c r="C11">
        <v>11</v>
      </c>
      <c r="D11">
        <v>7</v>
      </c>
      <c r="E11">
        <v>11</v>
      </c>
      <c r="F11">
        <v>12</v>
      </c>
      <c r="G11">
        <v>17</v>
      </c>
      <c r="H11">
        <v>11</v>
      </c>
      <c r="I11">
        <v>7</v>
      </c>
      <c r="J11">
        <v>10</v>
      </c>
      <c r="K11">
        <v>12</v>
      </c>
      <c r="L11">
        <f t="shared" ref="L11:L13" si="3">AVERAGE(B11:K11)</f>
        <v>10.9</v>
      </c>
    </row>
    <row r="12" spans="1:12" x14ac:dyDescent="0.35">
      <c r="A12" t="s">
        <v>3</v>
      </c>
      <c r="B12">
        <v>12</v>
      </c>
      <c r="C12">
        <v>14</v>
      </c>
      <c r="D12">
        <v>14</v>
      </c>
      <c r="E12">
        <v>10</v>
      </c>
      <c r="F12">
        <v>10</v>
      </c>
      <c r="G12">
        <v>9</v>
      </c>
      <c r="H12">
        <v>16</v>
      </c>
      <c r="I12">
        <v>15</v>
      </c>
      <c r="J12">
        <v>14</v>
      </c>
      <c r="K12">
        <v>15</v>
      </c>
      <c r="L12">
        <f t="shared" si="3"/>
        <v>12.9</v>
      </c>
    </row>
    <row r="13" spans="1:12" x14ac:dyDescent="0.35">
      <c r="A13" t="s">
        <v>2</v>
      </c>
      <c r="B13">
        <v>29</v>
      </c>
      <c r="C13">
        <v>22</v>
      </c>
      <c r="D13">
        <v>23</v>
      </c>
      <c r="E13">
        <v>25</v>
      </c>
      <c r="F13">
        <v>21</v>
      </c>
      <c r="G13">
        <v>28</v>
      </c>
      <c r="H13">
        <v>20</v>
      </c>
      <c r="I13">
        <v>20</v>
      </c>
      <c r="J13">
        <v>22</v>
      </c>
      <c r="K13">
        <v>24</v>
      </c>
      <c r="L13">
        <f t="shared" si="3"/>
        <v>23.4</v>
      </c>
    </row>
    <row r="14" spans="1:12" x14ac:dyDescent="0.35">
      <c r="B14" s="1">
        <f>(B10+B13)/SUM(B10:B13)</f>
        <v>0.67142857142857137</v>
      </c>
      <c r="C14" s="1">
        <f>(C10+C13)/SUM(C10:C13)</f>
        <v>0.6428571428571429</v>
      </c>
      <c r="D14" s="1">
        <f t="shared" ref="D14" si="4">(D10+D13)/SUM(D10:D13)</f>
        <v>0.7</v>
      </c>
      <c r="E14" s="1">
        <f t="shared" ref="E14" si="5">(E10+E13)/SUM(E10:E13)</f>
        <v>0.7</v>
      </c>
      <c r="F14" s="1">
        <f t="shared" ref="F14" si="6">(F10+F13)/SUM(F10:F13)</f>
        <v>0.68571428571428572</v>
      </c>
      <c r="G14" s="1">
        <f t="shared" ref="G14" si="7">(G10+G13)/SUM(G10:G13)</f>
        <v>0.62857142857142856</v>
      </c>
      <c r="H14" s="1">
        <f t="shared" ref="H14" si="8">(H10+H13)/SUM(H10:H13)</f>
        <v>0.61428571428571432</v>
      </c>
      <c r="I14" s="1">
        <f t="shared" ref="I14" si="9">(I10+I13)/SUM(I10:I13)</f>
        <v>0.68571428571428572</v>
      </c>
      <c r="J14" s="1">
        <f t="shared" ref="J14" si="10">(J10+J13)/SUM(J10:J13)</f>
        <v>0.65714285714285714</v>
      </c>
      <c r="K14" s="1">
        <f t="shared" ref="K14" si="11">(K10+K13)/SUM(K10:K13)</f>
        <v>0.61428571428571432</v>
      </c>
      <c r="L14">
        <f>AVERAGE(B14:K14)</f>
        <v>0.65999999999999992</v>
      </c>
    </row>
    <row r="15" spans="1:12" x14ac:dyDescent="0.35">
      <c r="B15" s="1">
        <f>MAX((B10+B11)/SUM(B10:B13),1-(B10+B11)/SUM(B10:B13))</f>
        <v>0.58571428571428563</v>
      </c>
      <c r="C15" s="1">
        <f>MAX((C10+C11)/SUM(C10:C13),1-(C10+C11)/SUM(C10:C13))</f>
        <v>0.51428571428571423</v>
      </c>
      <c r="D15" s="1">
        <f t="shared" ref="D15:K15" si="12">MAX((D10+D11)/SUM(D10:D13),1-(D10+D11)/SUM(D10:D13))</f>
        <v>0.52857142857142858</v>
      </c>
      <c r="E15" s="1">
        <f t="shared" si="12"/>
        <v>0.5</v>
      </c>
      <c r="F15" s="1">
        <f t="shared" si="12"/>
        <v>0.55714285714285716</v>
      </c>
      <c r="G15" s="1">
        <f t="shared" si="12"/>
        <v>0.52857142857142858</v>
      </c>
      <c r="H15" s="1">
        <f t="shared" si="12"/>
        <v>0.51428571428571423</v>
      </c>
      <c r="I15" s="1">
        <f t="shared" si="12"/>
        <v>0.5</v>
      </c>
      <c r="J15" s="1">
        <f t="shared" si="12"/>
        <v>0.51428571428571423</v>
      </c>
      <c r="K15" s="1">
        <f t="shared" si="12"/>
        <v>0.55714285714285716</v>
      </c>
      <c r="L15">
        <f t="shared" ref="L15" si="13">AVERAGE(B15:K15)</f>
        <v>0.53</v>
      </c>
    </row>
  </sheetData>
  <mergeCells count="2">
    <mergeCell ref="B1:K1"/>
    <mergeCell ref="B9:K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47B1C-FA49-495A-87B8-A1E34540CE36}">
  <dimension ref="A1:A11"/>
  <sheetViews>
    <sheetView workbookViewId="0">
      <selection activeCell="A12" sqref="A12"/>
    </sheetView>
  </sheetViews>
  <sheetFormatPr baseColWidth="10" defaultRowHeight="14.5" x14ac:dyDescent="0.35"/>
  <sheetData>
    <row r="1" spans="1:1" x14ac:dyDescent="0.35">
      <c r="A1" t="s">
        <v>6</v>
      </c>
    </row>
    <row r="2" spans="1:1" x14ac:dyDescent="0.35">
      <c r="A2" t="s">
        <v>7</v>
      </c>
    </row>
    <row r="3" spans="1:1" x14ac:dyDescent="0.35">
      <c r="A3" t="s">
        <v>8</v>
      </c>
    </row>
    <row r="4" spans="1:1" x14ac:dyDescent="0.35">
      <c r="A4" t="s">
        <v>64</v>
      </c>
    </row>
    <row r="5" spans="1:1" x14ac:dyDescent="0.35">
      <c r="A5" t="s">
        <v>9</v>
      </c>
    </row>
    <row r="6" spans="1:1" x14ac:dyDescent="0.35">
      <c r="A6" t="s">
        <v>20</v>
      </c>
    </row>
    <row r="7" spans="1:1" x14ac:dyDescent="0.35">
      <c r="A7" t="s">
        <v>32</v>
      </c>
    </row>
    <row r="8" spans="1:1" x14ac:dyDescent="0.35">
      <c r="A8" t="s">
        <v>63</v>
      </c>
    </row>
    <row r="9" spans="1:1" x14ac:dyDescent="0.35">
      <c r="A9" t="s">
        <v>181</v>
      </c>
    </row>
    <row r="10" spans="1:1" x14ac:dyDescent="0.35">
      <c r="A10" t="s">
        <v>184</v>
      </c>
    </row>
    <row r="11" spans="1:1" x14ac:dyDescent="0.35">
      <c r="A11" t="s">
        <v>186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F50FD-8FC7-422A-8F8D-928176239229}">
  <dimension ref="A1:O46"/>
  <sheetViews>
    <sheetView tabSelected="1" topLeftCell="D37" workbookViewId="0">
      <selection activeCell="O45" sqref="O45"/>
    </sheetView>
  </sheetViews>
  <sheetFormatPr baseColWidth="10" defaultRowHeight="14.5" x14ac:dyDescent="0.35"/>
  <cols>
    <col min="1" max="1" width="22.6328125" customWidth="1"/>
    <col min="2" max="2" width="7.81640625" hidden="1" customWidth="1"/>
    <col min="3" max="3" width="12.7265625" hidden="1" customWidth="1"/>
    <col min="4" max="12" width="7.81640625" bestFit="1" customWidth="1"/>
  </cols>
  <sheetData>
    <row r="1" spans="1:15" x14ac:dyDescent="0.35">
      <c r="A1" t="s">
        <v>18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97</v>
      </c>
      <c r="H1" s="4" t="s">
        <v>183</v>
      </c>
      <c r="I1" t="s">
        <v>182</v>
      </c>
      <c r="J1" s="4" t="s">
        <v>185</v>
      </c>
      <c r="L1" t="s">
        <v>187</v>
      </c>
      <c r="M1" s="4" t="s">
        <v>188</v>
      </c>
      <c r="N1" t="s">
        <v>189</v>
      </c>
      <c r="O1" t="s">
        <v>190</v>
      </c>
    </row>
    <row r="2" spans="1:15" x14ac:dyDescent="0.35">
      <c r="A2" t="s">
        <v>19</v>
      </c>
      <c r="B2">
        <v>74.221900000000005</v>
      </c>
      <c r="C2">
        <v>72.934100000000001</v>
      </c>
      <c r="D2">
        <v>75.724400000000003</v>
      </c>
      <c r="E2">
        <v>76.110799999999998</v>
      </c>
      <c r="F2" t="s">
        <v>65</v>
      </c>
    </row>
    <row r="3" spans="1:15" x14ac:dyDescent="0.35">
      <c r="A3" t="s">
        <v>13</v>
      </c>
      <c r="B3">
        <v>69.349599999999995</v>
      </c>
      <c r="C3">
        <v>66.945700000000002</v>
      </c>
      <c r="D3">
        <v>69.2423</v>
      </c>
      <c r="E3">
        <v>67.031599999999997</v>
      </c>
      <c r="F3">
        <v>69.177899999999994</v>
      </c>
      <c r="G3">
        <v>67.052999999999997</v>
      </c>
    </row>
    <row r="4" spans="1:15" x14ac:dyDescent="0.35">
      <c r="A4" t="s">
        <v>14</v>
      </c>
      <c r="B4">
        <v>73.599500000000006</v>
      </c>
      <c r="C4">
        <v>72.912599999999998</v>
      </c>
      <c r="D4">
        <v>76.604399999999998</v>
      </c>
      <c r="E4">
        <v>77.656099999999995</v>
      </c>
      <c r="F4">
        <v>76.303899999999999</v>
      </c>
      <c r="G4">
        <v>77.226900000000001</v>
      </c>
    </row>
    <row r="5" spans="1:15" x14ac:dyDescent="0.35">
      <c r="A5" s="2" t="s">
        <v>15</v>
      </c>
      <c r="B5" s="2">
        <v>72.7624</v>
      </c>
      <c r="C5" s="2">
        <v>72.7624</v>
      </c>
    </row>
    <row r="6" spans="1:15" x14ac:dyDescent="0.35">
      <c r="A6" s="2" t="s">
        <v>24</v>
      </c>
      <c r="B6" s="2">
        <v>73.599500000000006</v>
      </c>
      <c r="C6" s="2">
        <v>72.912599999999998</v>
      </c>
      <c r="D6">
        <v>76.604399999999998</v>
      </c>
      <c r="E6">
        <v>77.656099999999995</v>
      </c>
    </row>
    <row r="7" spans="1:15" x14ac:dyDescent="0.35">
      <c r="A7" s="2" t="s">
        <v>23</v>
      </c>
      <c r="B7" s="2">
        <v>69.349599999999995</v>
      </c>
      <c r="C7" s="2">
        <v>66.945700000000002</v>
      </c>
      <c r="D7">
        <v>69.2423</v>
      </c>
      <c r="E7">
        <v>67.031599999999997</v>
      </c>
    </row>
    <row r="8" spans="1:15" x14ac:dyDescent="0.35">
      <c r="A8" t="s">
        <v>37</v>
      </c>
      <c r="B8">
        <v>73.363399999999999</v>
      </c>
      <c r="C8">
        <v>73.556600000000003</v>
      </c>
    </row>
    <row r="9" spans="1:15" x14ac:dyDescent="0.35">
      <c r="A9" t="s">
        <v>43</v>
      </c>
    </row>
    <row r="10" spans="1:15" x14ac:dyDescent="0.35">
      <c r="A10" t="s">
        <v>38</v>
      </c>
      <c r="B10">
        <v>74.264899999999997</v>
      </c>
      <c r="C10">
        <v>73.814099999999996</v>
      </c>
      <c r="D10">
        <v>75.058999999999997</v>
      </c>
      <c r="E10">
        <v>75.938999999999993</v>
      </c>
    </row>
    <row r="11" spans="1:15" x14ac:dyDescent="0.35">
      <c r="A11" s="2" t="s">
        <v>39</v>
      </c>
      <c r="B11" s="2">
        <v>72.7624</v>
      </c>
      <c r="C11" s="2">
        <v>72.7624</v>
      </c>
      <c r="D11" s="2">
        <v>72.7624</v>
      </c>
      <c r="E11" s="2">
        <v>72.7624</v>
      </c>
    </row>
    <row r="12" spans="1:15" x14ac:dyDescent="0.35">
      <c r="A12" t="s">
        <v>40</v>
      </c>
      <c r="B12">
        <v>73.792699999999996</v>
      </c>
      <c r="C12">
        <v>73.663899999999998</v>
      </c>
      <c r="D12">
        <v>76.239500000000007</v>
      </c>
      <c r="E12">
        <v>77.484399999999994</v>
      </c>
    </row>
    <row r="13" spans="1:15" x14ac:dyDescent="0.35">
      <c r="A13" t="s">
        <v>41</v>
      </c>
      <c r="B13">
        <v>73.900000000000006</v>
      </c>
      <c r="C13">
        <v>73.470699999999994</v>
      </c>
      <c r="D13">
        <v>76.196600000000004</v>
      </c>
      <c r="E13">
        <v>77.8279</v>
      </c>
    </row>
    <row r="14" spans="1:15" x14ac:dyDescent="0.35">
      <c r="A14" t="s">
        <v>42</v>
      </c>
      <c r="B14">
        <v>72.483400000000003</v>
      </c>
      <c r="C14">
        <v>73.191699999999997</v>
      </c>
      <c r="D14">
        <v>73.900000000000006</v>
      </c>
      <c r="E14">
        <v>75.102000000000004</v>
      </c>
    </row>
    <row r="15" spans="1:15" x14ac:dyDescent="0.35">
      <c r="A15" t="s">
        <v>44</v>
      </c>
      <c r="B15">
        <v>71.667699999999996</v>
      </c>
      <c r="C15">
        <v>70.337000000000003</v>
      </c>
      <c r="D15">
        <v>71.946799999999996</v>
      </c>
      <c r="E15">
        <v>71.946799999999996</v>
      </c>
    </row>
    <row r="16" spans="1:15" x14ac:dyDescent="0.35">
      <c r="A16" t="s">
        <v>45</v>
      </c>
      <c r="B16">
        <v>73.041399999999996</v>
      </c>
      <c r="C16">
        <v>73.041399999999996</v>
      </c>
      <c r="D16">
        <v>74.221900000000005</v>
      </c>
    </row>
    <row r="17" spans="1:7" x14ac:dyDescent="0.35">
      <c r="A17" t="s">
        <v>46</v>
      </c>
      <c r="B17">
        <v>73.492199999999997</v>
      </c>
      <c r="C17">
        <v>72.783900000000003</v>
      </c>
      <c r="D17">
        <v>73.449200000000005</v>
      </c>
    </row>
    <row r="18" spans="1:7" x14ac:dyDescent="0.35">
      <c r="A18" t="s">
        <v>30</v>
      </c>
      <c r="B18">
        <v>73.470699999999994</v>
      </c>
      <c r="C18">
        <v>72.676500000000004</v>
      </c>
      <c r="D18">
        <v>73.299000000000007</v>
      </c>
      <c r="E18">
        <v>73.299000000000007</v>
      </c>
    </row>
    <row r="19" spans="1:7" x14ac:dyDescent="0.35">
      <c r="A19" t="s">
        <v>31</v>
      </c>
      <c r="B19">
        <v>74.286299999999997</v>
      </c>
      <c r="C19">
        <v>73.685299999999998</v>
      </c>
      <c r="D19">
        <v>74.179000000000002</v>
      </c>
      <c r="E19">
        <v>75.273700000000005</v>
      </c>
    </row>
    <row r="20" spans="1:7" x14ac:dyDescent="0.35">
      <c r="A20" t="s">
        <v>33</v>
      </c>
      <c r="B20">
        <v>74.436599999999999</v>
      </c>
      <c r="C20">
        <v>73.663899999999998</v>
      </c>
    </row>
    <row r="21" spans="1:7" x14ac:dyDescent="0.35">
      <c r="A21" s="2" t="s">
        <v>34</v>
      </c>
      <c r="B21" s="2">
        <v>72.7624</v>
      </c>
      <c r="C21">
        <v>73.127300000000005</v>
      </c>
    </row>
    <row r="22" spans="1:7" x14ac:dyDescent="0.35">
      <c r="A22" s="2" t="s">
        <v>35</v>
      </c>
      <c r="B22" s="2">
        <v>72.7624</v>
      </c>
      <c r="C22" s="2">
        <v>72.7624</v>
      </c>
    </row>
    <row r="23" spans="1:7" x14ac:dyDescent="0.35">
      <c r="A23" t="s">
        <v>36</v>
      </c>
      <c r="B23">
        <v>74.286299999999997</v>
      </c>
      <c r="C23">
        <v>73.749700000000004</v>
      </c>
      <c r="D23">
        <v>75.617099999999994</v>
      </c>
      <c r="E23">
        <v>76.819100000000006</v>
      </c>
      <c r="F23">
        <v>75.617099999999994</v>
      </c>
      <c r="G23">
        <v>76.819100000000006</v>
      </c>
    </row>
    <row r="24" spans="1:7" x14ac:dyDescent="0.35">
      <c r="A24" t="s">
        <v>47</v>
      </c>
      <c r="B24">
        <v>74.286299999999997</v>
      </c>
      <c r="C24">
        <v>73.406300000000002</v>
      </c>
      <c r="D24">
        <v>75.338099999999997</v>
      </c>
      <c r="E24">
        <v>75.638499999999993</v>
      </c>
    </row>
    <row r="25" spans="1:7" x14ac:dyDescent="0.35">
      <c r="A25" t="s">
        <v>48</v>
      </c>
      <c r="B25">
        <v>74.221900000000005</v>
      </c>
      <c r="C25">
        <v>73.427800000000005</v>
      </c>
      <c r="D25">
        <v>75.338099999999997</v>
      </c>
      <c r="E25">
        <v>75.638499999999993</v>
      </c>
    </row>
    <row r="26" spans="1:7" x14ac:dyDescent="0.35">
      <c r="A26" t="s">
        <v>49</v>
      </c>
      <c r="B26">
        <v>73.363399999999999</v>
      </c>
      <c r="C26">
        <v>73.556600000000003</v>
      </c>
    </row>
    <row r="27" spans="1:7" x14ac:dyDescent="0.35">
      <c r="A27" t="s">
        <v>50</v>
      </c>
      <c r="B27">
        <v>74.264899999999997</v>
      </c>
      <c r="C27">
        <v>73.814099999999996</v>
      </c>
    </row>
    <row r="28" spans="1:7" x14ac:dyDescent="0.35">
      <c r="A28" s="2" t="s">
        <v>51</v>
      </c>
      <c r="B28" s="2">
        <v>72.7624</v>
      </c>
      <c r="C28" s="2">
        <v>72.7624</v>
      </c>
      <c r="D28" s="2">
        <v>72.7624</v>
      </c>
      <c r="E28" s="2">
        <v>72.7624</v>
      </c>
    </row>
    <row r="29" spans="1:7" x14ac:dyDescent="0.35">
      <c r="A29" t="s">
        <v>52</v>
      </c>
      <c r="B29">
        <v>72.504800000000003</v>
      </c>
      <c r="C29">
        <v>73.857100000000003</v>
      </c>
    </row>
    <row r="30" spans="1:7" x14ac:dyDescent="0.35">
      <c r="A30" t="s">
        <v>53</v>
      </c>
      <c r="B30">
        <v>69.929199999999994</v>
      </c>
      <c r="C30">
        <v>68.791600000000003</v>
      </c>
    </row>
    <row r="31" spans="1:7" x14ac:dyDescent="0.35">
      <c r="A31" t="s">
        <v>54</v>
      </c>
      <c r="B31">
        <v>73.449200000000005</v>
      </c>
      <c r="C31">
        <v>73.620900000000006</v>
      </c>
    </row>
    <row r="32" spans="1:7" x14ac:dyDescent="0.35">
      <c r="A32" s="2" t="s">
        <v>55</v>
      </c>
      <c r="B32" s="2">
        <v>72.7624</v>
      </c>
      <c r="C32" s="2">
        <v>72.7624</v>
      </c>
    </row>
    <row r="33" spans="1:15" x14ac:dyDescent="0.35">
      <c r="A33" s="2" t="s">
        <v>56</v>
      </c>
      <c r="B33" s="2">
        <v>72.7624</v>
      </c>
      <c r="C33" s="2">
        <v>72.7624</v>
      </c>
    </row>
    <row r="34" spans="1:15" x14ac:dyDescent="0.35">
      <c r="A34" s="2" t="s">
        <v>57</v>
      </c>
      <c r="B34" s="2">
        <v>72.7624</v>
      </c>
      <c r="C34" s="2">
        <v>72.7624</v>
      </c>
    </row>
    <row r="35" spans="1:15" x14ac:dyDescent="0.35">
      <c r="A35" t="s">
        <v>12</v>
      </c>
      <c r="B35">
        <v>74.393600000000006</v>
      </c>
      <c r="C35" s="3">
        <v>73.556600000000003</v>
      </c>
    </row>
    <row r="36" spans="1:15" x14ac:dyDescent="0.35">
      <c r="A36" t="s">
        <v>11</v>
      </c>
      <c r="B36">
        <v>74.3078</v>
      </c>
      <c r="C36" s="3">
        <v>73.105800000000002</v>
      </c>
      <c r="D36">
        <v>75.423900000000003</v>
      </c>
      <c r="E36">
        <v>74.415099999999995</v>
      </c>
    </row>
    <row r="37" spans="1:15" x14ac:dyDescent="0.35">
      <c r="A37" t="s">
        <v>28</v>
      </c>
      <c r="B37">
        <v>73.470699999999994</v>
      </c>
      <c r="C37" s="3">
        <v>72.934100000000001</v>
      </c>
      <c r="D37">
        <v>73.470699999999994</v>
      </c>
      <c r="E37">
        <v>73.213099999999997</v>
      </c>
    </row>
    <row r="38" spans="1:15" x14ac:dyDescent="0.35">
      <c r="A38" t="s">
        <v>29</v>
      </c>
      <c r="B38">
        <v>73.492199999999997</v>
      </c>
      <c r="C38" s="3">
        <v>72.118499999999997</v>
      </c>
    </row>
    <row r="39" spans="1:15" x14ac:dyDescent="0.35">
      <c r="A39" t="s">
        <v>10</v>
      </c>
      <c r="B39">
        <v>72.7624</v>
      </c>
      <c r="C39">
        <v>72.7624</v>
      </c>
      <c r="D39">
        <v>72.7624</v>
      </c>
      <c r="E39">
        <v>72.7624</v>
      </c>
    </row>
    <row r="40" spans="1:15" x14ac:dyDescent="0.35">
      <c r="A40" t="s">
        <v>25</v>
      </c>
      <c r="B40">
        <v>73.470699999999994</v>
      </c>
      <c r="C40">
        <v>72.676500000000004</v>
      </c>
      <c r="D40">
        <v>73.299000000000007</v>
      </c>
      <c r="E40">
        <v>73.299000000000007</v>
      </c>
    </row>
    <row r="41" spans="1:15" x14ac:dyDescent="0.35">
      <c r="A41" t="s">
        <v>26</v>
      </c>
      <c r="B41">
        <v>73.256100000000004</v>
      </c>
      <c r="C41">
        <v>73.062899999999999</v>
      </c>
      <c r="D41">
        <v>72.719499999999996</v>
      </c>
      <c r="E41">
        <v>72.633600000000001</v>
      </c>
    </row>
    <row r="42" spans="1:15" x14ac:dyDescent="0.35">
      <c r="A42" t="s">
        <v>22</v>
      </c>
      <c r="B42">
        <v>73.857100000000003</v>
      </c>
      <c r="C42">
        <v>72.676500000000004</v>
      </c>
      <c r="D42">
        <v>74.114599999999996</v>
      </c>
      <c r="E42">
        <v>74.758499999999998</v>
      </c>
    </row>
    <row r="43" spans="1:15" x14ac:dyDescent="0.35">
      <c r="A43" t="s">
        <v>27</v>
      </c>
      <c r="B43">
        <v>73.706800000000001</v>
      </c>
      <c r="C43">
        <v>73.663899999999998</v>
      </c>
    </row>
    <row r="44" spans="1:15" x14ac:dyDescent="0.35">
      <c r="A44" t="s">
        <v>16</v>
      </c>
      <c r="B44">
        <v>72.612099999999998</v>
      </c>
      <c r="C44">
        <v>74.694100000000006</v>
      </c>
      <c r="D44">
        <v>77.570300000000003</v>
      </c>
      <c r="E44">
        <v>79.609399999999994</v>
      </c>
      <c r="F44">
        <v>79.587900000000005</v>
      </c>
      <c r="G44">
        <v>79.931299999999993</v>
      </c>
      <c r="H44">
        <v>80.296199999999999</v>
      </c>
      <c r="I44">
        <v>80.918700000000001</v>
      </c>
      <c r="J44">
        <v>80.703999999999994</v>
      </c>
      <c r="K44">
        <v>80.618200000000002</v>
      </c>
      <c r="L44">
        <v>80.424999999999997</v>
      </c>
      <c r="M44">
        <v>79.909899999999993</v>
      </c>
      <c r="N44">
        <v>80.382099999999994</v>
      </c>
      <c r="O44">
        <v>80.446399999999997</v>
      </c>
    </row>
    <row r="45" spans="1:15" x14ac:dyDescent="0.35">
      <c r="A45" t="s">
        <v>17</v>
      </c>
      <c r="B45">
        <v>71.088200000000001</v>
      </c>
      <c r="C45">
        <v>69.864800000000002</v>
      </c>
      <c r="D45">
        <v>72.826800000000006</v>
      </c>
      <c r="E45">
        <v>71.925299999999993</v>
      </c>
      <c r="F45">
        <v>72.719499999999996</v>
      </c>
      <c r="G45">
        <v>70.508700000000005</v>
      </c>
    </row>
    <row r="46" spans="1:15" x14ac:dyDescent="0.35">
      <c r="A46" t="s">
        <v>21</v>
      </c>
      <c r="B46">
        <v>74.093199999999996</v>
      </c>
      <c r="C46">
        <v>73.191699999999997</v>
      </c>
      <c r="D46">
        <v>75.917599999999993</v>
      </c>
      <c r="E46">
        <v>76.153700000000001</v>
      </c>
      <c r="F46">
        <v>76.260999999999996</v>
      </c>
      <c r="G46">
        <v>76.4756</v>
      </c>
    </row>
  </sheetData>
  <autoFilter ref="A1:B26" xr:uid="{E840FD7A-C2C5-4D1E-BF94-872A7645ED01}">
    <sortState ref="A2:B46">
      <sortCondition ref="A1:A26"/>
    </sortState>
  </autoFilter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322AC-DCC3-4307-A405-E62626FABF61}">
  <dimension ref="A1:A177"/>
  <sheetViews>
    <sheetView topLeftCell="A169" workbookViewId="0">
      <selection activeCell="A135" sqref="A135:A177"/>
    </sheetView>
  </sheetViews>
  <sheetFormatPr baseColWidth="10" defaultRowHeight="14.5" x14ac:dyDescent="0.35"/>
  <sheetData>
    <row r="1" spans="1:1" x14ac:dyDescent="0.35">
      <c r="A1" t="s">
        <v>66</v>
      </c>
    </row>
    <row r="3" spans="1:1" x14ac:dyDescent="0.35">
      <c r="A3" t="s">
        <v>67</v>
      </c>
    </row>
    <row r="4" spans="1:1" x14ac:dyDescent="0.35">
      <c r="A4" t="s">
        <v>68</v>
      </c>
    </row>
    <row r="5" spans="1:1" x14ac:dyDescent="0.35">
      <c r="A5" t="s">
        <v>69</v>
      </c>
    </row>
    <row r="6" spans="1:1" x14ac:dyDescent="0.35">
      <c r="A6" t="s">
        <v>70</v>
      </c>
    </row>
    <row r="7" spans="1:1" x14ac:dyDescent="0.35">
      <c r="A7" t="s">
        <v>71</v>
      </c>
    </row>
    <row r="8" spans="1:1" x14ac:dyDescent="0.35">
      <c r="A8" t="s">
        <v>72</v>
      </c>
    </row>
    <row r="10" spans="1:1" x14ac:dyDescent="0.35">
      <c r="A10" t="s">
        <v>73</v>
      </c>
    </row>
    <row r="12" spans="1:1" x14ac:dyDescent="0.35">
      <c r="A12" t="s">
        <v>74</v>
      </c>
    </row>
    <row r="14" spans="1:1" x14ac:dyDescent="0.35">
      <c r="A14" t="s">
        <v>75</v>
      </c>
    </row>
    <row r="16" spans="1:1" x14ac:dyDescent="0.35">
      <c r="A16" t="s">
        <v>76</v>
      </c>
    </row>
    <row r="18" spans="1:1" x14ac:dyDescent="0.35">
      <c r="A18" t="s">
        <v>77</v>
      </c>
    </row>
    <row r="20" spans="1:1" x14ac:dyDescent="0.35">
      <c r="A20" t="s">
        <v>78</v>
      </c>
    </row>
    <row r="21" spans="1:1" x14ac:dyDescent="0.35">
      <c r="A21" t="s">
        <v>79</v>
      </c>
    </row>
    <row r="23" spans="1:1" x14ac:dyDescent="0.35">
      <c r="A23" t="s">
        <v>80</v>
      </c>
    </row>
    <row r="24" spans="1:1" x14ac:dyDescent="0.35">
      <c r="A24" t="s">
        <v>81</v>
      </c>
    </row>
    <row r="25" spans="1:1" x14ac:dyDescent="0.35">
      <c r="A25" t="s">
        <v>82</v>
      </c>
    </row>
    <row r="26" spans="1:1" x14ac:dyDescent="0.35">
      <c r="A26" t="s">
        <v>83</v>
      </c>
    </row>
    <row r="27" spans="1:1" x14ac:dyDescent="0.35">
      <c r="A27" t="s">
        <v>84</v>
      </c>
    </row>
    <row r="28" spans="1:1" x14ac:dyDescent="0.35">
      <c r="A28" t="s">
        <v>85</v>
      </c>
    </row>
    <row r="29" spans="1:1" x14ac:dyDescent="0.35">
      <c r="A29" t="s">
        <v>86</v>
      </c>
    </row>
    <row r="30" spans="1:1" x14ac:dyDescent="0.35">
      <c r="A30" t="s">
        <v>87</v>
      </c>
    </row>
    <row r="32" spans="1:1" x14ac:dyDescent="0.35">
      <c r="A32" t="s">
        <v>88</v>
      </c>
    </row>
    <row r="34" spans="1:1" x14ac:dyDescent="0.35">
      <c r="A34" t="s">
        <v>89</v>
      </c>
    </row>
    <row r="35" spans="1:1" x14ac:dyDescent="0.35">
      <c r="A35" t="s">
        <v>90</v>
      </c>
    </row>
    <row r="36" spans="1:1" x14ac:dyDescent="0.35">
      <c r="A36" t="s">
        <v>91</v>
      </c>
    </row>
    <row r="37" spans="1:1" x14ac:dyDescent="0.35">
      <c r="A37" t="s">
        <v>92</v>
      </c>
    </row>
    <row r="39" spans="1:1" x14ac:dyDescent="0.35">
      <c r="A39" t="s">
        <v>93</v>
      </c>
    </row>
    <row r="41" spans="1:1" x14ac:dyDescent="0.35">
      <c r="A41" t="s">
        <v>94</v>
      </c>
    </row>
    <row r="42" spans="1:1" x14ac:dyDescent="0.35">
      <c r="A42" t="s">
        <v>95</v>
      </c>
    </row>
    <row r="43" spans="1:1" x14ac:dyDescent="0.35">
      <c r="A43" t="s">
        <v>96</v>
      </c>
    </row>
    <row r="46" spans="1:1" x14ac:dyDescent="0.35">
      <c r="A46" t="s">
        <v>66</v>
      </c>
    </row>
    <row r="48" spans="1:1" x14ac:dyDescent="0.35">
      <c r="A48" t="s">
        <v>67</v>
      </c>
    </row>
    <row r="49" spans="1:1" x14ac:dyDescent="0.35">
      <c r="A49" t="s">
        <v>68</v>
      </c>
    </row>
    <row r="50" spans="1:1" x14ac:dyDescent="0.35">
      <c r="A50" t="s">
        <v>69</v>
      </c>
    </row>
    <row r="51" spans="1:1" x14ac:dyDescent="0.35">
      <c r="A51" t="s">
        <v>153</v>
      </c>
    </row>
    <row r="52" spans="1:1" x14ac:dyDescent="0.35">
      <c r="A52" t="s">
        <v>71</v>
      </c>
    </row>
    <row r="53" spans="1:1" x14ac:dyDescent="0.35">
      <c r="A53" t="s">
        <v>72</v>
      </c>
    </row>
    <row r="55" spans="1:1" x14ac:dyDescent="0.35">
      <c r="A55" t="s">
        <v>73</v>
      </c>
    </row>
    <row r="57" spans="1:1" x14ac:dyDescent="0.35">
      <c r="A57" t="s">
        <v>74</v>
      </c>
    </row>
    <row r="59" spans="1:1" x14ac:dyDescent="0.35">
      <c r="A59" t="s">
        <v>75</v>
      </c>
    </row>
    <row r="61" spans="1:1" x14ac:dyDescent="0.35">
      <c r="A61" t="s">
        <v>76</v>
      </c>
    </row>
    <row r="63" spans="1:1" x14ac:dyDescent="0.35">
      <c r="A63" t="s">
        <v>154</v>
      </c>
    </row>
    <row r="65" spans="1:1" x14ac:dyDescent="0.35">
      <c r="A65" t="s">
        <v>78</v>
      </c>
    </row>
    <row r="66" spans="1:1" x14ac:dyDescent="0.35">
      <c r="A66" t="s">
        <v>79</v>
      </c>
    </row>
    <row r="68" spans="1:1" x14ac:dyDescent="0.35">
      <c r="A68" t="s">
        <v>155</v>
      </c>
    </row>
    <row r="69" spans="1:1" x14ac:dyDescent="0.35">
      <c r="A69" t="s">
        <v>156</v>
      </c>
    </row>
    <row r="70" spans="1:1" x14ac:dyDescent="0.35">
      <c r="A70" t="s">
        <v>157</v>
      </c>
    </row>
    <row r="71" spans="1:1" x14ac:dyDescent="0.35">
      <c r="A71" t="s">
        <v>158</v>
      </c>
    </row>
    <row r="72" spans="1:1" x14ac:dyDescent="0.35">
      <c r="A72" t="s">
        <v>159</v>
      </c>
    </row>
    <row r="73" spans="1:1" x14ac:dyDescent="0.35">
      <c r="A73" t="s">
        <v>160</v>
      </c>
    </row>
    <row r="74" spans="1:1" x14ac:dyDescent="0.35">
      <c r="A74" t="s">
        <v>161</v>
      </c>
    </row>
    <row r="75" spans="1:1" x14ac:dyDescent="0.35">
      <c r="A75" t="s">
        <v>87</v>
      </c>
    </row>
    <row r="77" spans="1:1" x14ac:dyDescent="0.35">
      <c r="A77" t="s">
        <v>88</v>
      </c>
    </row>
    <row r="79" spans="1:1" x14ac:dyDescent="0.35">
      <c r="A79" t="s">
        <v>89</v>
      </c>
    </row>
    <row r="80" spans="1:1" x14ac:dyDescent="0.35">
      <c r="A80" t="s">
        <v>162</v>
      </c>
    </row>
    <row r="81" spans="1:1" x14ac:dyDescent="0.35">
      <c r="A81" t="s">
        <v>163</v>
      </c>
    </row>
    <row r="82" spans="1:1" x14ac:dyDescent="0.35">
      <c r="A82" t="s">
        <v>164</v>
      </c>
    </row>
    <row r="84" spans="1:1" x14ac:dyDescent="0.35">
      <c r="A84" t="s">
        <v>93</v>
      </c>
    </row>
    <row r="86" spans="1:1" x14ac:dyDescent="0.35">
      <c r="A86" t="s">
        <v>94</v>
      </c>
    </row>
    <row r="87" spans="1:1" x14ac:dyDescent="0.35">
      <c r="A87" t="s">
        <v>165</v>
      </c>
    </row>
    <row r="88" spans="1:1" x14ac:dyDescent="0.35">
      <c r="A88" t="s">
        <v>166</v>
      </c>
    </row>
    <row r="91" spans="1:1" x14ac:dyDescent="0.35">
      <c r="A91" t="s">
        <v>66</v>
      </c>
    </row>
    <row r="93" spans="1:1" x14ac:dyDescent="0.35">
      <c r="A93" t="s">
        <v>67</v>
      </c>
    </row>
    <row r="94" spans="1:1" x14ac:dyDescent="0.35">
      <c r="A94" t="s">
        <v>68</v>
      </c>
    </row>
    <row r="95" spans="1:1" x14ac:dyDescent="0.35">
      <c r="A95" t="s">
        <v>69</v>
      </c>
    </row>
    <row r="96" spans="1:1" x14ac:dyDescent="0.35">
      <c r="A96" t="s">
        <v>168</v>
      </c>
    </row>
    <row r="97" spans="1:1" x14ac:dyDescent="0.35">
      <c r="A97" t="s">
        <v>71</v>
      </c>
    </row>
    <row r="98" spans="1:1" x14ac:dyDescent="0.35">
      <c r="A98" t="s">
        <v>72</v>
      </c>
    </row>
    <row r="100" spans="1:1" x14ac:dyDescent="0.35">
      <c r="A100" t="s">
        <v>73</v>
      </c>
    </row>
    <row r="102" spans="1:1" x14ac:dyDescent="0.35">
      <c r="A102" t="s">
        <v>74</v>
      </c>
    </row>
    <row r="104" spans="1:1" x14ac:dyDescent="0.35">
      <c r="A104" t="s">
        <v>75</v>
      </c>
    </row>
    <row r="106" spans="1:1" x14ac:dyDescent="0.35">
      <c r="A106" t="s">
        <v>76</v>
      </c>
    </row>
    <row r="108" spans="1:1" x14ac:dyDescent="0.35">
      <c r="A108" t="s">
        <v>169</v>
      </c>
    </row>
    <row r="110" spans="1:1" x14ac:dyDescent="0.35">
      <c r="A110" t="s">
        <v>78</v>
      </c>
    </row>
    <row r="111" spans="1:1" x14ac:dyDescent="0.35">
      <c r="A111" t="s">
        <v>79</v>
      </c>
    </row>
    <row r="113" spans="1:1" x14ac:dyDescent="0.35">
      <c r="A113" t="s">
        <v>170</v>
      </c>
    </row>
    <row r="114" spans="1:1" x14ac:dyDescent="0.35">
      <c r="A114" t="s">
        <v>171</v>
      </c>
    </row>
    <row r="115" spans="1:1" x14ac:dyDescent="0.35">
      <c r="A115" t="s">
        <v>172</v>
      </c>
    </row>
    <row r="116" spans="1:1" x14ac:dyDescent="0.35">
      <c r="A116" t="s">
        <v>173</v>
      </c>
    </row>
    <row r="117" spans="1:1" x14ac:dyDescent="0.35">
      <c r="A117" t="s">
        <v>174</v>
      </c>
    </row>
    <row r="118" spans="1:1" x14ac:dyDescent="0.35">
      <c r="A118" t="s">
        <v>175</v>
      </c>
    </row>
    <row r="119" spans="1:1" x14ac:dyDescent="0.35">
      <c r="A119" t="s">
        <v>176</v>
      </c>
    </row>
    <row r="120" spans="1:1" x14ac:dyDescent="0.35">
      <c r="A120" t="s">
        <v>87</v>
      </c>
    </row>
    <row r="122" spans="1:1" x14ac:dyDescent="0.35">
      <c r="A122" t="s">
        <v>88</v>
      </c>
    </row>
    <row r="124" spans="1:1" x14ac:dyDescent="0.35">
      <c r="A124" t="s">
        <v>89</v>
      </c>
    </row>
    <row r="125" spans="1:1" x14ac:dyDescent="0.35">
      <c r="A125" t="s">
        <v>177</v>
      </c>
    </row>
    <row r="126" spans="1:1" x14ac:dyDescent="0.35">
      <c r="A126" t="s">
        <v>178</v>
      </c>
    </row>
    <row r="127" spans="1:1" x14ac:dyDescent="0.35">
      <c r="A127" t="s">
        <v>179</v>
      </c>
    </row>
    <row r="129" spans="1:1" x14ac:dyDescent="0.35">
      <c r="A129" t="s">
        <v>93</v>
      </c>
    </row>
    <row r="131" spans="1:1" x14ac:dyDescent="0.35">
      <c r="A131" t="s">
        <v>94</v>
      </c>
    </row>
    <row r="132" spans="1:1" x14ac:dyDescent="0.35">
      <c r="A132" t="s">
        <v>167</v>
      </c>
    </row>
    <row r="133" spans="1:1" x14ac:dyDescent="0.35">
      <c r="A133" t="s">
        <v>180</v>
      </c>
    </row>
    <row r="135" spans="1:1" x14ac:dyDescent="0.35">
      <c r="A135" t="s">
        <v>66</v>
      </c>
    </row>
    <row r="137" spans="1:1" x14ac:dyDescent="0.35">
      <c r="A137" t="s">
        <v>67</v>
      </c>
    </row>
    <row r="138" spans="1:1" x14ac:dyDescent="0.35">
      <c r="A138" t="s">
        <v>68</v>
      </c>
    </row>
    <row r="139" spans="1:1" x14ac:dyDescent="0.35">
      <c r="A139" t="s">
        <v>69</v>
      </c>
    </row>
    <row r="140" spans="1:1" x14ac:dyDescent="0.35">
      <c r="A140" t="s">
        <v>191</v>
      </c>
    </row>
    <row r="141" spans="1:1" x14ac:dyDescent="0.35">
      <c r="A141" t="s">
        <v>71</v>
      </c>
    </row>
    <row r="142" spans="1:1" x14ac:dyDescent="0.35">
      <c r="A142" t="s">
        <v>72</v>
      </c>
    </row>
    <row r="144" spans="1:1" x14ac:dyDescent="0.35">
      <c r="A144" t="s">
        <v>73</v>
      </c>
    </row>
    <row r="146" spans="1:1" x14ac:dyDescent="0.35">
      <c r="A146" t="s">
        <v>74</v>
      </c>
    </row>
    <row r="148" spans="1:1" x14ac:dyDescent="0.35">
      <c r="A148" t="s">
        <v>75</v>
      </c>
    </row>
    <row r="150" spans="1:1" x14ac:dyDescent="0.35">
      <c r="A150" t="s">
        <v>76</v>
      </c>
    </row>
    <row r="152" spans="1:1" x14ac:dyDescent="0.35">
      <c r="A152" t="s">
        <v>192</v>
      </c>
    </row>
    <row r="154" spans="1:1" x14ac:dyDescent="0.35">
      <c r="A154" t="s">
        <v>78</v>
      </c>
    </row>
    <row r="155" spans="1:1" x14ac:dyDescent="0.35">
      <c r="A155" t="s">
        <v>79</v>
      </c>
    </row>
    <row r="157" spans="1:1" x14ac:dyDescent="0.35">
      <c r="A157" t="s">
        <v>193</v>
      </c>
    </row>
    <row r="158" spans="1:1" x14ac:dyDescent="0.35">
      <c r="A158" t="s">
        <v>194</v>
      </c>
    </row>
    <row r="159" spans="1:1" x14ac:dyDescent="0.35">
      <c r="A159" t="s">
        <v>195</v>
      </c>
    </row>
    <row r="160" spans="1:1" x14ac:dyDescent="0.35">
      <c r="A160" t="s">
        <v>196</v>
      </c>
    </row>
    <row r="161" spans="1:1" x14ac:dyDescent="0.35">
      <c r="A161" t="s">
        <v>197</v>
      </c>
    </row>
    <row r="162" spans="1:1" x14ac:dyDescent="0.35">
      <c r="A162" t="s">
        <v>198</v>
      </c>
    </row>
    <row r="163" spans="1:1" x14ac:dyDescent="0.35">
      <c r="A163" t="s">
        <v>199</v>
      </c>
    </row>
    <row r="164" spans="1:1" x14ac:dyDescent="0.35">
      <c r="A164" t="s">
        <v>87</v>
      </c>
    </row>
    <row r="166" spans="1:1" x14ac:dyDescent="0.35">
      <c r="A166" t="s">
        <v>88</v>
      </c>
    </row>
    <row r="168" spans="1:1" x14ac:dyDescent="0.35">
      <c r="A168" t="s">
        <v>89</v>
      </c>
    </row>
    <row r="169" spans="1:1" x14ac:dyDescent="0.35">
      <c r="A169" t="s">
        <v>200</v>
      </c>
    </row>
    <row r="170" spans="1:1" x14ac:dyDescent="0.35">
      <c r="A170" t="s">
        <v>201</v>
      </c>
    </row>
    <row r="171" spans="1:1" x14ac:dyDescent="0.35">
      <c r="A171" t="s">
        <v>202</v>
      </c>
    </row>
    <row r="173" spans="1:1" x14ac:dyDescent="0.35">
      <c r="A173" t="s">
        <v>93</v>
      </c>
    </row>
    <row r="175" spans="1:1" x14ac:dyDescent="0.35">
      <c r="A175" t="s">
        <v>94</v>
      </c>
    </row>
    <row r="176" spans="1:1" x14ac:dyDescent="0.35">
      <c r="A176" t="s">
        <v>203</v>
      </c>
    </row>
    <row r="177" spans="1:1" x14ac:dyDescent="0.35">
      <c r="A177" t="s">
        <v>204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62D5E-AB46-41D2-8106-7B914B0ABB00}">
  <dimension ref="A1:B58"/>
  <sheetViews>
    <sheetView topLeftCell="A4" workbookViewId="0">
      <selection sqref="A1:B58"/>
    </sheetView>
  </sheetViews>
  <sheetFormatPr baseColWidth="10" defaultRowHeight="14.5" x14ac:dyDescent="0.35"/>
  <sheetData>
    <row r="1" spans="1:1" x14ac:dyDescent="0.35">
      <c r="A1" t="s">
        <v>98</v>
      </c>
    </row>
    <row r="2" spans="1:1" x14ac:dyDescent="0.35">
      <c r="A2" t="s">
        <v>99</v>
      </c>
    </row>
    <row r="3" spans="1:1" x14ac:dyDescent="0.35">
      <c r="A3" t="s">
        <v>100</v>
      </c>
    </row>
    <row r="5" spans="1:1" x14ac:dyDescent="0.35">
      <c r="A5" t="s">
        <v>101</v>
      </c>
    </row>
    <row r="6" spans="1:1" x14ac:dyDescent="0.35">
      <c r="A6" t="s">
        <v>102</v>
      </c>
    </row>
    <row r="7" spans="1:1" x14ac:dyDescent="0.35">
      <c r="A7" t="s">
        <v>103</v>
      </c>
    </row>
    <row r="8" spans="1:1" x14ac:dyDescent="0.35">
      <c r="A8" t="s">
        <v>104</v>
      </c>
    </row>
    <row r="9" spans="1:1" x14ac:dyDescent="0.35">
      <c r="A9" t="s">
        <v>105</v>
      </c>
    </row>
    <row r="10" spans="1:1" x14ac:dyDescent="0.35">
      <c r="A10" t="s">
        <v>106</v>
      </c>
    </row>
    <row r="11" spans="1:1" x14ac:dyDescent="0.35">
      <c r="A11" t="s">
        <v>107</v>
      </c>
    </row>
    <row r="12" spans="1:1" x14ac:dyDescent="0.35">
      <c r="A12" t="s">
        <v>108</v>
      </c>
    </row>
    <row r="13" spans="1:1" x14ac:dyDescent="0.35">
      <c r="A13" t="s">
        <v>109</v>
      </c>
    </row>
    <row r="14" spans="1:1" x14ac:dyDescent="0.35">
      <c r="A14" t="s">
        <v>110</v>
      </c>
    </row>
    <row r="15" spans="1:1" x14ac:dyDescent="0.35">
      <c r="A15" t="s">
        <v>111</v>
      </c>
    </row>
    <row r="16" spans="1:1" x14ac:dyDescent="0.35">
      <c r="A16" t="s">
        <v>112</v>
      </c>
    </row>
    <row r="17" spans="1:1" x14ac:dyDescent="0.35">
      <c r="A17" t="s">
        <v>113</v>
      </c>
    </row>
    <row r="18" spans="1:1" x14ac:dyDescent="0.35">
      <c r="A18" t="s">
        <v>114</v>
      </c>
    </row>
    <row r="19" spans="1:1" x14ac:dyDescent="0.35">
      <c r="A19" t="s">
        <v>115</v>
      </c>
    </row>
    <row r="20" spans="1:1" x14ac:dyDescent="0.35">
      <c r="A20" t="s">
        <v>116</v>
      </c>
    </row>
    <row r="21" spans="1:1" x14ac:dyDescent="0.35">
      <c r="A21" t="s">
        <v>117</v>
      </c>
    </row>
    <row r="22" spans="1:1" x14ac:dyDescent="0.35">
      <c r="A22" t="s">
        <v>118</v>
      </c>
    </row>
    <row r="23" spans="1:1" x14ac:dyDescent="0.35">
      <c r="A23" t="s">
        <v>119</v>
      </c>
    </row>
    <row r="24" spans="1:1" x14ac:dyDescent="0.35">
      <c r="A24" t="s">
        <v>120</v>
      </c>
    </row>
    <row r="25" spans="1:1" x14ac:dyDescent="0.35">
      <c r="A25" t="s">
        <v>121</v>
      </c>
    </row>
    <row r="26" spans="1:1" x14ac:dyDescent="0.35">
      <c r="A26" t="s">
        <v>122</v>
      </c>
    </row>
    <row r="27" spans="1:1" x14ac:dyDescent="0.35">
      <c r="A27" t="s">
        <v>123</v>
      </c>
    </row>
    <row r="28" spans="1:1" x14ac:dyDescent="0.35">
      <c r="A28" t="s">
        <v>124</v>
      </c>
    </row>
    <row r="29" spans="1:1" x14ac:dyDescent="0.35">
      <c r="A29" t="s">
        <v>125</v>
      </c>
    </row>
    <row r="30" spans="1:1" x14ac:dyDescent="0.35">
      <c r="A30" t="s">
        <v>126</v>
      </c>
    </row>
    <row r="31" spans="1:1" x14ac:dyDescent="0.35">
      <c r="A31" t="s">
        <v>127</v>
      </c>
    </row>
    <row r="32" spans="1:1" x14ac:dyDescent="0.35">
      <c r="A32" t="s">
        <v>128</v>
      </c>
    </row>
    <row r="33" spans="1:1" x14ac:dyDescent="0.35">
      <c r="A33" t="s">
        <v>129</v>
      </c>
    </row>
    <row r="34" spans="1:1" x14ac:dyDescent="0.35">
      <c r="A34" t="s">
        <v>130</v>
      </c>
    </row>
    <row r="35" spans="1:1" x14ac:dyDescent="0.35">
      <c r="A35" t="s">
        <v>131</v>
      </c>
    </row>
    <row r="36" spans="1:1" x14ac:dyDescent="0.35">
      <c r="A36" t="s">
        <v>132</v>
      </c>
    </row>
    <row r="37" spans="1:1" x14ac:dyDescent="0.35">
      <c r="A37" t="s">
        <v>133</v>
      </c>
    </row>
    <row r="38" spans="1:1" x14ac:dyDescent="0.35">
      <c r="A38" t="s">
        <v>134</v>
      </c>
    </row>
    <row r="39" spans="1:1" x14ac:dyDescent="0.35">
      <c r="A39" t="s">
        <v>135</v>
      </c>
    </row>
    <row r="40" spans="1:1" x14ac:dyDescent="0.35">
      <c r="A40" t="s">
        <v>136</v>
      </c>
    </row>
    <row r="41" spans="1:1" x14ac:dyDescent="0.35">
      <c r="A41" t="s">
        <v>137</v>
      </c>
    </row>
    <row r="42" spans="1:1" x14ac:dyDescent="0.35">
      <c r="A42" t="s">
        <v>138</v>
      </c>
    </row>
    <row r="43" spans="1:1" x14ac:dyDescent="0.35">
      <c r="A43" t="s">
        <v>139</v>
      </c>
    </row>
    <row r="44" spans="1:1" x14ac:dyDescent="0.35">
      <c r="A44" t="s">
        <v>140</v>
      </c>
    </row>
    <row r="45" spans="1:1" x14ac:dyDescent="0.35">
      <c r="A45" t="s">
        <v>141</v>
      </c>
    </row>
    <row r="46" spans="1:1" x14ac:dyDescent="0.35">
      <c r="A46" t="s">
        <v>142</v>
      </c>
    </row>
    <row r="47" spans="1:1" x14ac:dyDescent="0.35">
      <c r="A47" t="s">
        <v>143</v>
      </c>
    </row>
    <row r="48" spans="1:1" x14ac:dyDescent="0.35">
      <c r="A48" t="s">
        <v>144</v>
      </c>
    </row>
    <row r="49" spans="1:2" x14ac:dyDescent="0.35">
      <c r="A49" t="s">
        <v>145</v>
      </c>
    </row>
    <row r="50" spans="1:2" x14ac:dyDescent="0.35">
      <c r="A50" t="s">
        <v>146</v>
      </c>
    </row>
    <row r="51" spans="1:2" x14ac:dyDescent="0.35">
      <c r="A51" t="s">
        <v>147</v>
      </c>
    </row>
    <row r="52" spans="1:2" x14ac:dyDescent="0.35">
      <c r="A52" t="s">
        <v>148</v>
      </c>
    </row>
    <row r="53" spans="1:2" x14ac:dyDescent="0.35">
      <c r="A53" t="s">
        <v>149</v>
      </c>
    </row>
    <row r="54" spans="1:2" x14ac:dyDescent="0.35">
      <c r="A54" t="s">
        <v>150</v>
      </c>
    </row>
    <row r="56" spans="1:2" x14ac:dyDescent="0.35">
      <c r="A56" t="s">
        <v>151</v>
      </c>
      <c r="B56">
        <v>26</v>
      </c>
    </row>
    <row r="58" spans="1:2" x14ac:dyDescent="0.35">
      <c r="A58" t="s">
        <v>152</v>
      </c>
      <c r="B58">
        <v>51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nltkClassifier</vt:lpstr>
      <vt:lpstr>Ideen</vt:lpstr>
      <vt:lpstr>Accuracy</vt:lpstr>
      <vt:lpstr>RandomForest</vt:lpstr>
      <vt:lpstr>FilteredClassifier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2018-11-27T22:45:15Z</dcterms:modified>
</cp:coreProperties>
</file>