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2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E17" i="23" a="1"/>
  <c r="E17" s="1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2" i="24" a="1"/>
  <c r="C12" s="1"/>
  <c r="C15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R20" i="23" l="1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3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5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<sst xmlns="http://schemas.openxmlformats.org/spreadsheetml/2006/main" count="202" uniqueCount="110">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</sst>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82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6" borderId="19" xfId="0" applyNumberFormat="1" applyFont="1" applyFill="1" applyBorder="1" applyAlignment="1">
      <alignment horizontal="center" vertical="top" wrapText="1"/>
    </xf>
    <xf numFmtId="0" fontId="1" fillId="26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  <xf numFmtId="0" fontId="1" fillId="25" borderId="13" xfId="0" applyNumberFormat="1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/>
    </xf>
    <xf numFmtId="0" fontId="1" fillId="21" borderId="13" xfId="43" applyFill="1" applyBorder="1" applyAlignment="1">
      <alignment horizontal="center" vertical="center"/>
    </xf>
    <xf numFmtId="0" fontId="1" fillId="21" borderId="13" xfId="0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center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38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3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43"/>
          <c:w val="0.92946294640153049"/>
          <c:h val="0.70464767616192336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10950272"/>
        <c:axId val="111296512"/>
      </c:lineChart>
      <c:catAx>
        <c:axId val="11095027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296512"/>
        <c:crosses val="autoZero"/>
        <c:lblAlgn val="ctr"/>
        <c:lblOffset val="100"/>
        <c:tickLblSkip val="1"/>
        <c:tickMarkSkip val="1"/>
      </c:catAx>
      <c:valAx>
        <c:axId val="11129651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95027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72" footer="0.49212598450000172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3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54"/>
          <c:w val="0.92946294640153049"/>
          <c:h val="0.70464767616192381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12702208"/>
        <c:axId val="112704128"/>
      </c:lineChart>
      <c:catAx>
        <c:axId val="11270220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704128"/>
        <c:crosses val="autoZero"/>
        <c:lblAlgn val="ctr"/>
        <c:lblOffset val="100"/>
        <c:tickLblSkip val="1"/>
        <c:tickMarkSkip val="1"/>
      </c:catAx>
      <c:valAx>
        <c:axId val="11270412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70220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83" footer="0.4921259845000018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3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68"/>
          <c:w val="0.92946294640153049"/>
          <c:h val="0.70464767616192403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12770048"/>
        <c:axId val="112772224"/>
      </c:lineChart>
      <c:catAx>
        <c:axId val="11277004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772224"/>
        <c:crosses val="autoZero"/>
        <c:lblAlgn val="ctr"/>
        <c:lblOffset val="100"/>
        <c:tickLblSkip val="1"/>
        <c:tickMarkSkip val="1"/>
      </c:catAx>
      <c:valAx>
        <c:axId val="11277222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77004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95" footer="0.4921259845000019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39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82"/>
          <c:w val="0.92946294640153049"/>
          <c:h val="0.70464767616192425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12559616"/>
        <c:axId val="112561536"/>
      </c:lineChart>
      <c:catAx>
        <c:axId val="11255961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561536"/>
        <c:crosses val="autoZero"/>
        <c:lblAlgn val="ctr"/>
        <c:lblOffset val="100"/>
        <c:tickLblSkip val="1"/>
        <c:tickMarkSkip val="1"/>
      </c:catAx>
      <c:valAx>
        <c:axId val="11256153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55961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06" footer="0.49212598450000206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21" activePane="bottomRight" state="frozen"/>
      <selection pane="topRight" activeCell="E1" sqref="E1"/>
      <selection pane="bottomLeft" activeCell="A7" sqref="A7"/>
      <selection pane="bottomRight" activeCell="G24" sqref="G24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78" t="s">
        <v>3</v>
      </c>
      <c r="E1" s="178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79" t="s">
        <v>17</v>
      </c>
      <c r="E2" s="180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73"/>
      <c r="E3" s="174"/>
      <c r="F3" s="26"/>
      <c r="G3" s="59"/>
      <c r="H3" s="3"/>
      <c r="I3" s="3"/>
      <c r="J3" s="3"/>
    </row>
    <row r="4" spans="1:13" hidden="1">
      <c r="A4" s="175"/>
      <c r="B4" s="176"/>
      <c r="C4" s="177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0" t="s">
        <v>31</v>
      </c>
      <c r="G5" s="140" t="s">
        <v>41</v>
      </c>
      <c r="H5" s="113" t="s">
        <v>6</v>
      </c>
      <c r="I5" s="138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9"/>
      <c r="B6" s="31"/>
      <c r="C6" s="31"/>
      <c r="D6" s="60" t="s">
        <v>94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43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43"/>
      <c r="J10" s="22"/>
      <c r="K10" s="11"/>
    </row>
    <row r="11" spans="1:13" s="13" customFormat="1">
      <c r="A11" s="65"/>
      <c r="B11" s="65"/>
      <c r="C11" s="65"/>
      <c r="D11" s="146" t="s">
        <v>102</v>
      </c>
      <c r="E11" s="147"/>
      <c r="F11" s="140"/>
      <c r="G11" s="140">
        <f>SUM(G12:G22)</f>
        <v>50</v>
      </c>
      <c r="H11" s="148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44"/>
      <c r="J12" s="76"/>
      <c r="K12" s="119"/>
      <c r="L12" s="120"/>
      <c r="M12" s="120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95</v>
      </c>
      <c r="E13" s="70" t="s">
        <v>42</v>
      </c>
      <c r="F13" s="72" t="s">
        <v>75</v>
      </c>
      <c r="G13" s="72">
        <v>2</v>
      </c>
      <c r="H13" s="74"/>
      <c r="I13" s="145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98</v>
      </c>
      <c r="E16" s="82" t="s">
        <v>99</v>
      </c>
      <c r="F16" s="105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100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97</v>
      </c>
      <c r="E20" s="70" t="s">
        <v>101</v>
      </c>
      <c r="F20" s="72" t="s">
        <v>75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103</v>
      </c>
      <c r="E23" s="35"/>
      <c r="F23" s="33"/>
      <c r="G23" s="33">
        <f>SUM(G24:G33)</f>
        <v>58</v>
      </c>
      <c r="H23" s="141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75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96</v>
      </c>
      <c r="E26" s="70" t="s">
        <v>51</v>
      </c>
      <c r="F26" s="72" t="s">
        <v>75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66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93</v>
      </c>
      <c r="E34" s="35"/>
      <c r="F34" s="33"/>
      <c r="G34" s="33">
        <f>SUM(G35:G44)</f>
        <v>59</v>
      </c>
      <c r="H34" s="141"/>
      <c r="I34" s="114"/>
      <c r="J34" s="115"/>
      <c r="K34" s="113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62</v>
      </c>
      <c r="E36" s="90" t="s">
        <v>64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88</v>
      </c>
      <c r="E37" s="70"/>
      <c r="F37" s="72" t="s">
        <v>75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63</v>
      </c>
      <c r="E38" s="90" t="s">
        <v>65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89" t="s">
        <v>67</v>
      </c>
      <c r="E41" s="90" t="s">
        <v>68</v>
      </c>
      <c r="F41" s="91"/>
      <c r="G41" s="91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s="13" customFormat="1" ht="24.95" customHeight="1">
      <c r="A44" s="68">
        <v>32</v>
      </c>
      <c r="B44" s="69">
        <v>3</v>
      </c>
      <c r="C44" s="68"/>
      <c r="D44" s="70" t="s">
        <v>24</v>
      </c>
      <c r="E44" s="71"/>
      <c r="F44" s="72" t="s">
        <v>28</v>
      </c>
      <c r="G44" s="111">
        <v>3</v>
      </c>
      <c r="H44" s="112"/>
      <c r="I44" s="116"/>
      <c r="J44" s="116"/>
      <c r="K44" s="116"/>
      <c r="L44" s="12"/>
      <c r="M44" s="12"/>
    </row>
    <row r="45" spans="1:13" ht="12.75" customHeight="1">
      <c r="A45" s="65"/>
      <c r="B45" s="31"/>
      <c r="C45" s="31"/>
      <c r="D45" s="60" t="s">
        <v>92</v>
      </c>
      <c r="E45" s="35"/>
      <c r="F45" s="33"/>
      <c r="G45" s="33">
        <f>SUM(G46:G52)</f>
        <v>53</v>
      </c>
      <c r="H45" s="142"/>
      <c r="I45" s="114"/>
      <c r="J45" s="115"/>
      <c r="K45" s="118"/>
    </row>
    <row r="46" spans="1:13" ht="24.95" customHeight="1">
      <c r="A46" s="75">
        <v>33</v>
      </c>
      <c r="B46" s="69">
        <v>4</v>
      </c>
      <c r="C46" s="68"/>
      <c r="D46" s="70" t="s">
        <v>21</v>
      </c>
      <c r="E46" s="71"/>
      <c r="F46" s="72" t="s">
        <v>32</v>
      </c>
      <c r="G46" s="111">
        <v>10</v>
      </c>
      <c r="H46" s="30"/>
      <c r="I46" s="117"/>
      <c r="J46" s="61"/>
      <c r="K46" s="62"/>
    </row>
    <row r="47" spans="1:13" ht="24.95" customHeight="1">
      <c r="A47" s="75">
        <v>31</v>
      </c>
      <c r="B47" s="69">
        <v>3</v>
      </c>
      <c r="C47" s="68">
        <v>2</v>
      </c>
      <c r="D47" s="70" t="s">
        <v>86</v>
      </c>
      <c r="E47" s="70" t="s">
        <v>87</v>
      </c>
      <c r="F47" s="72" t="s">
        <v>32</v>
      </c>
      <c r="G47" s="72">
        <v>8</v>
      </c>
      <c r="H47" s="30"/>
      <c r="I47" s="30"/>
      <c r="J47" s="22"/>
      <c r="K47" s="11"/>
    </row>
    <row r="48" spans="1:13" s="12" customFormat="1" ht="24.95" customHeight="1">
      <c r="A48" s="75">
        <v>34</v>
      </c>
      <c r="B48" s="79">
        <v>4</v>
      </c>
      <c r="C48" s="105">
        <v>4</v>
      </c>
      <c r="D48" s="84" t="s">
        <v>78</v>
      </c>
      <c r="E48" s="84" t="s">
        <v>79</v>
      </c>
      <c r="F48" s="72" t="s">
        <v>32</v>
      </c>
      <c r="G48" s="103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04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1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2" t="s">
        <v>27</v>
      </c>
      <c r="C55" s="123"/>
      <c r="D55" s="124" t="s">
        <v>82</v>
      </c>
      <c r="E55" s="125"/>
      <c r="F55" s="85" t="s">
        <v>32</v>
      </c>
      <c r="G55" s="85"/>
      <c r="H55" s="126"/>
      <c r="I55" s="126"/>
      <c r="J55" s="128"/>
      <c r="K55" s="29"/>
    </row>
    <row r="56" spans="1:13">
      <c r="B56" s="131"/>
      <c r="C56" s="131"/>
      <c r="D56" s="132"/>
      <c r="E56" s="133"/>
      <c r="F56" s="131"/>
      <c r="G56" s="131"/>
      <c r="H56" s="134"/>
      <c r="I56" s="134"/>
      <c r="J56" s="135"/>
      <c r="K56" s="133"/>
    </row>
    <row r="57" spans="1:13">
      <c r="A57" s="121"/>
      <c r="B57" s="130"/>
      <c r="C57" s="6"/>
      <c r="D57" s="100"/>
      <c r="F57" s="6"/>
      <c r="G57" s="6"/>
      <c r="H57" s="127"/>
      <c r="I57" s="127"/>
      <c r="J57" s="129"/>
      <c r="K57" s="7"/>
    </row>
    <row r="58" spans="1:13">
      <c r="A58" s="121"/>
      <c r="B58" s="130"/>
      <c r="C58" s="6"/>
      <c r="D58" s="100"/>
      <c r="F58" s="6"/>
      <c r="G58" s="6"/>
      <c r="H58" s="127"/>
      <c r="I58" s="127"/>
      <c r="J58" s="129"/>
      <c r="K58" s="7"/>
    </row>
    <row r="59" spans="1:13">
      <c r="A59" s="121"/>
      <c r="B59" s="130"/>
      <c r="C59" s="6"/>
      <c r="D59" s="100"/>
      <c r="F59" s="6"/>
      <c r="G59" s="6"/>
      <c r="H59" s="127"/>
      <c r="I59" s="127"/>
      <c r="J59" s="129"/>
      <c r="K59" s="7"/>
    </row>
    <row r="60" spans="1:13">
      <c r="A60" s="121"/>
      <c r="B60" s="130"/>
      <c r="C60" s="6"/>
      <c r="D60" s="100"/>
      <c r="F60" s="6"/>
      <c r="G60" s="6"/>
      <c r="H60" s="127"/>
      <c r="I60" s="127"/>
      <c r="J60" s="129"/>
      <c r="K60" s="7"/>
    </row>
    <row r="61" spans="1:13">
      <c r="A61" s="121"/>
      <c r="B61" s="130"/>
      <c r="C61" s="6"/>
      <c r="D61" s="100"/>
      <c r="F61" s="6"/>
      <c r="G61" s="6"/>
      <c r="H61" s="127"/>
      <c r="I61" s="127"/>
      <c r="J61" s="129"/>
      <c r="K61" s="7"/>
    </row>
    <row r="62" spans="1:13">
      <c r="I62" s="127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4:A55 B48:C48 D49:E51 H48:K48 A46:A49 B37:E37 D15 D38:E38 D41 B36:C37 H36:K37 E36:E37 A35:A43 D26 B28:C31 A13:A22 H28:K31 D20:E21 E25:E26 A25:A31 D28 D30 E28:E31 B12:E12 D13:E13 B13:C17 H12:K17 E13:E15 E17:E19">
    <cfRule type="expression" dxfId="37" priority="49" stopIfTrue="1">
      <formula>#REF!="N"</formula>
    </cfRule>
    <cfRule type="expression" dxfId="36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1" sqref="R11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53">
        <v>2</v>
      </c>
      <c r="E3" s="153">
        <v>1</v>
      </c>
      <c r="F3" s="153">
        <v>1</v>
      </c>
      <c r="G3" s="153">
        <v>1</v>
      </c>
      <c r="H3" s="156">
        <v>0</v>
      </c>
      <c r="I3" s="156">
        <v>0</v>
      </c>
      <c r="J3" s="156">
        <v>0</v>
      </c>
      <c r="K3" s="156">
        <v>0</v>
      </c>
      <c r="L3" s="156">
        <v>0</v>
      </c>
      <c r="M3" s="156">
        <v>0</v>
      </c>
      <c r="N3" s="156">
        <v>0</v>
      </c>
      <c r="O3" s="157">
        <v>0</v>
      </c>
      <c r="P3" s="156">
        <v>0</v>
      </c>
      <c r="Q3" s="156">
        <v>0</v>
      </c>
      <c r="R3" s="156">
        <v>0</v>
      </c>
    </row>
    <row r="4" spans="1:120" ht="24.95" customHeight="1">
      <c r="A4" s="70" t="s">
        <v>95</v>
      </c>
      <c r="B4" s="75">
        <v>6</v>
      </c>
      <c r="C4" s="153">
        <v>2</v>
      </c>
      <c r="D4" s="153">
        <v>1</v>
      </c>
      <c r="E4" s="153">
        <v>1</v>
      </c>
      <c r="F4" s="153">
        <v>1</v>
      </c>
      <c r="G4" s="153">
        <v>1</v>
      </c>
      <c r="H4" s="156">
        <v>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156">
        <v>0</v>
      </c>
      <c r="O4" s="157">
        <v>0</v>
      </c>
      <c r="P4" s="156">
        <v>0</v>
      </c>
      <c r="Q4" s="156">
        <v>0</v>
      </c>
      <c r="R4" s="156">
        <v>0</v>
      </c>
    </row>
    <row r="5" spans="1:120" ht="24.95" customHeight="1">
      <c r="A5" s="80" t="s">
        <v>43</v>
      </c>
      <c r="B5" s="75">
        <v>7</v>
      </c>
      <c r="C5" s="153">
        <v>2</v>
      </c>
      <c r="D5" s="153">
        <v>1</v>
      </c>
      <c r="E5" s="153">
        <v>1</v>
      </c>
      <c r="F5" s="153">
        <v>1</v>
      </c>
      <c r="G5" s="153">
        <v>1</v>
      </c>
      <c r="H5" s="156">
        <v>0</v>
      </c>
      <c r="I5" s="156">
        <v>0</v>
      </c>
      <c r="J5" s="156">
        <v>0</v>
      </c>
      <c r="K5" s="156">
        <v>0</v>
      </c>
      <c r="L5" s="156">
        <v>0</v>
      </c>
      <c r="M5" s="156">
        <v>0</v>
      </c>
      <c r="N5" s="156">
        <v>0</v>
      </c>
      <c r="O5" s="157">
        <v>0</v>
      </c>
      <c r="P5" s="156">
        <v>0</v>
      </c>
      <c r="Q5" s="156">
        <v>0</v>
      </c>
      <c r="R5" s="156">
        <v>0</v>
      </c>
    </row>
    <row r="6" spans="1:120" ht="24.95" customHeight="1">
      <c r="A6" s="70" t="s">
        <v>44</v>
      </c>
      <c r="B6" s="75">
        <v>8</v>
      </c>
      <c r="C6" s="155">
        <v>2</v>
      </c>
      <c r="D6" s="153">
        <v>2</v>
      </c>
      <c r="E6" s="153">
        <v>1</v>
      </c>
      <c r="F6" s="153">
        <v>1</v>
      </c>
      <c r="G6" s="153">
        <v>1</v>
      </c>
      <c r="H6" s="156">
        <v>0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7">
        <v>0</v>
      </c>
      <c r="P6" s="156">
        <v>0</v>
      </c>
      <c r="Q6" s="156">
        <v>0</v>
      </c>
      <c r="R6" s="156">
        <v>0</v>
      </c>
    </row>
    <row r="7" spans="1:120" ht="24.95" customHeight="1">
      <c r="A7" s="82" t="s">
        <v>98</v>
      </c>
      <c r="B7" s="75">
        <v>9</v>
      </c>
      <c r="C7" s="154">
        <v>5</v>
      </c>
      <c r="D7" s="153">
        <v>2</v>
      </c>
      <c r="E7" s="154">
        <v>1</v>
      </c>
      <c r="F7" s="155">
        <v>0</v>
      </c>
      <c r="G7" s="72">
        <v>0</v>
      </c>
      <c r="H7" s="105">
        <v>0</v>
      </c>
      <c r="I7" s="105">
        <v>0</v>
      </c>
      <c r="J7" s="105">
        <v>0</v>
      </c>
      <c r="K7" s="105">
        <v>0</v>
      </c>
      <c r="L7" s="105">
        <v>0</v>
      </c>
      <c r="M7" s="105">
        <v>0</v>
      </c>
      <c r="N7" s="105">
        <v>0</v>
      </c>
      <c r="O7" s="137">
        <v>0</v>
      </c>
      <c r="P7" s="105">
        <v>0</v>
      </c>
      <c r="Q7" s="105">
        <v>0</v>
      </c>
      <c r="R7" s="105">
        <v>0</v>
      </c>
    </row>
    <row r="8" spans="1:120" ht="24.95" customHeight="1">
      <c r="A8" s="82" t="s">
        <v>100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53">
        <v>8</v>
      </c>
      <c r="H8" s="153">
        <v>7</v>
      </c>
      <c r="I8" s="153">
        <v>6</v>
      </c>
      <c r="J8" s="153">
        <v>5</v>
      </c>
      <c r="K8" s="153">
        <v>4</v>
      </c>
      <c r="L8" s="153">
        <v>3</v>
      </c>
      <c r="M8" s="153">
        <v>2</v>
      </c>
      <c r="N8" s="153">
        <v>1</v>
      </c>
      <c r="O8" s="158">
        <v>1</v>
      </c>
      <c r="P8" s="153">
        <v>1</v>
      </c>
      <c r="Q8" s="155">
        <v>0</v>
      </c>
      <c r="R8" s="155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53">
        <v>5</v>
      </c>
      <c r="H9" s="153">
        <v>4</v>
      </c>
      <c r="I9" s="153">
        <v>3</v>
      </c>
      <c r="J9" s="153">
        <v>2</v>
      </c>
      <c r="K9" s="153">
        <v>1</v>
      </c>
      <c r="L9" s="153">
        <v>1</v>
      </c>
      <c r="M9" s="153">
        <v>1</v>
      </c>
      <c r="N9" s="105">
        <v>0</v>
      </c>
      <c r="O9" s="137">
        <v>0</v>
      </c>
      <c r="P9" s="153">
        <v>1</v>
      </c>
      <c r="Q9" s="153">
        <v>1</v>
      </c>
      <c r="R9" s="105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5">
        <v>5</v>
      </c>
      <c r="I10" s="153">
        <v>5</v>
      </c>
      <c r="J10" s="153">
        <v>4</v>
      </c>
      <c r="K10" s="153">
        <v>3</v>
      </c>
      <c r="L10" s="153">
        <v>2</v>
      </c>
      <c r="M10" s="153">
        <v>1</v>
      </c>
      <c r="N10" s="105">
        <v>0</v>
      </c>
      <c r="O10" s="137">
        <v>0</v>
      </c>
      <c r="P10" s="153">
        <v>1</v>
      </c>
      <c r="Q10" s="153">
        <v>1</v>
      </c>
      <c r="R10" s="105">
        <v>0</v>
      </c>
    </row>
    <row r="11" spans="1:120" s="136" customFormat="1" ht="24.95" customHeight="1">
      <c r="A11" s="70" t="s">
        <v>97</v>
      </c>
      <c r="B11" s="68">
        <v>13</v>
      </c>
      <c r="C11" s="72">
        <v>13</v>
      </c>
      <c r="D11" s="72">
        <v>13</v>
      </c>
      <c r="E11" s="153">
        <v>13</v>
      </c>
      <c r="F11" s="153">
        <v>11</v>
      </c>
      <c r="G11" s="153">
        <v>8</v>
      </c>
      <c r="H11" s="153">
        <v>6</v>
      </c>
      <c r="I11" s="153">
        <v>4</v>
      </c>
      <c r="J11" s="153">
        <v>2</v>
      </c>
      <c r="K11" s="153">
        <v>1</v>
      </c>
      <c r="L11" s="153">
        <v>1</v>
      </c>
      <c r="M11" s="105">
        <v>0</v>
      </c>
      <c r="N11" s="105">
        <v>0</v>
      </c>
      <c r="O11" s="137">
        <v>0</v>
      </c>
      <c r="P11" s="105">
        <v>0</v>
      </c>
      <c r="Q11" s="105">
        <v>0</v>
      </c>
      <c r="R11" s="105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35" priority="53" stopIfTrue="1">
      <formula>#REF!="N"</formula>
    </cfRule>
    <cfRule type="expression" dxfId="34" priority="54" stopIfTrue="1">
      <formula>#REF!="O"</formula>
    </cfRule>
  </conditionalFormatting>
  <conditionalFormatting sqref="B4:B10 A3:A7 A11:B11">
    <cfRule type="expression" dxfId="33" priority="31" stopIfTrue="1">
      <formula>#REF!="N"</formula>
    </cfRule>
    <cfRule type="expression" dxfId="32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abSelected="1" zoomScale="85" zoomScaleNormal="85" workbookViewId="0">
      <selection activeCell="G3" sqref="G3"/>
    </sheetView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64" customFormat="1" ht="24.95" customHeight="1">
      <c r="A3" s="90" t="s">
        <v>20</v>
      </c>
      <c r="B3" s="163">
        <v>16</v>
      </c>
      <c r="C3" s="98"/>
      <c r="D3" s="92"/>
      <c r="E3" s="92"/>
      <c r="F3" s="93"/>
      <c r="G3" s="93"/>
      <c r="H3" s="165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62" customFormat="1" ht="24.95" customHeight="1">
      <c r="A4" s="159" t="s">
        <v>106</v>
      </c>
      <c r="B4" s="160"/>
      <c r="C4" s="161">
        <v>10</v>
      </c>
      <c r="D4" s="153">
        <v>10</v>
      </c>
      <c r="E4" s="153">
        <v>6</v>
      </c>
      <c r="F4" s="166">
        <v>5</v>
      </c>
      <c r="G4" s="167">
        <v>0</v>
      </c>
      <c r="H4" s="181"/>
      <c r="I4" s="167"/>
      <c r="J4" s="167"/>
      <c r="K4" s="167"/>
      <c r="L4" s="167"/>
      <c r="M4" s="167"/>
      <c r="N4" s="167"/>
      <c r="O4" s="167"/>
      <c r="P4" s="167"/>
      <c r="Q4" s="167"/>
      <c r="R4" s="169"/>
    </row>
    <row r="5" spans="1:120" s="162" customFormat="1" ht="24.95" customHeight="1">
      <c r="A5" s="159" t="s">
        <v>109</v>
      </c>
      <c r="B5" s="160"/>
      <c r="C5" s="161">
        <v>1</v>
      </c>
      <c r="D5" s="155">
        <v>1</v>
      </c>
      <c r="E5" s="155">
        <v>1</v>
      </c>
      <c r="F5" s="166">
        <v>1</v>
      </c>
      <c r="G5" s="167">
        <v>0</v>
      </c>
      <c r="H5" s="181"/>
      <c r="I5" s="167"/>
      <c r="J5" s="167"/>
      <c r="K5" s="167"/>
      <c r="L5" s="167"/>
      <c r="M5" s="167"/>
      <c r="N5" s="167"/>
      <c r="O5" s="167"/>
      <c r="P5" s="167"/>
      <c r="Q5" s="167"/>
      <c r="R5" s="169"/>
    </row>
    <row r="6" spans="1:120" s="151" customFormat="1" ht="24.95" customHeight="1">
      <c r="A6" s="70" t="s">
        <v>104</v>
      </c>
      <c r="B6" s="68"/>
      <c r="C6" s="161">
        <v>1</v>
      </c>
      <c r="D6" s="72">
        <v>1</v>
      </c>
      <c r="E6" s="105">
        <v>1</v>
      </c>
      <c r="F6" s="156">
        <v>1</v>
      </c>
      <c r="G6" s="156">
        <v>1</v>
      </c>
      <c r="H6" s="181"/>
      <c r="I6" s="156"/>
      <c r="J6" s="156"/>
      <c r="K6" s="156"/>
      <c r="L6" s="156"/>
      <c r="M6" s="156"/>
      <c r="N6" s="156"/>
      <c r="O6" s="156"/>
      <c r="P6" s="156"/>
      <c r="Q6" s="156"/>
      <c r="R6" s="168"/>
    </row>
    <row r="7" spans="1:120" s="151" customFormat="1" ht="24.95" customHeight="1">
      <c r="A7" s="70" t="s">
        <v>107</v>
      </c>
      <c r="B7" s="68"/>
      <c r="C7" s="161">
        <v>1</v>
      </c>
      <c r="D7" s="153">
        <v>1</v>
      </c>
      <c r="E7" s="105">
        <v>0</v>
      </c>
      <c r="F7" s="156">
        <v>0</v>
      </c>
      <c r="G7" s="156">
        <v>0</v>
      </c>
      <c r="H7" s="181"/>
      <c r="I7" s="156"/>
      <c r="J7" s="156"/>
      <c r="K7" s="156"/>
      <c r="L7" s="156"/>
      <c r="M7" s="156"/>
      <c r="N7" s="156"/>
      <c r="O7" s="156"/>
      <c r="P7" s="156"/>
      <c r="Q7" s="156"/>
      <c r="R7" s="168"/>
    </row>
    <row r="8" spans="1:120" s="151" customFormat="1" ht="24.95" customHeight="1">
      <c r="A8" s="70" t="s">
        <v>105</v>
      </c>
      <c r="B8" s="68"/>
      <c r="C8" s="161">
        <v>4</v>
      </c>
      <c r="D8" s="153">
        <v>4</v>
      </c>
      <c r="E8" s="153">
        <v>2</v>
      </c>
      <c r="F8" s="166">
        <v>1</v>
      </c>
      <c r="G8" s="167">
        <v>0</v>
      </c>
      <c r="H8" s="181"/>
      <c r="I8" s="167"/>
      <c r="J8" s="156"/>
      <c r="K8" s="156"/>
      <c r="L8" s="156"/>
      <c r="M8" s="156"/>
      <c r="N8" s="156"/>
      <c r="O8" s="156"/>
      <c r="P8" s="156"/>
      <c r="Q8" s="156"/>
      <c r="R8" s="168"/>
    </row>
    <row r="9" spans="1:120" s="151" customFormat="1" ht="24.95" customHeight="1">
      <c r="A9" s="82" t="s">
        <v>108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72">
        <v>5</v>
      </c>
      <c r="H9" s="158"/>
      <c r="I9" s="72"/>
      <c r="J9" s="156"/>
      <c r="K9" s="156"/>
      <c r="L9" s="156"/>
      <c r="M9" s="156"/>
      <c r="N9" s="156"/>
      <c r="O9" s="156"/>
      <c r="P9" s="156"/>
      <c r="Q9" s="156"/>
      <c r="R9" s="168"/>
    </row>
    <row r="10" spans="1:120" s="151" customFormat="1" ht="24.95" customHeight="1">
      <c r="A10" s="70" t="s">
        <v>96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72">
        <v>3</v>
      </c>
      <c r="H10" s="158"/>
      <c r="I10" s="72"/>
      <c r="J10" s="156"/>
      <c r="K10" s="156"/>
      <c r="L10" s="156"/>
      <c r="M10" s="156"/>
      <c r="N10" s="156"/>
      <c r="O10" s="156"/>
      <c r="P10" s="156"/>
      <c r="Q10" s="156"/>
      <c r="R10" s="168"/>
    </row>
    <row r="11" spans="1:120" s="151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72">
        <v>6</v>
      </c>
      <c r="H11" s="158"/>
      <c r="I11" s="72"/>
      <c r="J11" s="156"/>
      <c r="K11" s="156"/>
      <c r="L11" s="156"/>
      <c r="M11" s="156"/>
      <c r="N11" s="156"/>
      <c r="O11" s="156"/>
      <c r="P11" s="156"/>
      <c r="Q11" s="156"/>
      <c r="R11" s="168"/>
    </row>
    <row r="12" spans="1:120" s="151" customFormat="1" ht="24.95" customHeight="1">
      <c r="A12" s="89" t="s">
        <v>56</v>
      </c>
      <c r="B12" s="91"/>
      <c r="C12" s="98"/>
      <c r="D12" s="91"/>
      <c r="E12" s="91"/>
      <c r="F12" s="91"/>
      <c r="G12" s="91"/>
      <c r="H12" s="158"/>
      <c r="I12" s="91"/>
      <c r="J12" s="169"/>
      <c r="K12" s="169"/>
      <c r="L12" s="169"/>
      <c r="M12" s="169"/>
      <c r="N12" s="169"/>
      <c r="O12" s="169"/>
      <c r="P12" s="169"/>
      <c r="Q12" s="169"/>
      <c r="R12" s="168"/>
    </row>
    <row r="13" spans="1:120" s="151" customFormat="1" ht="24.95" customHeight="1">
      <c r="A13" s="82" t="s">
        <v>73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72">
        <v>6</v>
      </c>
      <c r="H13" s="158"/>
      <c r="I13" s="72"/>
      <c r="J13" s="170"/>
      <c r="K13" s="170"/>
      <c r="L13" s="170"/>
      <c r="M13" s="170"/>
      <c r="N13" s="170"/>
      <c r="O13" s="170"/>
      <c r="P13" s="170"/>
      <c r="Q13" s="170"/>
      <c r="R13" s="171"/>
    </row>
    <row r="14" spans="1:120" s="151" customFormat="1" ht="24.95" customHeight="1">
      <c r="A14" s="70" t="s">
        <v>60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8"/>
      <c r="I14" s="72"/>
      <c r="J14" s="155"/>
      <c r="K14" s="155"/>
      <c r="L14" s="155"/>
      <c r="M14" s="155"/>
      <c r="N14" s="155"/>
      <c r="O14" s="155"/>
      <c r="P14" s="155"/>
      <c r="Q14" s="155"/>
      <c r="R14" s="172"/>
    </row>
    <row r="15" spans="1:120" s="151" customFormat="1" ht="24.95" customHeight="1">
      <c r="A15" s="82" t="s">
        <v>59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8"/>
      <c r="I15" s="72"/>
      <c r="J15" s="155"/>
      <c r="K15" s="155"/>
      <c r="L15" s="155"/>
      <c r="M15" s="155"/>
      <c r="N15" s="155"/>
      <c r="O15" s="155"/>
      <c r="P15" s="155"/>
      <c r="Q15" s="155"/>
      <c r="R15" s="172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 t="array" ref="E17">IF(ISBLANK(E4:E15), NA(), SUM(E4:E15))</f>
        <v>42</v>
      </c>
      <c r="F17" s="38">
        <f t="array" ref="F17">IF(ISBLANK(F4:F15), NA(), SUM(F4:F15))</f>
        <v>40</v>
      </c>
      <c r="G17" s="38">
        <f t="array" ref="G17">IF(ISBLANK(G4:G15), NA(), SUM(G4:G15))</f>
        <v>33</v>
      </c>
      <c r="H17" s="38" t="e">
        <f t="array" ref="H17">IF(ISBLANK(H4:H15), NA(), SUM(H4:H15))</f>
        <v>#N/A</v>
      </c>
      <c r="I17" s="38" t="e">
        <f t="array" ref="I17">IF(ISBLANK(I4:I15), NA(), SUM(I4:I15))</f>
        <v>#N/A</v>
      </c>
      <c r="J17" s="38" t="e">
        <f t="array" ref="J17">IF(ISBLANK(J4:J15), NA(), SUM(J4:J15))</f>
        <v>#N/A</v>
      </c>
      <c r="K17" s="38" t="e">
        <f t="array" ref="K17">IF(ISBLANK(K4:K15), NA(), SUM(K4:K15))</f>
        <v>#N/A</v>
      </c>
      <c r="L17" s="38" t="e">
        <f t="array" ref="L17">IF(ISBLANK(L4:L15), NA(), SUM(L4:L15))</f>
        <v>#N/A</v>
      </c>
      <c r="M17" s="38" t="e">
        <f t="array" ref="M17">IF(ISBLANK(M4:M15), NA(), SUM(M4:M15))</f>
        <v>#N/A</v>
      </c>
      <c r="N17" s="38" t="e">
        <f t="array" ref="N17">IF(ISBLANK(N4:N15), NA(), SUM(N4:N15))</f>
        <v>#N/A</v>
      </c>
      <c r="O17" s="38" t="e">
        <f t="array" ref="O17">IF(ISBLANK(O4:O15), NA(), SUM(O4:O15))</f>
        <v>#N/A</v>
      </c>
      <c r="P17" s="38" t="e">
        <f t="array" ref="P17">IF(ISBLANK(P4:P15), NA(), SUM(P4:P15))</f>
        <v>#N/A</v>
      </c>
      <c r="Q17" s="38" t="e">
        <f t="array" ref="Q17">IF(ISBLANK(Q4:Q15), NA(), SUM(Q4:Q15))</f>
        <v>#N/A</v>
      </c>
      <c r="R17" s="38" t="e">
        <f t="array" ref="R17">IF(ISBLANK(R4:R15), NA(), SUM(R4:R15))</f>
        <v>#N/A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7</v>
      </c>
      <c r="F18" s="38">
        <f t="shared" si="0"/>
        <v>2</v>
      </c>
      <c r="G18" s="38">
        <f t="shared" si="0"/>
        <v>7</v>
      </c>
      <c r="H18" s="38" t="e">
        <f t="shared" si="0"/>
        <v>#N/A</v>
      </c>
      <c r="I18" s="38" t="e">
        <f t="shared" si="0"/>
        <v>#N/A</v>
      </c>
      <c r="J18" s="38" t="e">
        <f t="shared" si="0"/>
        <v>#N/A</v>
      </c>
      <c r="K18" s="38" t="e">
        <f t="shared" si="0"/>
        <v>#N/A</v>
      </c>
      <c r="L18" s="38" t="e">
        <f t="shared" si="0"/>
        <v>#N/A</v>
      </c>
      <c r="M18" s="38" t="e">
        <f t="shared" si="0"/>
        <v>#N/A</v>
      </c>
      <c r="N18" s="38" t="e">
        <f t="shared" si="0"/>
        <v>#N/A</v>
      </c>
      <c r="O18" s="38" t="e">
        <f t="shared" si="0"/>
        <v>#N/A</v>
      </c>
      <c r="P18" s="38" t="e">
        <f t="shared" si="0"/>
        <v>#N/A</v>
      </c>
      <c r="Q18" s="38" t="e">
        <f t="shared" si="0"/>
        <v>#N/A</v>
      </c>
      <c r="R18" s="51" t="e">
        <f t="shared" si="0"/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 t="shared" ref="D19:R19" si="1">C19-$C$17/COUNTA($C$2:$Q$2)</f>
        <v>45.733333333333334</v>
      </c>
      <c r="E19" s="46">
        <f t="shared" si="1"/>
        <v>42.466666666666669</v>
      </c>
      <c r="F19" s="46">
        <f t="shared" si="1"/>
        <v>39.200000000000003</v>
      </c>
      <c r="G19" s="46">
        <f t="shared" si="1"/>
        <v>35.933333333333337</v>
      </c>
      <c r="H19" s="46">
        <f t="shared" si="1"/>
        <v>32.666666666666671</v>
      </c>
      <c r="I19" s="46">
        <f t="shared" si="1"/>
        <v>29.400000000000006</v>
      </c>
      <c r="J19" s="46">
        <f t="shared" si="1"/>
        <v>26.13333333333334</v>
      </c>
      <c r="K19" s="46">
        <f t="shared" si="1"/>
        <v>22.866666666666674</v>
      </c>
      <c r="L19" s="46">
        <f t="shared" si="1"/>
        <v>19.600000000000009</v>
      </c>
      <c r="M19" s="46">
        <f t="shared" si="1"/>
        <v>16.333333333333343</v>
      </c>
      <c r="N19" s="46">
        <f t="shared" si="1"/>
        <v>13.066666666666677</v>
      </c>
      <c r="O19" s="46">
        <f t="shared" si="1"/>
        <v>9.8000000000000114</v>
      </c>
      <c r="P19" s="46">
        <f t="shared" si="1"/>
        <v>6.5333333333333448</v>
      </c>
      <c r="Q19" s="46">
        <f t="shared" si="1"/>
        <v>3.2666666666666782</v>
      </c>
      <c r="R19" s="46">
        <f t="shared" si="1"/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0</v>
      </c>
      <c r="E20" s="58">
        <f t="shared" si="2"/>
        <v>0.1428571428571429</v>
      </c>
      <c r="F20" s="58">
        <f t="shared" si="2"/>
        <v>0.18367346938775508</v>
      </c>
      <c r="G20" s="58">
        <f t="shared" si="2"/>
        <v>0.32653061224489799</v>
      </c>
      <c r="H20" s="58" t="e">
        <f t="shared" si="2"/>
        <v>#N/A</v>
      </c>
      <c r="I20" s="58" t="e">
        <f t="shared" si="2"/>
        <v>#N/A</v>
      </c>
      <c r="J20" s="58" t="e">
        <f t="shared" si="2"/>
        <v>#N/A</v>
      </c>
      <c r="K20" s="58" t="e">
        <f t="shared" si="2"/>
        <v>#N/A</v>
      </c>
      <c r="L20" s="58" t="e">
        <f t="shared" si="2"/>
        <v>#N/A</v>
      </c>
      <c r="M20" s="58" t="e">
        <f t="shared" si="2"/>
        <v>#N/A</v>
      </c>
      <c r="N20" s="58" t="e">
        <f t="shared" si="2"/>
        <v>#N/A</v>
      </c>
      <c r="O20" s="58" t="e">
        <f t="shared" si="2"/>
        <v>#N/A</v>
      </c>
      <c r="P20" s="58" t="e">
        <f t="shared" si="2"/>
        <v>#N/A</v>
      </c>
      <c r="Q20" s="58" t="e">
        <f t="shared" si="2"/>
        <v>#N/A</v>
      </c>
      <c r="R20" s="58" t="e">
        <f t="shared" si="2"/>
        <v>#N/A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B3:B11 A3:A15 C6:D8 D14:R15 D3:R12 G4:I15">
    <cfRule type="expression" dxfId="31" priority="37" stopIfTrue="1">
      <formula>#REF!="N"</formula>
    </cfRule>
    <cfRule type="expression" dxfId="30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R10" sqref="R10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97">
        <v>10</v>
      </c>
      <c r="D3" s="94"/>
      <c r="E3" s="94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89" t="s">
        <v>63</v>
      </c>
      <c r="B4" s="98"/>
      <c r="C4" s="98"/>
      <c r="D4" s="92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48"/>
    </row>
    <row r="5" spans="1:120" ht="24.95" customHeight="1">
      <c r="A5" s="70" t="s">
        <v>72</v>
      </c>
      <c r="B5" s="75">
        <v>27</v>
      </c>
      <c r="C5" s="97">
        <v>5</v>
      </c>
      <c r="D5" s="94"/>
      <c r="E5" s="94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71</v>
      </c>
      <c r="B6" s="75">
        <v>28</v>
      </c>
      <c r="C6" s="97">
        <v>5</v>
      </c>
      <c r="D6" s="94"/>
      <c r="E6" s="94"/>
      <c r="F6" s="94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89" t="s">
        <v>67</v>
      </c>
      <c r="B7" s="98"/>
      <c r="C7" s="98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49"/>
    </row>
    <row r="8" spans="1:120" ht="24.95" customHeight="1">
      <c r="A8" s="82" t="s">
        <v>69</v>
      </c>
      <c r="B8" s="75">
        <v>29</v>
      </c>
      <c r="C8" s="97">
        <v>12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49"/>
    </row>
    <row r="9" spans="1:120" ht="24.95" customHeight="1">
      <c r="A9" s="106" t="s">
        <v>70</v>
      </c>
      <c r="B9" s="150">
        <v>30</v>
      </c>
      <c r="C9" s="99">
        <v>12</v>
      </c>
      <c r="D9" s="107"/>
      <c r="E9" s="107"/>
      <c r="F9" s="107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9"/>
    </row>
    <row r="10" spans="1:120" s="151" customFormat="1" ht="24.95" customHeight="1">
      <c r="A10" s="70" t="s">
        <v>86</v>
      </c>
      <c r="B10" s="75">
        <v>31</v>
      </c>
      <c r="C10" s="97">
        <v>8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  <c r="CY10" s="152"/>
      <c r="CZ10" s="152"/>
      <c r="DA10" s="152"/>
      <c r="DB10" s="152"/>
      <c r="DC10" s="152"/>
      <c r="DD10" s="152"/>
      <c r="DE10" s="152"/>
      <c r="DF10" s="152"/>
      <c r="DG10" s="152"/>
      <c r="DH10" s="152"/>
      <c r="DI10" s="152"/>
      <c r="DJ10" s="152"/>
      <c r="DK10" s="152"/>
      <c r="DL10" s="152"/>
      <c r="DM10" s="152"/>
      <c r="DN10" s="152"/>
      <c r="DO10" s="152"/>
      <c r="DP10" s="152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9" priority="27" stopIfTrue="1">
      <formula>#REF!="N"</formula>
    </cfRule>
    <cfRule type="expression" dxfId="28" priority="28" stopIfTrue="1">
      <formula>#REF!="O"</formula>
    </cfRule>
  </conditionalFormatting>
  <conditionalFormatting sqref="A9 A4:A7 B3 B5:B6 B8:B9">
    <cfRule type="expression" dxfId="27" priority="25" stopIfTrue="1">
      <formula>#REF!="N"</formula>
    </cfRule>
    <cfRule type="expression" dxfId="26" priority="26" stopIfTrue="1">
      <formula>#REF!="O"</formula>
    </cfRule>
  </conditionalFormatting>
  <conditionalFormatting sqref="A5 A7">
    <cfRule type="expression" dxfId="25" priority="23" stopIfTrue="1">
      <formula>#REF!="N"</formula>
    </cfRule>
    <cfRule type="expression" dxfId="24" priority="24" stopIfTrue="1">
      <formula>#REF!="O"</formula>
    </cfRule>
  </conditionalFormatting>
  <conditionalFormatting sqref="B3 B5:B6 B8:B10">
    <cfRule type="expression" dxfId="23" priority="5" stopIfTrue="1">
      <formula>#REF!="N"</formula>
    </cfRule>
    <cfRule type="expression" dxfId="22" priority="6" stopIfTrue="1">
      <formula>#REF!="O"</formula>
    </cfRule>
  </conditionalFormatting>
  <conditionalFormatting sqref="A4 A7">
    <cfRule type="expression" dxfId="21" priority="3" stopIfTrue="1">
      <formula>#REF!="N"</formula>
    </cfRule>
    <cfRule type="expression" dxfId="20" priority="4" stopIfTrue="1">
      <formula>#REF!="O"</formula>
    </cfRule>
  </conditionalFormatting>
  <conditionalFormatting sqref="B8:B10 B3 B5:B6">
    <cfRule type="expression" dxfId="19" priority="1" stopIfTrue="1">
      <formula>#REF!="N"</formula>
    </cfRule>
    <cfRule type="expression" dxfId="18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9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78</v>
      </c>
      <c r="B4" s="75">
        <v>34</v>
      </c>
      <c r="C4" s="110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77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97">
        <v>14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7" priority="25" stopIfTrue="1">
      <formula>#REF!="N"</formula>
    </cfRule>
    <cfRule type="expression" dxfId="16" priority="26" stopIfTrue="1">
      <formula>#REF!="O"</formula>
    </cfRule>
  </conditionalFormatting>
  <conditionalFormatting sqref="B3:B6 A4:B6">
    <cfRule type="expression" dxfId="15" priority="23" stopIfTrue="1">
      <formula>#REF!="N"</formula>
    </cfRule>
    <cfRule type="expression" dxfId="14" priority="24" stopIfTrue="1">
      <formula>#REF!="O"</formula>
    </cfRule>
  </conditionalFormatting>
  <conditionalFormatting sqref="A5">
    <cfRule type="expression" dxfId="13" priority="21" stopIfTrue="1">
      <formula>#REF!="N"</formula>
    </cfRule>
    <cfRule type="expression" dxfId="12" priority="22" stopIfTrue="1">
      <formula>#REF!="O"</formula>
    </cfRule>
  </conditionalFormatting>
  <conditionalFormatting sqref="B3:B5">
    <cfRule type="expression" dxfId="11" priority="5" stopIfTrue="1">
      <formula>#REF!="N"</formula>
    </cfRule>
    <cfRule type="expression" dxfId="10" priority="6" stopIfTrue="1">
      <formula>#REF!="O"</formula>
    </cfRule>
  </conditionalFormatting>
  <conditionalFormatting sqref="A5:A7">
    <cfRule type="expression" dxfId="9" priority="3" stopIfTrue="1">
      <formula>#REF!="N"</formula>
    </cfRule>
    <cfRule type="expression" dxfId="8" priority="4" stopIfTrue="1">
      <formula>#REF!="O"</formula>
    </cfRule>
  </conditionalFormatting>
  <conditionalFormatting sqref="B3:B5">
    <cfRule type="expression" dxfId="7" priority="1" stopIfTrue="1">
      <formula>#REF!="N"</formula>
    </cfRule>
    <cfRule type="expression" dxfId="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2013-05-17T12:22:17Z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