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<sst xmlns="http://schemas.openxmlformats.org/spreadsheetml/2006/main" count="202" uniqueCount="110">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</sst>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  <fill>
      <patternFill patternType="lightUp">
        <fgColor theme="1"/>
        <bgColor theme="0"/>
      </patternFill>
    </fill>
    <fill>
      <patternFill patternType="lightUp">
        <fgColor theme="1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6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30" borderId="13" xfId="0" applyNumberFormat="1" applyFont="1" applyFill="1" applyBorder="1" applyAlignment="1">
      <alignment horizontal="center" vertical="center" wrapText="1"/>
    </xf>
    <xf numFmtId="0" fontId="1" fillId="31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9" borderId="13" xfId="0" applyNumberFormat="1" applyFont="1" applyFill="1" applyBorder="1" applyAlignment="1">
      <alignment horizontal="center" vertical="center" wrapText="1"/>
    </xf>
    <xf numFmtId="0" fontId="1" fillId="31" borderId="13" xfId="43" applyFill="1" applyBorder="1" applyAlignment="1">
      <alignment horizontal="center" vertical="center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30" borderId="13" xfId="0" applyFont="1" applyFill="1" applyBorder="1" applyAlignment="1">
      <alignment horizontal="center" vertical="center" wrapText="1"/>
    </xf>
    <xf numFmtId="0" fontId="1" fillId="21" borderId="13" xfId="0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9"/>
          <c:w val="0.92946294640153049"/>
          <c:h val="0.70464767616192314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89847680"/>
        <c:axId val="93339648"/>
      </c:lineChart>
      <c:catAx>
        <c:axId val="898476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3339648"/>
        <c:crosses val="autoZero"/>
        <c:lblAlgn val="ctr"/>
        <c:lblOffset val="100"/>
        <c:tickLblSkip val="1"/>
        <c:tickMarkSkip val="1"/>
      </c:catAx>
      <c:valAx>
        <c:axId val="933396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98476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1" footer="0.4921259845000016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3"/>
          <c:w val="0.92946294640153049"/>
          <c:h val="0.70464767616192336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43</c:v>
                </c:pt>
                <c:pt idx="3">
                  <c:v>40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93696768"/>
        <c:axId val="93698688"/>
      </c:lineChart>
      <c:catAx>
        <c:axId val="936967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3698688"/>
        <c:crosses val="autoZero"/>
        <c:lblAlgn val="ctr"/>
        <c:lblOffset val="100"/>
        <c:tickLblSkip val="1"/>
        <c:tickMarkSkip val="1"/>
      </c:catAx>
      <c:valAx>
        <c:axId val="936986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36967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2" footer="0.4921259845000017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3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54"/>
          <c:w val="0.92946294640153049"/>
          <c:h val="0.70464767616192381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93760512"/>
        <c:axId val="93762688"/>
      </c:lineChart>
      <c:catAx>
        <c:axId val="937605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3762688"/>
        <c:crosses val="autoZero"/>
        <c:lblAlgn val="ctr"/>
        <c:lblOffset val="100"/>
        <c:tickLblSkip val="1"/>
        <c:tickMarkSkip val="1"/>
      </c:catAx>
      <c:valAx>
        <c:axId val="937626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37605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3" footer="0.4921259845000018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8"/>
          <c:w val="0.92946294640153049"/>
          <c:h val="0.70464767616192403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93550080"/>
        <c:axId val="93552000"/>
      </c:lineChart>
      <c:catAx>
        <c:axId val="935500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3552000"/>
        <c:crosses val="autoZero"/>
        <c:lblAlgn val="ctr"/>
        <c:lblOffset val="100"/>
        <c:tickLblSkip val="1"/>
        <c:tickMarkSkip val="1"/>
      </c:catAx>
      <c:valAx>
        <c:axId val="93552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35500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95" footer="0.4921259845000019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15</xdr:col>
      <xdr:colOff>156884</xdr:colOff>
      <xdr:row>50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120428</xdr:colOff>
      <xdr:row>20</xdr:row>
      <xdr:rowOff>127076</xdr:rowOff>
    </xdr:from>
    <xdr:to>
      <xdr:col>13</xdr:col>
      <xdr:colOff>99734</xdr:colOff>
      <xdr:row>48</xdr:row>
      <xdr:rowOff>28575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G24" sqref="G2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1" t="s">
        <v>3</v>
      </c>
      <c r="E1" s="171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2" t="s">
        <v>17</v>
      </c>
      <c r="E2" s="173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6"/>
      <c r="E3" s="167"/>
      <c r="F3" s="26"/>
      <c r="G3" s="59"/>
      <c r="H3" s="3"/>
      <c r="I3" s="3"/>
      <c r="J3" s="3"/>
    </row>
    <row r="4" spans="1:13" hidden="1">
      <c r="A4" s="168"/>
      <c r="B4" s="169"/>
      <c r="C4" s="170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5" priority="49" stopIfTrue="1">
      <formula>#REF!="N"</formula>
    </cfRule>
    <cfRule type="expression" dxfId="34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R11" sqref="R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3" priority="53" stopIfTrue="1">
      <formula>#REF!="N"</formula>
    </cfRule>
    <cfRule type="expression" dxfId="32" priority="54" stopIfTrue="1">
      <formula>#REF!="O"</formula>
    </cfRule>
  </conditionalFormatting>
  <conditionalFormatting sqref="B4:B10 A3:A7 A11:B11">
    <cfRule type="expression" dxfId="31" priority="31" stopIfTrue="1">
      <formula>#REF!="N"</formula>
    </cfRule>
    <cfRule type="expression" dxfId="3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L15" sqref="L15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74">
        <v>5</v>
      </c>
      <c r="G4" s="175"/>
      <c r="H4" s="176"/>
      <c r="I4" s="175"/>
      <c r="J4" s="175"/>
      <c r="K4" s="175"/>
      <c r="L4" s="175"/>
      <c r="M4" s="175"/>
      <c r="N4" s="175"/>
      <c r="O4" s="175"/>
      <c r="P4" s="175"/>
      <c r="Q4" s="175"/>
      <c r="R4" s="175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74">
        <v>0</v>
      </c>
      <c r="G5" s="175"/>
      <c r="H5" s="176"/>
      <c r="I5" s="175"/>
      <c r="J5" s="175"/>
      <c r="K5" s="175"/>
      <c r="L5" s="175"/>
      <c r="M5" s="175"/>
      <c r="N5" s="175"/>
      <c r="O5" s="175"/>
      <c r="P5" s="175"/>
      <c r="Q5" s="175"/>
      <c r="R5" s="175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56"/>
      <c r="H6" s="177"/>
      <c r="I6" s="156"/>
      <c r="J6" s="156"/>
      <c r="K6" s="156"/>
      <c r="L6" s="156"/>
      <c r="M6" s="156"/>
      <c r="N6" s="156"/>
      <c r="O6" s="156"/>
      <c r="P6" s="156"/>
      <c r="Q6" s="156"/>
      <c r="R6" s="178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1</v>
      </c>
      <c r="F7" s="156">
        <v>1</v>
      </c>
      <c r="G7" s="156"/>
      <c r="H7" s="177"/>
      <c r="I7" s="156"/>
      <c r="J7" s="156"/>
      <c r="K7" s="156"/>
      <c r="L7" s="156"/>
      <c r="M7" s="156"/>
      <c r="N7" s="156"/>
      <c r="O7" s="156"/>
      <c r="P7" s="156"/>
      <c r="Q7" s="156"/>
      <c r="R7" s="178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74">
        <v>1</v>
      </c>
      <c r="G8" s="156"/>
      <c r="H8" s="177"/>
      <c r="I8" s="156"/>
      <c r="J8" s="156"/>
      <c r="K8" s="156"/>
      <c r="L8" s="156"/>
      <c r="M8" s="156"/>
      <c r="N8" s="156"/>
      <c r="O8" s="156"/>
      <c r="P8" s="156"/>
      <c r="Q8" s="156"/>
      <c r="R8" s="178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6"/>
      <c r="H9" s="177"/>
      <c r="I9" s="156"/>
      <c r="J9" s="156"/>
      <c r="K9" s="156"/>
      <c r="L9" s="156"/>
      <c r="M9" s="156"/>
      <c r="N9" s="156"/>
      <c r="O9" s="156"/>
      <c r="P9" s="156"/>
      <c r="Q9" s="156"/>
      <c r="R9" s="178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6"/>
      <c r="H10" s="177"/>
      <c r="I10" s="156"/>
      <c r="J10" s="156"/>
      <c r="K10" s="156"/>
      <c r="L10" s="156"/>
      <c r="M10" s="156"/>
      <c r="N10" s="156"/>
      <c r="O10" s="156"/>
      <c r="P10" s="156"/>
      <c r="Q10" s="156"/>
      <c r="R10" s="17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56"/>
      <c r="H11" s="177"/>
      <c r="I11" s="156"/>
      <c r="J11" s="156"/>
      <c r="K11" s="156"/>
      <c r="L11" s="156"/>
      <c r="M11" s="156"/>
      <c r="N11" s="156"/>
      <c r="O11" s="156"/>
      <c r="P11" s="156"/>
      <c r="Q11" s="156"/>
      <c r="R11" s="17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179"/>
      <c r="H12" s="180"/>
      <c r="I12" s="179"/>
      <c r="J12" s="179"/>
      <c r="K12" s="179"/>
      <c r="L12" s="179"/>
      <c r="M12" s="179"/>
      <c r="N12" s="179"/>
      <c r="O12" s="179"/>
      <c r="P12" s="179"/>
      <c r="Q12" s="179"/>
      <c r="R12" s="17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156"/>
      <c r="H13" s="181"/>
      <c r="I13" s="182"/>
      <c r="J13" s="182"/>
      <c r="K13" s="182"/>
      <c r="L13" s="182"/>
      <c r="M13" s="182"/>
      <c r="N13" s="182"/>
      <c r="O13" s="182"/>
      <c r="P13" s="182"/>
      <c r="Q13" s="182"/>
      <c r="R13" s="183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105"/>
      <c r="H14" s="184"/>
      <c r="I14" s="155"/>
      <c r="J14" s="155"/>
      <c r="K14" s="155"/>
      <c r="L14" s="155"/>
      <c r="M14" s="155"/>
      <c r="N14" s="155"/>
      <c r="O14" s="155"/>
      <c r="P14" s="155"/>
      <c r="Q14" s="155"/>
      <c r="R14" s="185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105"/>
      <c r="H15" s="184"/>
      <c r="I15" s="155"/>
      <c r="J15" s="155"/>
      <c r="K15" s="155"/>
      <c r="L15" s="155"/>
      <c r="M15" s="155"/>
      <c r="N15" s="155"/>
      <c r="O15" s="155"/>
      <c r="P15" s="155"/>
      <c r="Q15" s="155"/>
      <c r="R15" s="185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43</v>
      </c>
      <c r="F17" s="38">
        <f t="array" ref="F17">IF(ISBLANK(F4:F15), NA(), SUM(F4:F15))</f>
        <v>40</v>
      </c>
      <c r="G17" s="38" t="e">
        <f t="array" ref="G17">IF(ISBLANK(G4:G15), NA(), SUM(G4:G15))</f>
        <v>#N/A</v>
      </c>
      <c r="H17" s="38" t="e">
        <f t="array" ref="H17">IF(ISBLANK(H4:H15), NA(), SUM(H4:H15))</f>
        <v>#N/A</v>
      </c>
      <c r="I17" s="38" t="e">
        <f t="array" ref="I17">IF(ISBLANK(I4:I15), NA(), SUM(I4:I15))</f>
        <v>#N/A</v>
      </c>
      <c r="J17" s="38" t="e">
        <f t="array" ref="J17">IF(ISBLANK(J4:J15), NA(), SUM(J4:J15))</f>
        <v>#N/A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6</v>
      </c>
      <c r="F18" s="38">
        <f t="shared" si="0"/>
        <v>3</v>
      </c>
      <c r="G18" s="38" t="e">
        <f t="shared" si="0"/>
        <v>#N/A</v>
      </c>
      <c r="H18" s="38" t="e">
        <f t="shared" si="0"/>
        <v>#N/A</v>
      </c>
      <c r="I18" s="38" t="e">
        <f t="shared" si="0"/>
        <v>#N/A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>C19-$C$17/COUNTA($C$2:$Q$2)</f>
        <v>45.733333333333334</v>
      </c>
      <c r="E19" s="46">
        <f>D19-$C$17/COUNTA($C$2:$Q$2)</f>
        <v>42.466666666666669</v>
      </c>
      <c r="F19" s="46">
        <f>E19-$C$17/COUNTA($C$2:$Q$2)</f>
        <v>39.200000000000003</v>
      </c>
      <c r="G19" s="46">
        <f>F19-$C$17/COUNTA($C$2:$Q$2)</f>
        <v>35.933333333333337</v>
      </c>
      <c r="H19" s="46">
        <f>G19-$C$17/COUNTA($C$2:$Q$2)</f>
        <v>32.666666666666671</v>
      </c>
      <c r="I19" s="46">
        <f>H19-$C$17/COUNTA($C$2:$Q$2)</f>
        <v>29.400000000000006</v>
      </c>
      <c r="J19" s="46">
        <f>I19-$C$17/COUNTA($C$2:$Q$2)</f>
        <v>26.13333333333334</v>
      </c>
      <c r="K19" s="46">
        <f>J19-$C$17/COUNTA($C$2:$Q$2)</f>
        <v>22.866666666666674</v>
      </c>
      <c r="L19" s="46">
        <f>K19-$C$17/COUNTA($C$2:$Q$2)</f>
        <v>19.600000000000009</v>
      </c>
      <c r="M19" s="46">
        <f>L19-$C$17/COUNTA($C$2:$Q$2)</f>
        <v>16.333333333333343</v>
      </c>
      <c r="N19" s="46">
        <f>M19-$C$17/COUNTA($C$2:$Q$2)</f>
        <v>13.066666666666677</v>
      </c>
      <c r="O19" s="46">
        <f>N19-$C$17/COUNTA($C$2:$Q$2)</f>
        <v>9.8000000000000114</v>
      </c>
      <c r="P19" s="46">
        <f>O19-$C$17/COUNTA($C$2:$Q$2)</f>
        <v>6.5333333333333448</v>
      </c>
      <c r="Q19" s="46">
        <f>P19-$C$17/COUNTA($C$2:$Q$2)</f>
        <v>3.2666666666666782</v>
      </c>
      <c r="R19" s="46">
        <f>Q19-$C$17/COUNTA($C$2:$Q$2)</f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1">1-D17/$C$17</f>
        <v>0</v>
      </c>
      <c r="E20" s="58">
        <f t="shared" si="1"/>
        <v>0.12244897959183676</v>
      </c>
      <c r="F20" s="58">
        <f t="shared" si="1"/>
        <v>0.18367346938775508</v>
      </c>
      <c r="G20" s="58" t="e">
        <f t="shared" si="1"/>
        <v>#N/A</v>
      </c>
      <c r="H20" s="58" t="e">
        <f t="shared" si="1"/>
        <v>#N/A</v>
      </c>
      <c r="I20" s="58" t="e">
        <f t="shared" si="1"/>
        <v>#N/A</v>
      </c>
      <c r="J20" s="58" t="e">
        <f t="shared" si="1"/>
        <v>#N/A</v>
      </c>
      <c r="K20" s="58" t="e">
        <f t="shared" si="1"/>
        <v>#N/A</v>
      </c>
      <c r="L20" s="58" t="e">
        <f t="shared" si="1"/>
        <v>#N/A</v>
      </c>
      <c r="M20" s="58" t="e">
        <f t="shared" si="1"/>
        <v>#N/A</v>
      </c>
      <c r="N20" s="58" t="e">
        <f t="shared" si="1"/>
        <v>#N/A</v>
      </c>
      <c r="O20" s="58" t="e">
        <f t="shared" si="1"/>
        <v>#N/A</v>
      </c>
      <c r="P20" s="58" t="e">
        <f t="shared" si="1"/>
        <v>#N/A</v>
      </c>
      <c r="Q20" s="58" t="e">
        <f t="shared" si="1"/>
        <v>#N/A</v>
      </c>
      <c r="R20" s="58" t="e">
        <f t="shared" si="1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">
    <cfRule type="expression" dxfId="1" priority="37" stopIfTrue="1">
      <formula>#REF!="N"</formula>
    </cfRule>
    <cfRule type="expression" dxfId="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9" priority="27" stopIfTrue="1">
      <formula>#REF!="N"</formula>
    </cfRule>
    <cfRule type="expression" dxfId="28" priority="28" stopIfTrue="1">
      <formula>#REF!="O"</formula>
    </cfRule>
  </conditionalFormatting>
  <conditionalFormatting sqref="A9 A4:A7 B3 B5:B6 B8:B9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A5 A7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B3 B5:B6 B8:B10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4 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8:B10 B3 B5:B6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2013-05-16T08:27:36Z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