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ibotTest-kicost" sheetId="1" r:id="rId1"/>
  </sheets>
  <definedNames>
    <definedName name="BoardQty" localSheetId="0">'KibotTest-kicost'!$G$1</definedName>
    <definedName name="EUR_USD" localSheetId="0">'KibotTest-kicost'!$C$11</definedName>
    <definedName name="TotalCost" localSheetId="0">'KibotTest-kicost'!$G$3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<sst xmlns="http://schemas.openxmlformats.org/spreadsheetml/2006/main" count="29" uniqueCount="29">
  <si>
    <t>Global Part Info</t>
  </si>
  <si>
    <t>Refs</t>
  </si>
  <si>
    <t>Value</t>
  </si>
  <si>
    <t>Footprint</t>
  </si>
  <si>
    <t>Manf#</t>
  </si>
  <si>
    <t>Qty</t>
  </si>
  <si>
    <t>Unit$</t>
  </si>
  <si>
    <t>Ext$</t>
  </si>
  <si>
    <t>D1</t>
  </si>
  <si>
    <t>LED</t>
  </si>
  <si>
    <t>LED_0805_2012Metric</t>
  </si>
  <si>
    <t>J1</t>
  </si>
  <si>
    <t>Conn_01x02</t>
  </si>
  <si>
    <t>JST_EH_B2B-EH-A_1x02_P2.50mm_Vertical</t>
  </si>
  <si>
    <t>R1</t>
  </si>
  <si>
    <t>R</t>
  </si>
  <si>
    <t>R_0805_2012Metric_Pad1.20x1.40mm_HandSolder</t>
  </si>
  <si>
    <t>EUR(€)/USD($):</t>
  </si>
  <si>
    <t>Prj:</t>
  </si>
  <si>
    <t>KibotTest.xml</t>
  </si>
  <si>
    <t>Co.:</t>
  </si>
  <si>
    <t>Prj date:</t>
  </si>
  <si>
    <t>Sun Jun  5 00:02:57 2022</t>
  </si>
  <si>
    <t>Board Qty:</t>
  </si>
  <si>
    <t>Total Cost:</t>
  </si>
  <si>
    <t>Unit Cost:</t>
  </si>
  <si>
    <t>$ date:</t>
  </si>
  <si>
    <t>2022-06-05 00:03:00</t>
  </si>
  <si>
    <t>KiCost® v1.1.8</t>
  </si>
</sst>
</file>

<file path=xl/styles.xml><?xml version="1.0" encoding="utf-8"?>
<styleSheet xmlns="http://schemas.openxmlformats.org/spreadsheetml/2006/main">
  <numFmts count="1">
    <numFmt numFmtId="164" formatCode="€#,##0.00"/>
    <numFmt numFmtId="164" formatCode="€#,##0.00"/>
    <numFmt numFmtId="164" formatCode="€#,##0.00"/>
  </numFmts>
  <fonts count="8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 outlineLevelCol="2"/>
  <cols>
    <col min="2" max="2" width="11.7109375" customWidth="1"/>
    <col min="3" max="3" width="33.7109375" customWidth="1" outlineLevel="2"/>
    <col min="4" max="4" width="9.140625" outlineLevel="1"/>
    <col min="5" max="5" width="9.140625" outlineLevel="1"/>
    <col min="6" max="6" width="15.7109375" customWidth="1"/>
    <col min="7" max="7" width="16.7109375" customWidth="1"/>
  </cols>
  <sheetData>
    <row r="1" spans="1:7">
      <c r="A1" s="2" t="s">
        <v>18</v>
      </c>
      <c r="B1" s="3" t="s">
        <v>19</v>
      </c>
      <c r="F1" s="4" t="s">
        <v>23</v>
      </c>
      <c r="G1" s="4">
        <v>1</v>
      </c>
    </row>
    <row r="2" spans="1:7">
      <c r="A2" s="2" t="s">
        <v>20</v>
      </c>
      <c r="B2" s="3"/>
      <c r="F2" s="2" t="s">
        <v>25</v>
      </c>
      <c r="G2" s="5">
        <f>TotalCost/BoardQty</f>
        <v>0.0</v>
      </c>
    </row>
    <row r="3" spans="1:7">
      <c r="A3" s="2" t="s">
        <v>21</v>
      </c>
      <c r="B3" s="3" t="s">
        <v>22</v>
      </c>
      <c r="F3" s="2" t="s">
        <v>24</v>
      </c>
      <c r="G3" s="6">
        <f>SUM(G7:G9)</f>
        <v>0</v>
      </c>
    </row>
    <row r="4" spans="1:7">
      <c r="A4" s="2" t="s">
        <v>26</v>
      </c>
      <c r="B4" s="3" t="s">
        <v>27</v>
      </c>
    </row>
    <row r="5" spans="1:7">
      <c r="A5" s="7" t="s">
        <v>0</v>
      </c>
      <c r="B5" s="7"/>
      <c r="C5" s="7"/>
      <c r="D5" s="7"/>
      <c r="E5" s="7"/>
      <c r="F5" s="7"/>
      <c r="G5" s="7"/>
    </row>
    <row r="6" spans="1:7">
      <c r="A6" s="8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</row>
    <row r="7" spans="1:7">
      <c r="A7" s="9" t="s">
        <v>8</v>
      </c>
      <c r="B7" s="9" t="s">
        <v>9</v>
      </c>
      <c r="C7" s="9" t="s">
        <v>10</v>
      </c>
      <c r="E7" s="9">
        <f>CEILING(BoardQty*1,1)</f>
        <v>1</v>
      </c>
      <c r="G7" s="10" t="str">
        <f>IF(AND(ISNUMBER(E7),ISNUMBER(F7)),E7*F7,"")</f>
        <v/>
      </c>
    </row>
    <row r="8" spans="1:7" ht="30.0" customHeight="1">
      <c r="A8" s="9" t="s">
        <v>11</v>
      </c>
      <c r="B8" s="9" t="s">
        <v>12</v>
      </c>
      <c r="C8" s="9" t="s">
        <v>13</v>
      </c>
      <c r="E8" s="9">
        <f>CEILING(BoardQty*1,1)</f>
        <v>1</v>
      </c>
      <c r="G8" s="10" t="str">
        <f>IF(AND(ISNUMBER(E8),ISNUMBER(F8)),E8*F8,"")</f>
        <v/>
      </c>
    </row>
    <row r="9" spans="1:7" ht="30.0" customHeight="1">
      <c r="A9" s="9" t="s">
        <v>14</v>
      </c>
      <c r="B9" s="9" t="s">
        <v>15</v>
      </c>
      <c r="C9" s="9" t="s">
        <v>16</v>
      </c>
      <c r="E9" s="9">
        <f>CEILING(BoardQty*1,1)</f>
        <v>1</v>
      </c>
      <c r="G9" s="10" t="str">
        <f>IF(AND(ISNUMBER(E9),ISNUMBER(F9)),E9*F9,"")</f>
        <v/>
      </c>
    </row>
    <row r="11" spans="1:7">
      <c r="B11" s="11" t="s">
        <v>17</v>
      </c>
      <c r="C11">
        <v>0.9319664492078286</v>
      </c>
    </row>
    <row r="13" spans="1:7">
      <c r="A13" s="3" t="s">
        <v>28</v>
      </c>
    </row>
  </sheetData>
  <mergeCells count="1">
    <mergeCell ref="A5:G5"/>
  </mergeCells>
  <conditionalFormatting sqref="E7">
    <cfRule type="expression" dxfId="0" priority="1">
      <formula>AND(ISBLANK(D7),TRUE())</formula>
    </cfRule>
  </conditionalFormatting>
  <conditionalFormatting sqref="E8">
    <cfRule type="expression" dxfId="0" priority="2">
      <formula>AND(ISBLANK(D8),TRUE())</formula>
    </cfRule>
  </conditionalFormatting>
  <conditionalFormatting sqref="E9">
    <cfRule type="expression" dxfId="0" priority="3">
      <formula>AND(ISBLANK(D9),TRUE())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KibotTest-kicost</vt:lpstr>
      <vt:lpstr>'KibotTest-kicost'!BoardQty</vt:lpstr>
      <vt:lpstr>'KibotTest-kicost'!EUR_USD</vt:lpstr>
      <vt:lpstr>'KibotTest-kicost'!TotalCost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2022-06-05T00:03:00Z</dcterms:created>
  <dcterms:modified xsi:type="dcterms:W3CDTF">2022-06-05T00:03:00Z</dcterms:modified>
</cp:coreProperties>
</file>