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8e85abc41e7d37/Dokumente/Studium/6. Semester/Bachelorarbeit/Kolloquium/"/>
    </mc:Choice>
  </mc:AlternateContent>
  <xr:revisionPtr revIDLastSave="5" documentId="8_{90CAC7B3-F746-48A8-BB4B-97F6309C9681}" xr6:coauthVersionLast="45" xr6:coauthVersionMax="45" xr10:uidLastSave="{2082CF22-AE1A-44AC-9E17-498DF4F83FF7}"/>
  <bookViews>
    <workbookView xWindow="-120" yWindow="-120" windowWidth="29040" windowHeight="16440" xr2:uid="{D855D545-A713-47C6-8D4B-E755DC51B3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H15" i="1"/>
  <c r="H14" i="1"/>
  <c r="H13" i="1"/>
  <c r="H12" i="1"/>
  <c r="H11" i="1"/>
  <c r="S23" i="1"/>
  <c r="S20" i="1"/>
  <c r="S21" i="1"/>
  <c r="S22" i="1"/>
  <c r="S19" i="1"/>
  <c r="K44" i="1"/>
  <c r="K46" i="1"/>
  <c r="K43" i="1"/>
  <c r="K45" i="1"/>
  <c r="K47" i="1"/>
  <c r="I43" i="1"/>
  <c r="J43" i="1"/>
  <c r="P19" i="1" s="1"/>
  <c r="I44" i="1"/>
  <c r="J44" i="1"/>
  <c r="P20" i="1" s="1"/>
  <c r="I45" i="1"/>
  <c r="J45" i="1"/>
  <c r="I46" i="1"/>
  <c r="J46" i="1"/>
  <c r="P22" i="1" s="1"/>
  <c r="I47" i="1"/>
  <c r="J47" i="1"/>
  <c r="H47" i="1"/>
  <c r="H46" i="1"/>
  <c r="H45" i="1"/>
  <c r="H44" i="1"/>
  <c r="H43" i="1"/>
  <c r="I35" i="1"/>
  <c r="J35" i="1"/>
  <c r="K35" i="1"/>
  <c r="I36" i="1"/>
  <c r="O20" i="1" s="1"/>
  <c r="J36" i="1"/>
  <c r="K36" i="1"/>
  <c r="I37" i="1"/>
  <c r="J37" i="1"/>
  <c r="K37" i="1"/>
  <c r="I38" i="1"/>
  <c r="J38" i="1"/>
  <c r="K38" i="1"/>
  <c r="I39" i="1"/>
  <c r="J39" i="1"/>
  <c r="K39" i="1"/>
  <c r="H39" i="1"/>
  <c r="H38" i="1"/>
  <c r="H37" i="1"/>
  <c r="H36" i="1"/>
  <c r="H35" i="1"/>
  <c r="I27" i="1"/>
  <c r="J27" i="1"/>
  <c r="K27" i="1"/>
  <c r="Q19" i="1" s="1"/>
  <c r="I28" i="1"/>
  <c r="J28" i="1"/>
  <c r="K28" i="1"/>
  <c r="Q20" i="1" s="1"/>
  <c r="I29" i="1"/>
  <c r="J29" i="1"/>
  <c r="K29" i="1"/>
  <c r="I30" i="1"/>
  <c r="J30" i="1"/>
  <c r="K30" i="1"/>
  <c r="I31" i="1"/>
  <c r="J31" i="1"/>
  <c r="K31" i="1"/>
  <c r="H31" i="1"/>
  <c r="H30" i="1"/>
  <c r="H29" i="1"/>
  <c r="H28" i="1"/>
  <c r="H27" i="1"/>
  <c r="J20" i="1"/>
  <c r="I19" i="1"/>
  <c r="J19" i="1"/>
  <c r="K19" i="1"/>
  <c r="I20" i="1"/>
  <c r="K20" i="1"/>
  <c r="I21" i="1"/>
  <c r="J21" i="1"/>
  <c r="P21" i="1" s="1"/>
  <c r="K21" i="1"/>
  <c r="I22" i="1"/>
  <c r="J22" i="1"/>
  <c r="K22" i="1"/>
  <c r="I23" i="1"/>
  <c r="J23" i="1"/>
  <c r="K23" i="1"/>
  <c r="Q23" i="1" s="1"/>
  <c r="H23" i="1"/>
  <c r="H22" i="1"/>
  <c r="H21" i="1"/>
  <c r="H20" i="1"/>
  <c r="H19" i="1"/>
  <c r="N19" i="1" s="1"/>
  <c r="H3" i="1"/>
  <c r="O21" i="1"/>
  <c r="O23" i="1"/>
  <c r="K3" i="1"/>
  <c r="J3" i="1"/>
  <c r="I3" i="1"/>
  <c r="O19" i="1"/>
  <c r="O22" i="1"/>
  <c r="P23" i="1"/>
  <c r="Q21" i="1"/>
  <c r="K4" i="1"/>
  <c r="J4" i="1"/>
  <c r="I4" i="1"/>
  <c r="H4" i="1"/>
  <c r="K5" i="1"/>
  <c r="J5" i="1"/>
  <c r="I5" i="1"/>
  <c r="H5" i="1"/>
  <c r="K6" i="1"/>
  <c r="J6" i="1"/>
  <c r="I6" i="1"/>
  <c r="H6" i="1"/>
  <c r="K7" i="1"/>
  <c r="J7" i="1"/>
  <c r="I7" i="1"/>
  <c r="H7" i="1"/>
  <c r="Q22" i="1" l="1"/>
  <c r="N22" i="1"/>
  <c r="N20" i="1"/>
  <c r="N23" i="1"/>
  <c r="N21" i="1"/>
</calcChain>
</file>

<file path=xl/sharedStrings.xml><?xml version="1.0" encoding="utf-8"?>
<sst xmlns="http://schemas.openxmlformats.org/spreadsheetml/2006/main" count="124" uniqueCount="16">
  <si>
    <t>REST</t>
  </si>
  <si>
    <t>GraphQL</t>
  </si>
  <si>
    <t>gRPC</t>
  </si>
  <si>
    <t>Gesendet</t>
  </si>
  <si>
    <t>Aufgabe 1</t>
  </si>
  <si>
    <t>Aufgabe 2</t>
  </si>
  <si>
    <t>Aufgabe 3</t>
  </si>
  <si>
    <t>Aufgabe 4</t>
  </si>
  <si>
    <t>Aufgabe 5</t>
  </si>
  <si>
    <t>Empfangen</t>
  </si>
  <si>
    <t>Antwortzeiten, Low Bandwidth, 1 Client</t>
  </si>
  <si>
    <t>Antwortzeiten, High Bandwidth, 1 Client</t>
  </si>
  <si>
    <t>Antwortzeiten, Low Bandwidth, 4 Clients</t>
  </si>
  <si>
    <t>Antwortzeiten, High Bandwidth, 4 Clients</t>
  </si>
  <si>
    <t>Introspected REST</t>
  </si>
  <si>
    <t>IREST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</si>
</sst>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2F88-1CBD-4AF2-939F-24499F847C8B}">
  <dimension ref="A1:S47"/>
  <sheetViews>
    <sheetView tabSelected="1" zoomScale="115" zoomScaleNormal="115" workbookViewId="0">
      <selection activeCell="N11" sqref="N11"/>
    </sheetView>
  </sheetViews>
  <sheetFormatPr baseColWidth="10" defaultRowHeight="15" x14ac:dyDescent="0.25"/>
  <cols>
    <col min="2" max="2" width="17" bestFit="1" customWidth="1"/>
  </cols>
  <sheetData>
    <row r="1" spans="1:11" ht="21" x14ac:dyDescent="0.35">
      <c r="A1" s="2" t="s">
        <v>3</v>
      </c>
      <c r="B1" s="2"/>
      <c r="C1" s="2"/>
      <c r="D1" s="2"/>
      <c r="E1" s="2"/>
    </row>
    <row r="2" spans="1:11" x14ac:dyDescent="0.25">
      <c r="B2" s="1" t="s">
        <v>14</v>
      </c>
      <c r="C2" s="1" t="s">
        <v>0</v>
      </c>
      <c r="D2" s="1" t="s">
        <v>1</v>
      </c>
      <c r="E2" s="1" t="s">
        <v>2</v>
      </c>
      <c r="H2" s="1" t="s">
        <v>14</v>
      </c>
      <c r="I2" s="1" t="s">
        <v>0</v>
      </c>
      <c r="J2" s="1" t="s">
        <v>1</v>
      </c>
      <c r="K2" s="1" t="s">
        <v>2</v>
      </c>
    </row>
    <row r="3" spans="1:11" x14ac:dyDescent="0.25">
      <c r="A3" s="1" t="s">
        <v>4</v>
      </c>
      <c r="B3">
        <v>5666</v>
      </c>
      <c r="C3">
        <v>2017</v>
      </c>
      <c r="D3">
        <v>298</v>
      </c>
      <c r="E3">
        <v>16</v>
      </c>
      <c r="G3" s="1" t="s">
        <v>4</v>
      </c>
      <c r="H3">
        <f>B3/$C$3</f>
        <v>2.80912245909767</v>
      </c>
      <c r="I3">
        <f t="shared" ref="I3:J3" si="0">C3/$C$3</f>
        <v>1</v>
      </c>
      <c r="J3">
        <f t="shared" si="0"/>
        <v>0.14774417451660882</v>
      </c>
      <c r="K3">
        <f>E3/$C$3</f>
        <v>7.9325731284085269E-3</v>
      </c>
    </row>
    <row r="4" spans="1:11" x14ac:dyDescent="0.25">
      <c r="A4" s="1" t="s">
        <v>5</v>
      </c>
      <c r="B4">
        <v>214</v>
      </c>
      <c r="C4">
        <v>173</v>
      </c>
      <c r="D4">
        <v>359</v>
      </c>
      <c r="E4">
        <v>4</v>
      </c>
      <c r="G4" s="1" t="s">
        <v>5</v>
      </c>
      <c r="H4">
        <f>B4/$C$4</f>
        <v>1.2369942196531791</v>
      </c>
      <c r="I4">
        <f t="shared" ref="I4:K4" si="1">C4/$C$4</f>
        <v>1</v>
      </c>
      <c r="J4">
        <f t="shared" si="1"/>
        <v>2.0751445086705202</v>
      </c>
      <c r="K4">
        <f t="shared" si="1"/>
        <v>2.3121387283236993E-2</v>
      </c>
    </row>
    <row r="5" spans="1:11" x14ac:dyDescent="0.25">
      <c r="A5" s="1" t="s">
        <v>6</v>
      </c>
      <c r="B5">
        <v>5987</v>
      </c>
      <c r="C5">
        <v>2595</v>
      </c>
      <c r="D5">
        <v>440</v>
      </c>
      <c r="E5">
        <v>12</v>
      </c>
      <c r="G5" s="1" t="s">
        <v>6</v>
      </c>
      <c r="H5">
        <f>B5/$C$5</f>
        <v>2.3071290944123315</v>
      </c>
      <c r="I5">
        <f t="shared" ref="I5:K5" si="2">C5/$C$5</f>
        <v>1</v>
      </c>
      <c r="J5">
        <f t="shared" si="2"/>
        <v>0.16955684007707128</v>
      </c>
      <c r="K5">
        <f t="shared" si="2"/>
        <v>4.6242774566473991E-3</v>
      </c>
    </row>
    <row r="6" spans="1:11" x14ac:dyDescent="0.25">
      <c r="A6" s="1" t="s">
        <v>7</v>
      </c>
      <c r="B6">
        <v>805</v>
      </c>
      <c r="C6">
        <v>543</v>
      </c>
      <c r="D6">
        <v>448</v>
      </c>
      <c r="E6">
        <v>9</v>
      </c>
      <c r="G6" s="1" t="s">
        <v>7</v>
      </c>
      <c r="H6">
        <f>B6/$C$6</f>
        <v>1.4825046040515655</v>
      </c>
      <c r="I6">
        <f t="shared" ref="I6:K6" si="3">C6/$C$6</f>
        <v>1</v>
      </c>
      <c r="J6">
        <f t="shared" si="3"/>
        <v>0.82504604051565378</v>
      </c>
      <c r="K6">
        <f t="shared" si="3"/>
        <v>1.6574585635359115E-2</v>
      </c>
    </row>
    <row r="7" spans="1:11" x14ac:dyDescent="0.25">
      <c r="A7" s="1" t="s">
        <v>8</v>
      </c>
      <c r="B7">
        <v>2817</v>
      </c>
      <c r="C7">
        <v>1325</v>
      </c>
      <c r="D7">
        <v>772</v>
      </c>
      <c r="E7">
        <v>28</v>
      </c>
      <c r="G7" s="1" t="s">
        <v>8</v>
      </c>
      <c r="H7">
        <f>B7/$C$7</f>
        <v>2.1260377358490565</v>
      </c>
      <c r="I7">
        <f t="shared" ref="I7:K7" si="4">C7/$C$7</f>
        <v>1</v>
      </c>
      <c r="J7">
        <f t="shared" si="4"/>
        <v>0.58264150943396231</v>
      </c>
      <c r="K7">
        <f t="shared" si="4"/>
        <v>2.1132075471698115E-2</v>
      </c>
    </row>
    <row r="9" spans="1:11" ht="21" x14ac:dyDescent="0.35">
      <c r="A9" s="2" t="s">
        <v>9</v>
      </c>
      <c r="B9" s="2"/>
      <c r="C9" s="2"/>
      <c r="D9" s="2"/>
      <c r="E9" s="2"/>
    </row>
    <row r="10" spans="1:11" x14ac:dyDescent="0.25">
      <c r="B10" s="1" t="s">
        <v>14</v>
      </c>
      <c r="C10" s="1" t="s">
        <v>0</v>
      </c>
      <c r="D10" s="1" t="s">
        <v>1</v>
      </c>
      <c r="E10" s="1" t="s">
        <v>2</v>
      </c>
      <c r="H10" s="1" t="s">
        <v>14</v>
      </c>
      <c r="I10" s="1" t="s">
        <v>0</v>
      </c>
      <c r="J10" s="1" t="s">
        <v>1</v>
      </c>
      <c r="K10" s="1" t="s">
        <v>2</v>
      </c>
    </row>
    <row r="11" spans="1:11" x14ac:dyDescent="0.25">
      <c r="A11" s="1" t="s">
        <v>4</v>
      </c>
      <c r="B11">
        <v>16996</v>
      </c>
      <c r="C11">
        <v>9901</v>
      </c>
      <c r="D11">
        <v>961</v>
      </c>
      <c r="E11">
        <v>5325</v>
      </c>
      <c r="G11" s="1" t="s">
        <v>4</v>
      </c>
      <c r="H11">
        <f>B11/$B$11</f>
        <v>1</v>
      </c>
      <c r="I11">
        <f t="shared" ref="I11:K11" si="5">C11/$B$11</f>
        <v>0.58254883502000465</v>
      </c>
      <c r="J11">
        <f t="shared" si="5"/>
        <v>5.6542715933160743E-2</v>
      </c>
      <c r="K11">
        <f t="shared" si="5"/>
        <v>0.31330901388562016</v>
      </c>
    </row>
    <row r="12" spans="1:11" x14ac:dyDescent="0.25">
      <c r="A12" s="1" t="s">
        <v>5</v>
      </c>
      <c r="B12">
        <v>612</v>
      </c>
      <c r="C12">
        <v>784</v>
      </c>
      <c r="D12">
        <v>340</v>
      </c>
      <c r="E12">
        <v>438</v>
      </c>
      <c r="G12" s="1" t="s">
        <v>5</v>
      </c>
      <c r="H12">
        <f>B12/$B$12</f>
        <v>1</v>
      </c>
      <c r="I12">
        <f t="shared" ref="I12:K12" si="6">C12/$B$12</f>
        <v>1.2810457516339868</v>
      </c>
      <c r="J12">
        <f t="shared" si="6"/>
        <v>0.55555555555555558</v>
      </c>
      <c r="K12">
        <f t="shared" si="6"/>
        <v>0.71568627450980393</v>
      </c>
    </row>
    <row r="13" spans="1:11" x14ac:dyDescent="0.25">
      <c r="A13" s="1" t="s">
        <v>6</v>
      </c>
      <c r="B13">
        <v>14132</v>
      </c>
      <c r="C13">
        <v>15453</v>
      </c>
      <c r="D13">
        <v>928</v>
      </c>
      <c r="E13">
        <v>6595</v>
      </c>
      <c r="G13" s="1" t="s">
        <v>6</v>
      </c>
      <c r="H13">
        <f>B13/$B$13</f>
        <v>1</v>
      </c>
      <c r="I13">
        <f t="shared" ref="I13:K13" si="7">C13/$B$13</f>
        <v>1.0934757996037363</v>
      </c>
      <c r="J13">
        <f t="shared" si="7"/>
        <v>6.5666572318143226E-2</v>
      </c>
      <c r="K13">
        <f t="shared" si="7"/>
        <v>0.46667138409283893</v>
      </c>
    </row>
    <row r="14" spans="1:11" x14ac:dyDescent="0.25">
      <c r="A14" s="1" t="s">
        <v>7</v>
      </c>
      <c r="B14">
        <v>1296</v>
      </c>
      <c r="C14">
        <v>1137</v>
      </c>
      <c r="D14">
        <v>249</v>
      </c>
      <c r="E14">
        <v>443</v>
      </c>
      <c r="G14" s="1" t="s">
        <v>7</v>
      </c>
      <c r="H14">
        <f>B14/$B$14</f>
        <v>1</v>
      </c>
      <c r="I14">
        <f t="shared" ref="I14:K14" si="8">C14/$B$14</f>
        <v>0.87731481481481477</v>
      </c>
      <c r="J14">
        <f t="shared" si="8"/>
        <v>0.19212962962962962</v>
      </c>
      <c r="K14">
        <f t="shared" si="8"/>
        <v>0.34182098765432101</v>
      </c>
    </row>
    <row r="15" spans="1:11" x14ac:dyDescent="0.25">
      <c r="A15" s="1" t="s">
        <v>8</v>
      </c>
      <c r="B15">
        <v>4841</v>
      </c>
      <c r="C15">
        <v>3095</v>
      </c>
      <c r="D15">
        <v>436</v>
      </c>
      <c r="E15">
        <v>1290</v>
      </c>
      <c r="G15" s="1" t="s">
        <v>8</v>
      </c>
      <c r="H15">
        <f>B15/$B$15</f>
        <v>1</v>
      </c>
      <c r="I15">
        <f t="shared" ref="I15:K15" si="9">C15/$B$15</f>
        <v>0.63933071679405085</v>
      </c>
      <c r="J15">
        <f t="shared" si="9"/>
        <v>9.0064036356124769E-2</v>
      </c>
      <c r="K15">
        <f t="shared" si="9"/>
        <v>0.26647386903532327</v>
      </c>
    </row>
    <row r="17" spans="1:19" ht="21" x14ac:dyDescent="0.35">
      <c r="A17" s="2" t="s">
        <v>10</v>
      </c>
      <c r="B17" s="2"/>
      <c r="C17" s="2"/>
      <c r="D17" s="2"/>
      <c r="E17" s="2"/>
    </row>
    <row r="18" spans="1:19" x14ac:dyDescent="0.25">
      <c r="B18" s="1" t="s">
        <v>14</v>
      </c>
      <c r="C18" s="1" t="s">
        <v>0</v>
      </c>
      <c r="D18" s="1" t="s">
        <v>1</v>
      </c>
      <c r="E18" s="1" t="s">
        <v>2</v>
      </c>
      <c r="H18" s="1" t="s">
        <v>14</v>
      </c>
      <c r="I18" s="1" t="s">
        <v>0</v>
      </c>
      <c r="J18" s="1" t="s">
        <v>1</v>
      </c>
      <c r="K18" s="1" t="s">
        <v>2</v>
      </c>
      <c r="N18" s="1" t="s">
        <v>14</v>
      </c>
      <c r="O18" s="1" t="s">
        <v>0</v>
      </c>
      <c r="P18" s="1" t="s">
        <v>1</v>
      </c>
      <c r="Q18" s="1" t="s">
        <v>2</v>
      </c>
      <c r="S18" s="1" t="s">
        <v>15</v>
      </c>
    </row>
    <row r="19" spans="1:19" x14ac:dyDescent="0.25">
      <c r="A19" s="1" t="s">
        <v>4</v>
      </c>
      <c r="B19">
        <v>215</v>
      </c>
      <c r="C19">
        <v>159</v>
      </c>
      <c r="D19">
        <v>6</v>
      </c>
      <c r="E19">
        <v>60</v>
      </c>
      <c r="G19" s="1" t="s">
        <v>4</v>
      </c>
      <c r="H19">
        <f>B19/$B$19</f>
        <v>1</v>
      </c>
      <c r="I19">
        <f t="shared" ref="I19:K19" si="10">C19/$B$19</f>
        <v>0.73953488372093024</v>
      </c>
      <c r="J19">
        <f t="shared" si="10"/>
        <v>2.7906976744186046E-2</v>
      </c>
      <c r="K19">
        <f t="shared" si="10"/>
        <v>0.27906976744186046</v>
      </c>
      <c r="M19" s="1" t="s">
        <v>4</v>
      </c>
      <c r="N19">
        <f>AVERAGE(H19,H27,H35,H43)</f>
        <v>1</v>
      </c>
      <c r="O19">
        <f>AVERAGE(I19,I27,I35,I43)</f>
        <v>0.93090676796833871</v>
      </c>
      <c r="P19">
        <f>AVERAGE(J19,J27,J35,J43)</f>
        <v>2.702338592064097E-2</v>
      </c>
      <c r="Q19">
        <f>AVERAGE(K19,K27,K35,K43)</f>
        <v>0.32228825893046253</v>
      </c>
      <c r="S19">
        <f>AVERAGE(B19,B27,B35,B43)</f>
        <v>513.5</v>
      </c>
    </row>
    <row r="20" spans="1:19" x14ac:dyDescent="0.25">
      <c r="A20" s="1" t="s">
        <v>5</v>
      </c>
      <c r="B20">
        <v>8</v>
      </c>
      <c r="C20">
        <v>11</v>
      </c>
      <c r="D20">
        <v>7</v>
      </c>
      <c r="E20">
        <v>3</v>
      </c>
      <c r="G20" s="1" t="s">
        <v>5</v>
      </c>
      <c r="H20">
        <f>B20/$B$20</f>
        <v>1</v>
      </c>
      <c r="I20">
        <f t="shared" ref="I20:K20" si="11">C20/$B$20</f>
        <v>1.375</v>
      </c>
      <c r="J20">
        <f>D20/$B$20</f>
        <v>0.875</v>
      </c>
      <c r="K20">
        <f t="shared" si="11"/>
        <v>0.375</v>
      </c>
      <c r="M20" s="1" t="s">
        <v>5</v>
      </c>
      <c r="N20">
        <f>AVERAGE(H20,H28,H36,H44)</f>
        <v>1</v>
      </c>
      <c r="O20">
        <f>AVERAGE(I20,I28,I36,I44)</f>
        <v>1.9676177536231885</v>
      </c>
      <c r="P20">
        <f>AVERAGE(J20,J28,J36,J44)</f>
        <v>0.74320652173913038</v>
      </c>
      <c r="Q20">
        <f>AVERAGE(K20,K28,K36,K44)</f>
        <v>0.86073369565217384</v>
      </c>
      <c r="S20">
        <f t="shared" ref="S20:S23" si="12">AVERAGE(B20,B28,B36,B44)</f>
        <v>20.5</v>
      </c>
    </row>
    <row r="21" spans="1:19" x14ac:dyDescent="0.25">
      <c r="A21" s="1" t="s">
        <v>6</v>
      </c>
      <c r="B21">
        <v>194</v>
      </c>
      <c r="C21">
        <v>257</v>
      </c>
      <c r="D21">
        <v>9</v>
      </c>
      <c r="E21">
        <v>62</v>
      </c>
      <c r="G21" s="1" t="s">
        <v>6</v>
      </c>
      <c r="H21">
        <f>B21/$B$21</f>
        <v>1</v>
      </c>
      <c r="I21">
        <f t="shared" ref="I21:K21" si="13">C21/$B$21</f>
        <v>1.3247422680412371</v>
      </c>
      <c r="J21">
        <f t="shared" si="13"/>
        <v>4.6391752577319589E-2</v>
      </c>
      <c r="K21">
        <f t="shared" si="13"/>
        <v>0.31958762886597936</v>
      </c>
      <c r="M21" s="1" t="s">
        <v>6</v>
      </c>
      <c r="N21">
        <f>AVERAGE(H21,H29,H37,H45)</f>
        <v>1</v>
      </c>
      <c r="O21">
        <f>AVERAGE(I21,I29,I37,I45)</f>
        <v>1.5287181308578426</v>
      </c>
      <c r="P21">
        <f>AVERAGE(J21,J29,J37,J45)</f>
        <v>3.7089520320310064E-2</v>
      </c>
      <c r="Q21">
        <f>AVERAGE(K21,K29,K37,K45)</f>
        <v>0.29458140588773019</v>
      </c>
      <c r="S21">
        <f t="shared" si="12"/>
        <v>483.25</v>
      </c>
    </row>
    <row r="22" spans="1:19" x14ac:dyDescent="0.25">
      <c r="A22" s="1" t="s">
        <v>7</v>
      </c>
      <c r="B22">
        <v>17</v>
      </c>
      <c r="C22">
        <v>9</v>
      </c>
      <c r="D22">
        <v>10</v>
      </c>
      <c r="E22">
        <v>10</v>
      </c>
      <c r="G22" s="1" t="s">
        <v>7</v>
      </c>
      <c r="H22">
        <f>B22/$B$22</f>
        <v>1</v>
      </c>
      <c r="I22">
        <f t="shared" ref="I22:K22" si="14">C22/$B$22</f>
        <v>0.52941176470588236</v>
      </c>
      <c r="J22">
        <f t="shared" si="14"/>
        <v>0.58823529411764708</v>
      </c>
      <c r="K22">
        <f t="shared" si="14"/>
        <v>0.58823529411764708</v>
      </c>
      <c r="M22" s="1" t="s">
        <v>7</v>
      </c>
      <c r="N22">
        <f>AVERAGE(H22,H30,H38,H46)</f>
        <v>1</v>
      </c>
      <c r="O22">
        <f>AVERAGE(I22,I30,I38,I46)</f>
        <v>1.094326716193724</v>
      </c>
      <c r="P22">
        <f>AVERAGE(J22,J30,J38,J46)</f>
        <v>0.42110989323265535</v>
      </c>
      <c r="Q22">
        <f>AVERAGE(K22,K30,K38,K46)</f>
        <v>0.52994357163155115</v>
      </c>
      <c r="S22">
        <f t="shared" si="12"/>
        <v>50.5</v>
      </c>
    </row>
    <row r="23" spans="1:19" x14ac:dyDescent="0.25">
      <c r="A23" s="1" t="s">
        <v>8</v>
      </c>
      <c r="B23">
        <v>53</v>
      </c>
      <c r="C23">
        <v>60</v>
      </c>
      <c r="D23">
        <v>14</v>
      </c>
      <c r="E23">
        <v>24</v>
      </c>
      <c r="G23" s="1" t="s">
        <v>8</v>
      </c>
      <c r="H23">
        <f>B23/$B$23</f>
        <v>1</v>
      </c>
      <c r="I23">
        <f t="shared" ref="I23:K23" si="15">C23/$B$23</f>
        <v>1.1320754716981132</v>
      </c>
      <c r="J23">
        <f t="shared" si="15"/>
        <v>0.26415094339622641</v>
      </c>
      <c r="K23">
        <f t="shared" si="15"/>
        <v>0.45283018867924529</v>
      </c>
      <c r="M23" s="1" t="s">
        <v>8</v>
      </c>
      <c r="N23">
        <f>AVERAGE(H23,H31,H39,H47)</f>
        <v>1</v>
      </c>
      <c r="O23">
        <f>AVERAGE(I23,I31,I39,I47)</f>
        <v>1.1931429039937387</v>
      </c>
      <c r="P23">
        <f>AVERAGE(J23,J31,J39,J47)</f>
        <v>0.21776926274787098</v>
      </c>
      <c r="Q23">
        <f>AVERAGE(K23,K31,K39,K47)</f>
        <v>0.60154532798467375</v>
      </c>
      <c r="S23">
        <f>AVERAGE(B23,B31,B39,B47)</f>
        <v>177</v>
      </c>
    </row>
    <row r="25" spans="1:19" ht="21" x14ac:dyDescent="0.35">
      <c r="A25" s="2" t="s">
        <v>11</v>
      </c>
      <c r="B25" s="2"/>
      <c r="C25" s="2"/>
      <c r="D25" s="2"/>
      <c r="E25" s="2"/>
    </row>
    <row r="26" spans="1:19" x14ac:dyDescent="0.25">
      <c r="B26" s="1" t="s">
        <v>14</v>
      </c>
      <c r="C26" s="1" t="s">
        <v>0</v>
      </c>
      <c r="D26" s="1" t="s">
        <v>1</v>
      </c>
      <c r="E26" s="1" t="s">
        <v>2</v>
      </c>
      <c r="H26" s="1" t="s">
        <v>14</v>
      </c>
      <c r="I26" s="1" t="s">
        <v>0</v>
      </c>
      <c r="J26" s="1" t="s">
        <v>1</v>
      </c>
      <c r="K26" s="1" t="s">
        <v>2</v>
      </c>
    </row>
    <row r="27" spans="1:19" x14ac:dyDescent="0.25">
      <c r="A27" s="1" t="s">
        <v>4</v>
      </c>
      <c r="B27">
        <v>86</v>
      </c>
      <c r="C27">
        <v>88</v>
      </c>
      <c r="D27">
        <v>2</v>
      </c>
      <c r="E27">
        <v>35</v>
      </c>
      <c r="G27" s="1" t="s">
        <v>4</v>
      </c>
      <c r="H27">
        <f>B27/$B$27</f>
        <v>1</v>
      </c>
      <c r="I27">
        <f t="shared" ref="I27:K27" si="16">C27/$B$27</f>
        <v>1.0232558139534884</v>
      </c>
      <c r="J27">
        <f t="shared" si="16"/>
        <v>2.3255813953488372E-2</v>
      </c>
      <c r="K27">
        <f t="shared" si="16"/>
        <v>0.40697674418604651</v>
      </c>
    </row>
    <row r="28" spans="1:19" x14ac:dyDescent="0.25">
      <c r="A28" s="1" t="s">
        <v>5</v>
      </c>
      <c r="B28">
        <v>3</v>
      </c>
      <c r="C28">
        <v>7</v>
      </c>
      <c r="D28">
        <v>2</v>
      </c>
      <c r="E28">
        <v>3</v>
      </c>
      <c r="G28" s="1" t="s">
        <v>5</v>
      </c>
      <c r="H28">
        <f>B28/$B$28</f>
        <v>1</v>
      </c>
      <c r="I28">
        <f t="shared" ref="I28:K28" si="17">C28/$B$28</f>
        <v>2.3333333333333335</v>
      </c>
      <c r="J28">
        <f t="shared" si="17"/>
        <v>0.66666666666666663</v>
      </c>
      <c r="K28">
        <f t="shared" si="17"/>
        <v>1</v>
      </c>
    </row>
    <row r="29" spans="1:19" x14ac:dyDescent="0.25">
      <c r="A29" s="1" t="s">
        <v>6</v>
      </c>
      <c r="B29">
        <v>76</v>
      </c>
      <c r="C29">
        <v>151</v>
      </c>
      <c r="D29">
        <v>2</v>
      </c>
      <c r="E29">
        <v>28</v>
      </c>
      <c r="G29" s="1" t="s">
        <v>6</v>
      </c>
      <c r="H29">
        <f>B29/$B$29</f>
        <v>1</v>
      </c>
      <c r="I29">
        <f t="shared" ref="I29:K29" si="18">C29/$B$29</f>
        <v>1.986842105263158</v>
      </c>
      <c r="J29">
        <f t="shared" si="18"/>
        <v>2.6315789473684209E-2</v>
      </c>
      <c r="K29">
        <f t="shared" si="18"/>
        <v>0.36842105263157893</v>
      </c>
    </row>
    <row r="30" spans="1:19" x14ac:dyDescent="0.25">
      <c r="A30" s="1" t="s">
        <v>7</v>
      </c>
      <c r="B30">
        <v>7</v>
      </c>
      <c r="C30">
        <v>5</v>
      </c>
      <c r="D30">
        <v>3</v>
      </c>
      <c r="E30">
        <v>4</v>
      </c>
      <c r="G30" s="1" t="s">
        <v>7</v>
      </c>
      <c r="H30">
        <f>B30/$B$30</f>
        <v>1</v>
      </c>
      <c r="I30">
        <f t="shared" ref="I30:K30" si="19">C30/$B$30</f>
        <v>0.7142857142857143</v>
      </c>
      <c r="J30">
        <f t="shared" si="19"/>
        <v>0.42857142857142855</v>
      </c>
      <c r="K30">
        <f t="shared" si="19"/>
        <v>0.5714285714285714</v>
      </c>
    </row>
    <row r="31" spans="1:19" x14ac:dyDescent="0.25">
      <c r="A31" s="1" t="s">
        <v>8</v>
      </c>
      <c r="B31">
        <v>22</v>
      </c>
      <c r="C31">
        <v>34</v>
      </c>
      <c r="D31">
        <v>5</v>
      </c>
      <c r="E31">
        <v>14</v>
      </c>
      <c r="G31" s="1" t="s">
        <v>8</v>
      </c>
      <c r="H31">
        <f>B31/$B$31</f>
        <v>1</v>
      </c>
      <c r="I31">
        <f t="shared" ref="I31:K31" si="20">C31/$B$31</f>
        <v>1.5454545454545454</v>
      </c>
      <c r="J31">
        <f t="shared" si="20"/>
        <v>0.22727272727272727</v>
      </c>
      <c r="K31">
        <f t="shared" si="20"/>
        <v>0.63636363636363635</v>
      </c>
    </row>
    <row r="33" spans="1:11" ht="21" x14ac:dyDescent="0.35">
      <c r="A33" s="2" t="s">
        <v>12</v>
      </c>
      <c r="B33" s="2"/>
      <c r="C33" s="2"/>
      <c r="D33" s="2"/>
      <c r="E33" s="2"/>
    </row>
    <row r="34" spans="1:11" x14ac:dyDescent="0.25">
      <c r="B34" s="1" t="s">
        <v>14</v>
      </c>
      <c r="C34" s="1" t="s">
        <v>0</v>
      </c>
      <c r="D34" s="1" t="s">
        <v>1</v>
      </c>
      <c r="E34" s="1" t="s">
        <v>2</v>
      </c>
      <c r="H34" s="1" t="s">
        <v>14</v>
      </c>
      <c r="I34" s="1" t="s">
        <v>0</v>
      </c>
      <c r="J34" s="1" t="s">
        <v>1</v>
      </c>
      <c r="K34" s="1" t="s">
        <v>2</v>
      </c>
    </row>
    <row r="35" spans="1:11" x14ac:dyDescent="0.25">
      <c r="A35" s="1" t="s">
        <v>4</v>
      </c>
      <c r="B35">
        <v>1204</v>
      </c>
      <c r="C35">
        <v>1045</v>
      </c>
      <c r="D35">
        <v>51</v>
      </c>
      <c r="E35">
        <v>327</v>
      </c>
      <c r="G35" s="1" t="s">
        <v>4</v>
      </c>
      <c r="H35">
        <f>B35/$B$35</f>
        <v>1</v>
      </c>
      <c r="I35">
        <f t="shared" ref="I35:K35" si="21">C35/$B$35</f>
        <v>0.86794019933554822</v>
      </c>
      <c r="J35">
        <f t="shared" si="21"/>
        <v>4.2358803986710963E-2</v>
      </c>
      <c r="K35">
        <f t="shared" si="21"/>
        <v>0.27159468438538203</v>
      </c>
    </row>
    <row r="36" spans="1:11" x14ac:dyDescent="0.25">
      <c r="A36" s="1" t="s">
        <v>5</v>
      </c>
      <c r="B36">
        <v>48</v>
      </c>
      <c r="C36">
        <v>85</v>
      </c>
      <c r="D36">
        <v>52</v>
      </c>
      <c r="E36">
        <v>45</v>
      </c>
      <c r="G36" s="1" t="s">
        <v>5</v>
      </c>
      <c r="H36">
        <f>B36/$B$36</f>
        <v>1</v>
      </c>
      <c r="I36">
        <f t="shared" ref="I36:K36" si="22">C36/$B$36</f>
        <v>1.7708333333333333</v>
      </c>
      <c r="J36">
        <f t="shared" si="22"/>
        <v>1.0833333333333333</v>
      </c>
      <c r="K36">
        <f t="shared" si="22"/>
        <v>0.9375</v>
      </c>
    </row>
    <row r="37" spans="1:11" x14ac:dyDescent="0.25">
      <c r="A37" s="1" t="s">
        <v>6</v>
      </c>
      <c r="B37">
        <v>1123</v>
      </c>
      <c r="C37">
        <v>1422</v>
      </c>
      <c r="D37">
        <v>60</v>
      </c>
      <c r="E37">
        <v>247</v>
      </c>
      <c r="G37" s="1" t="s">
        <v>6</v>
      </c>
      <c r="H37">
        <f>B37/$B$37</f>
        <v>1</v>
      </c>
      <c r="I37">
        <f t="shared" ref="I37:K37" si="23">C37/$B$37</f>
        <v>1.2662511130899377</v>
      </c>
      <c r="J37">
        <f t="shared" si="23"/>
        <v>5.3428317008014245E-2</v>
      </c>
      <c r="K37">
        <f t="shared" si="23"/>
        <v>0.21994657168299198</v>
      </c>
    </row>
    <row r="38" spans="1:11" x14ac:dyDescent="0.25">
      <c r="A38" s="1" t="s">
        <v>7</v>
      </c>
      <c r="B38">
        <v>115</v>
      </c>
      <c r="C38">
        <v>176</v>
      </c>
      <c r="D38">
        <v>64</v>
      </c>
      <c r="E38">
        <v>52</v>
      </c>
      <c r="G38" s="1" t="s">
        <v>7</v>
      </c>
      <c r="H38">
        <f>B38/$B$38</f>
        <v>1</v>
      </c>
      <c r="I38">
        <f t="shared" ref="I38:K38" si="24">C38/$B$38</f>
        <v>1.5304347826086957</v>
      </c>
      <c r="J38">
        <f t="shared" si="24"/>
        <v>0.55652173913043479</v>
      </c>
      <c r="K38">
        <f t="shared" si="24"/>
        <v>0.45217391304347826</v>
      </c>
    </row>
    <row r="39" spans="1:11" x14ac:dyDescent="0.25">
      <c r="A39" s="1" t="s">
        <v>8</v>
      </c>
      <c r="B39">
        <v>419</v>
      </c>
      <c r="C39">
        <v>404</v>
      </c>
      <c r="D39">
        <v>116</v>
      </c>
      <c r="E39">
        <v>264</v>
      </c>
      <c r="G39" s="1" t="s">
        <v>8</v>
      </c>
      <c r="H39">
        <f>B39/$B$39</f>
        <v>1</v>
      </c>
      <c r="I39">
        <f t="shared" ref="I39:K39" si="25">C39/$B$39</f>
        <v>0.96420047732696901</v>
      </c>
      <c r="J39">
        <f t="shared" si="25"/>
        <v>0.27684964200477324</v>
      </c>
      <c r="K39">
        <f t="shared" si="25"/>
        <v>0.63007159904534604</v>
      </c>
    </row>
    <row r="41" spans="1:11" ht="21" x14ac:dyDescent="0.35">
      <c r="A41" s="2" t="s">
        <v>13</v>
      </c>
      <c r="B41" s="2"/>
      <c r="C41" s="2"/>
      <c r="D41" s="2"/>
      <c r="E41" s="2"/>
    </row>
    <row r="42" spans="1:11" x14ac:dyDescent="0.25">
      <c r="B42" s="1" t="s">
        <v>14</v>
      </c>
      <c r="C42" s="1" t="s">
        <v>0</v>
      </c>
      <c r="D42" s="1" t="s">
        <v>1</v>
      </c>
      <c r="E42" s="1" t="s">
        <v>2</v>
      </c>
      <c r="H42" s="1" t="s">
        <v>14</v>
      </c>
      <c r="I42" s="1" t="s">
        <v>0</v>
      </c>
      <c r="J42" s="1" t="s">
        <v>1</v>
      </c>
      <c r="K42" s="1" t="s">
        <v>2</v>
      </c>
    </row>
    <row r="43" spans="1:11" x14ac:dyDescent="0.25">
      <c r="A43" s="1" t="s">
        <v>4</v>
      </c>
      <c r="B43">
        <v>549</v>
      </c>
      <c r="C43">
        <v>600</v>
      </c>
      <c r="D43">
        <v>8</v>
      </c>
      <c r="E43">
        <v>182</v>
      </c>
      <c r="G43" s="1" t="s">
        <v>4</v>
      </c>
      <c r="H43">
        <f>B43/$B$43</f>
        <v>1</v>
      </c>
      <c r="I43">
        <f t="shared" ref="I43:J43" si="26">C43/$B$43</f>
        <v>1.0928961748633881</v>
      </c>
      <c r="J43">
        <f t="shared" si="26"/>
        <v>1.4571948998178506E-2</v>
      </c>
      <c r="K43">
        <f>E43/$B$43</f>
        <v>0.33151183970856102</v>
      </c>
    </row>
    <row r="44" spans="1:11" x14ac:dyDescent="0.25">
      <c r="A44" s="1" t="s">
        <v>5</v>
      </c>
      <c r="B44">
        <v>23</v>
      </c>
      <c r="C44">
        <v>55</v>
      </c>
      <c r="D44">
        <v>8</v>
      </c>
      <c r="E44">
        <v>26</v>
      </c>
      <c r="G44" s="1" t="s">
        <v>5</v>
      </c>
      <c r="H44">
        <f>B44/$B$44</f>
        <v>1</v>
      </c>
      <c r="I44">
        <f t="shared" ref="I44:J44" si="27">C44/$B$44</f>
        <v>2.3913043478260869</v>
      </c>
      <c r="J44">
        <f t="shared" si="27"/>
        <v>0.34782608695652173</v>
      </c>
      <c r="K44">
        <f>E44/$B$44</f>
        <v>1.1304347826086956</v>
      </c>
    </row>
    <row r="45" spans="1:11" x14ac:dyDescent="0.25">
      <c r="A45" s="1" t="s">
        <v>6</v>
      </c>
      <c r="B45">
        <v>540</v>
      </c>
      <c r="C45">
        <v>830</v>
      </c>
      <c r="D45">
        <v>12</v>
      </c>
      <c r="E45">
        <v>146</v>
      </c>
      <c r="G45" s="1" t="s">
        <v>6</v>
      </c>
      <c r="H45">
        <f>B45/$B$45</f>
        <v>1</v>
      </c>
      <c r="I45">
        <f t="shared" ref="I45:J45" si="28">C45/$B$45</f>
        <v>1.537037037037037</v>
      </c>
      <c r="J45">
        <f t="shared" si="28"/>
        <v>2.2222222222222223E-2</v>
      </c>
      <c r="K45">
        <f>E45/$B$45</f>
        <v>0.27037037037037037</v>
      </c>
    </row>
    <row r="46" spans="1:11" x14ac:dyDescent="0.25">
      <c r="A46" s="1" t="s">
        <v>7</v>
      </c>
      <c r="B46">
        <v>63</v>
      </c>
      <c r="C46">
        <v>101</v>
      </c>
      <c r="D46">
        <v>7</v>
      </c>
      <c r="E46">
        <v>32</v>
      </c>
      <c r="G46" s="1" t="s">
        <v>7</v>
      </c>
      <c r="H46">
        <f>B46/$B$46</f>
        <v>1</v>
      </c>
      <c r="I46">
        <f t="shared" ref="I46:J46" si="29">C46/$B$46</f>
        <v>1.6031746031746033</v>
      </c>
      <c r="J46">
        <f t="shared" si="29"/>
        <v>0.1111111111111111</v>
      </c>
      <c r="K46">
        <f>E46/$B$46</f>
        <v>0.50793650793650791</v>
      </c>
    </row>
    <row r="47" spans="1:11" x14ac:dyDescent="0.25">
      <c r="A47" s="1" t="s">
        <v>8</v>
      </c>
      <c r="B47">
        <v>214</v>
      </c>
      <c r="C47">
        <v>242</v>
      </c>
      <c r="D47">
        <v>22</v>
      </c>
      <c r="E47">
        <v>147</v>
      </c>
      <c r="G47" s="1" t="s">
        <v>8</v>
      </c>
      <c r="H47">
        <f>B47/$B$47</f>
        <v>1</v>
      </c>
      <c r="I47">
        <f t="shared" ref="I47:J47" si="30">C47/$B$47</f>
        <v>1.1308411214953271</v>
      </c>
      <c r="J47">
        <f t="shared" si="30"/>
        <v>0.10280373831775701</v>
      </c>
      <c r="K47">
        <f>E47/$B$47</f>
        <v>0.68691588785046731</v>
      </c>
    </row>
  </sheetData>
  <mergeCells count="6">
    <mergeCell ref="A41:E41"/>
    <mergeCell ref="A1:E1"/>
    <mergeCell ref="A9:E9"/>
    <mergeCell ref="A17:E17"/>
    <mergeCell ref="A25:E25"/>
    <mergeCell ref="A33:E33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s p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y W y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s p U S i K R 7 g O A A A A E Q A A A B M A H A B G b 3 J t d W x h c y 9 T Z W N 0 a W 9 u M S 5 t I K I Y A C i g F A A A A A A A A A A A A A A A A A A A A A A A A A A A A C t O T S 7 J z M 9 T C I b Q h t Y A U E s B A i 0 A F A A C A A g A 8 l s p U b 4 6 G b y j A A A A 9 Q A A A B I A A A A A A A A A A A A A A A A A A A A A A E N v b m Z p Z y 9 Q Y W N r Y W d l L n h t b F B L A Q I t A B Q A A g A I A P J b K V E P y u m r p A A A A O k A A A A T A A A A A A A A A A A A A A A A A O 8 A A A B b Q 2 9 u d G V u d F 9 U e X B l c 1 0 u e G 1 s U E s B A i 0 A F A A C A A g A 8 l s p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o U f X C 5 q G t D o d 4 e k H h v r L 8 A A A A A A g A A A A A A E G Y A A A A B A A A g A A A A X T M U U R q Y o w p S h h A w I l k 1 5 S p i 9 1 6 + 3 R l I g m q + F u 4 7 x s 0 A A A A A D o A A A A A C A A A g A A A A F F B F V o J Q + b o N / h a Q o y k l e c 7 2 8 X c L h 8 x n p K 2 2 8 j Q S f x 5 Q A A A A 1 x w p j G O h I T 0 e p x g 4 i W d D p J B k g Q l 9 + V K Q m 4 a h 2 h 5 z Z q A R q 7 d c r E I K + N L 7 l n z D k Y g m c q u B G D w + P g f N 8 h w A 1 / v T C V T e S C e / y W x L E r C c 8 G z G u f h A A A A A 1 K O 6 u U I 4 d T 2 r B x k A / o J j v g U v a x m 9 V y n q c + O + Z m A F 7 I r H I G C H 6 2 p Y X C m E V C D G f J i q L 3 G R Z n + 3 V 0 l z X I O U n z 4 b l A = = < / D a t a M a s h u p > 
</file>

<file path=customXml/itemProps1.xml><?xml version="1.0" encoding="utf-8"?>
<ds:datastoreItem xmlns:ds="http://schemas.openxmlformats.org/officeDocument/2006/customXml" ds:itemID="{34483872-DFB7-41FE-B1E6-FC14380C3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Gerlinghoff</dc:creator>
  <cp:lastModifiedBy>Florian Gerlinghoff</cp:lastModifiedBy>
  <cp:lastPrinted>2020-09-14T06:49:38Z</cp:lastPrinted>
  <dcterms:created xsi:type="dcterms:W3CDTF">2020-09-09T09:28:33Z</dcterms:created>
  <dcterms:modified xsi:type="dcterms:W3CDTF">2020-09-28T08:51:24Z</dcterms:modified>
</cp:coreProperties>
</file>