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flori\Desktop\Stage_2A\Code\Results\Evaluation\"/>
    </mc:Choice>
  </mc:AlternateContent>
  <xr:revisionPtr revIDLastSave="0" documentId="13_ncr:1_{CDDD36A7-61AE-496C-A4B7-2E33C05BA534}" xr6:coauthVersionLast="47" xr6:coauthVersionMax="47" xr10:uidLastSave="{00000000-0000-0000-0000-000000000000}"/>
  <bookViews>
    <workbookView xWindow="5724" yWindow="1932" windowWidth="17280" windowHeight="89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Q10" i="1"/>
  <c r="R9" i="1"/>
  <c r="Q9" i="1"/>
  <c r="R5" i="1"/>
  <c r="Q5" i="1"/>
  <c r="R4" i="1"/>
  <c r="Q4" i="1"/>
  <c r="N70" i="1"/>
  <c r="M70" i="1"/>
  <c r="N69" i="1"/>
  <c r="M69" i="1"/>
  <c r="N65" i="1"/>
  <c r="M65" i="1"/>
  <c r="N64" i="1"/>
  <c r="M64" i="1"/>
  <c r="N58" i="1"/>
  <c r="M58" i="1"/>
  <c r="N57" i="1"/>
  <c r="M57" i="1"/>
  <c r="N53" i="1"/>
  <c r="M53" i="1"/>
  <c r="N52" i="1"/>
  <c r="M52" i="1"/>
  <c r="N46" i="1"/>
  <c r="M46" i="1"/>
  <c r="N45" i="1"/>
  <c r="M45" i="1"/>
  <c r="N41" i="1"/>
  <c r="M41" i="1"/>
  <c r="N40" i="1"/>
  <c r="M40" i="1"/>
  <c r="N34" i="1"/>
  <c r="M34" i="1"/>
  <c r="N33" i="1"/>
  <c r="M33" i="1"/>
  <c r="N29" i="1"/>
  <c r="M29" i="1"/>
  <c r="N28" i="1"/>
  <c r="M28" i="1"/>
  <c r="N22" i="1"/>
  <c r="M22" i="1"/>
  <c r="N21" i="1"/>
  <c r="M21" i="1"/>
  <c r="N17" i="1"/>
  <c r="M17" i="1"/>
  <c r="N16" i="1"/>
  <c r="M16" i="1"/>
  <c r="N10" i="1"/>
  <c r="M10" i="1"/>
  <c r="N9" i="1"/>
  <c r="M9" i="1"/>
  <c r="N5" i="1"/>
  <c r="M5" i="1"/>
  <c r="N4" i="1"/>
  <c r="M4" i="1"/>
</calcChain>
</file>

<file path=xl/sharedStrings.xml><?xml version="1.0" encoding="utf-8"?>
<sst xmlns="http://schemas.openxmlformats.org/spreadsheetml/2006/main" count="124" uniqueCount="74">
  <si>
    <t>filename</t>
  </si>
  <si>
    <t>fork8</t>
  </si>
  <si>
    <t>fork9</t>
  </si>
  <si>
    <t>fork0</t>
  </si>
  <si>
    <t>fork1</t>
  </si>
  <si>
    <t>fork3</t>
  </si>
  <si>
    <t>fork4</t>
  </si>
  <si>
    <t>fork6</t>
  </si>
  <si>
    <t>fork7</t>
  </si>
  <si>
    <t>fork5</t>
  </si>
  <si>
    <t>fork2</t>
  </si>
  <si>
    <t>TPR</t>
  </si>
  <si>
    <t>FPR</t>
  </si>
  <si>
    <t>Precision on the edges</t>
  </si>
  <si>
    <t>Recall</t>
  </si>
  <si>
    <t>F1 score</t>
  </si>
  <si>
    <t>Precision on the predicted lags</t>
  </si>
  <si>
    <t>Frobenius Norm</t>
  </si>
  <si>
    <t>MSE</t>
  </si>
  <si>
    <t>SID</t>
  </si>
  <si>
    <t>Mediator2</t>
  </si>
  <si>
    <t>Mediator6</t>
  </si>
  <si>
    <t>Mediator9</t>
  </si>
  <si>
    <t>Mediator0</t>
  </si>
  <si>
    <t>Mediator1</t>
  </si>
  <si>
    <t>Mediator3</t>
  </si>
  <si>
    <t>Mediator5</t>
  </si>
  <si>
    <t>Mediator7</t>
  </si>
  <si>
    <t>Mediator8</t>
  </si>
  <si>
    <t>Mediator4</t>
  </si>
  <si>
    <t>Vstructure0</t>
  </si>
  <si>
    <t>Vstructure4</t>
  </si>
  <si>
    <t>Vstructure7</t>
  </si>
  <si>
    <t>Vstructure9</t>
  </si>
  <si>
    <t>Vstructure1</t>
  </si>
  <si>
    <t>Vstructure3</t>
  </si>
  <si>
    <t>Vstructure5</t>
  </si>
  <si>
    <t>Vstructure6</t>
  </si>
  <si>
    <t>Vstructure8</t>
  </si>
  <si>
    <t>Vstructure2</t>
  </si>
  <si>
    <t>Diamond9</t>
  </si>
  <si>
    <t>Diamond0</t>
  </si>
  <si>
    <t>Diamond1</t>
  </si>
  <si>
    <t>Diamond3</t>
  </si>
  <si>
    <t>Diamond4</t>
  </si>
  <si>
    <t>Diamond6</t>
  </si>
  <si>
    <t>Diamond7</t>
  </si>
  <si>
    <t>Diamond8</t>
  </si>
  <si>
    <t>Diamond2</t>
  </si>
  <si>
    <t>Diamond5</t>
  </si>
  <si>
    <t>7TS0</t>
  </si>
  <si>
    <t>7TS2</t>
  </si>
  <si>
    <t>7TS4</t>
  </si>
  <si>
    <t>7TS7</t>
  </si>
  <si>
    <t>7TS9</t>
  </si>
  <si>
    <t>7TS1</t>
  </si>
  <si>
    <t>7TS3</t>
  </si>
  <si>
    <t>7TS5</t>
  </si>
  <si>
    <t>7TS6</t>
  </si>
  <si>
    <t>7TS8</t>
  </si>
  <si>
    <t>7ts2h4</t>
  </si>
  <si>
    <t>7ts2h7</t>
  </si>
  <si>
    <t>7ts2h8</t>
  </si>
  <si>
    <t>7ts2h9</t>
  </si>
  <si>
    <t>7ts2h0</t>
  </si>
  <si>
    <t>7ts2h2</t>
  </si>
  <si>
    <t>7ts2h3</t>
  </si>
  <si>
    <t>7ts2h5</t>
  </si>
  <si>
    <t>7ts2h6</t>
  </si>
  <si>
    <t>7ts2h1</t>
  </si>
  <si>
    <t>average precision</t>
  </si>
  <si>
    <t>average recall</t>
  </si>
  <si>
    <t>average MSE</t>
  </si>
  <si>
    <t>average 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</si>
</sst>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abSelected="1" topLeftCell="J1" workbookViewId="0">
      <selection activeCell="P11" sqref="P11"/>
    </sheetView>
  </sheetViews>
  <sheetFormatPr baseColWidth="10" defaultColWidth="8.88671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 x14ac:dyDescent="0.3">
      <c r="A2" t="s">
        <v>11</v>
      </c>
      <c r="B2">
        <v>0.4</v>
      </c>
      <c r="C2">
        <v>0.6</v>
      </c>
      <c r="D2">
        <v>0.6</v>
      </c>
      <c r="E2">
        <v>0.8</v>
      </c>
      <c r="F2">
        <v>0.6</v>
      </c>
      <c r="G2">
        <v>0.6</v>
      </c>
      <c r="H2">
        <v>0.6</v>
      </c>
      <c r="I2">
        <v>0.4</v>
      </c>
      <c r="J2">
        <v>0.8</v>
      </c>
      <c r="K2">
        <v>0.8</v>
      </c>
    </row>
    <row r="3" spans="1:18" x14ac:dyDescent="0.3">
      <c r="A3" t="s">
        <v>12</v>
      </c>
      <c r="B3">
        <v>0.25</v>
      </c>
      <c r="C3">
        <v>0</v>
      </c>
      <c r="D3">
        <v>0.25</v>
      </c>
      <c r="E3">
        <v>0.25</v>
      </c>
      <c r="F3">
        <v>0.25</v>
      </c>
      <c r="G3">
        <v>0.25</v>
      </c>
      <c r="H3">
        <v>0.25</v>
      </c>
      <c r="I3">
        <v>0.5</v>
      </c>
      <c r="J3">
        <v>0.25</v>
      </c>
      <c r="K3">
        <v>0</v>
      </c>
    </row>
    <row r="4" spans="1:18" x14ac:dyDescent="0.3">
      <c r="A4" t="s">
        <v>13</v>
      </c>
      <c r="B4">
        <v>0.67</v>
      </c>
      <c r="C4">
        <v>1</v>
      </c>
      <c r="D4">
        <v>0.75</v>
      </c>
      <c r="E4">
        <v>0.8</v>
      </c>
      <c r="F4">
        <v>0.75</v>
      </c>
      <c r="G4">
        <v>0.75</v>
      </c>
      <c r="H4">
        <v>0.75</v>
      </c>
      <c r="I4">
        <v>0.5</v>
      </c>
      <c r="J4">
        <v>0.8</v>
      </c>
      <c r="K4">
        <v>1</v>
      </c>
      <c r="M4">
        <f>AVERAGE(B4:K4)</f>
        <v>0.77699999999999991</v>
      </c>
      <c r="N4">
        <f>STDEV(B4:K4)</f>
        <v>0.1459109317357688</v>
      </c>
      <c r="P4" t="s">
        <v>70</v>
      </c>
      <c r="Q4">
        <f>AVERAGE(B40:K40,B52:K52,B4:K4,B16:K16,B28:K28,B64:K64)</f>
        <v>0.75916666666666666</v>
      </c>
      <c r="R4">
        <f>STDEV(B40:K40,B52:K52,B4:K4,B16:K16,B28:K28,B64:K64)</f>
        <v>0.15814916437367069</v>
      </c>
    </row>
    <row r="5" spans="1:18" x14ac:dyDescent="0.3">
      <c r="A5" t="s">
        <v>14</v>
      </c>
      <c r="B5">
        <v>0.4</v>
      </c>
      <c r="C5">
        <v>0.6</v>
      </c>
      <c r="D5">
        <v>0.6</v>
      </c>
      <c r="E5">
        <v>0.8</v>
      </c>
      <c r="F5">
        <v>0.6</v>
      </c>
      <c r="G5">
        <v>0.6</v>
      </c>
      <c r="H5">
        <v>0.6</v>
      </c>
      <c r="I5">
        <v>0.4</v>
      </c>
      <c r="J5">
        <v>0.8</v>
      </c>
      <c r="K5">
        <v>0.8</v>
      </c>
      <c r="M5">
        <f>AVERAGE(B5:K5)</f>
        <v>0.62</v>
      </c>
      <c r="N5">
        <f>STDEV(B5:K5)</f>
        <v>0.14757295747452426</v>
      </c>
      <c r="P5" t="s">
        <v>71</v>
      </c>
      <c r="Q5">
        <f>AVERAGE(B5:K5,B17:K17,B29:K29,B41:K41,B53:K53,B65:K65)</f>
        <v>0.59733333333333327</v>
      </c>
      <c r="R5">
        <f>STDEV(B41:K41,B53:K53,B5:K5,B17:K17,B29:K29,B65:K65)</f>
        <v>0.14570537566327077</v>
      </c>
    </row>
    <row r="6" spans="1:18" x14ac:dyDescent="0.3">
      <c r="A6" t="s">
        <v>15</v>
      </c>
      <c r="B6">
        <v>0.5</v>
      </c>
      <c r="C6">
        <v>0.75</v>
      </c>
      <c r="D6">
        <v>0.67</v>
      </c>
      <c r="E6">
        <v>0.8</v>
      </c>
      <c r="F6">
        <v>0.67</v>
      </c>
      <c r="G6">
        <v>0.67</v>
      </c>
      <c r="H6">
        <v>0.67</v>
      </c>
      <c r="I6">
        <v>0.44</v>
      </c>
      <c r="J6">
        <v>0.8</v>
      </c>
      <c r="K6">
        <v>0.89</v>
      </c>
    </row>
    <row r="7" spans="1:18" x14ac:dyDescent="0.3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0.67</v>
      </c>
      <c r="H7">
        <v>1</v>
      </c>
      <c r="I7">
        <v>1</v>
      </c>
      <c r="J7">
        <v>1</v>
      </c>
      <c r="K7">
        <v>0.75</v>
      </c>
    </row>
    <row r="8" spans="1:18" x14ac:dyDescent="0.3">
      <c r="A8" t="s">
        <v>17</v>
      </c>
      <c r="B8">
        <v>2</v>
      </c>
      <c r="C8">
        <v>1.41</v>
      </c>
      <c r="D8">
        <v>2.4500000000000002</v>
      </c>
      <c r="E8">
        <v>2.2400000000000002</v>
      </c>
      <c r="F8">
        <v>2.4500000000000002</v>
      </c>
      <c r="G8">
        <v>2</v>
      </c>
      <c r="H8">
        <v>2.4500000000000002</v>
      </c>
      <c r="I8">
        <v>2.83</v>
      </c>
      <c r="J8">
        <v>2.2400000000000002</v>
      </c>
      <c r="K8">
        <v>1.41</v>
      </c>
    </row>
    <row r="9" spans="1:18" x14ac:dyDescent="0.3">
      <c r="A9" t="s">
        <v>18</v>
      </c>
      <c r="B9">
        <v>1.33</v>
      </c>
      <c r="C9">
        <v>0.67</v>
      </c>
      <c r="D9">
        <v>2</v>
      </c>
      <c r="E9">
        <v>1.67</v>
      </c>
      <c r="F9">
        <v>2</v>
      </c>
      <c r="G9">
        <v>1.33</v>
      </c>
      <c r="H9">
        <v>2</v>
      </c>
      <c r="I9">
        <v>2.67</v>
      </c>
      <c r="J9">
        <v>1.67</v>
      </c>
      <c r="K9">
        <v>0.67</v>
      </c>
      <c r="M9">
        <f>AVERAGE(B9:K9)</f>
        <v>1.6010000000000002</v>
      </c>
      <c r="N9">
        <f>STDEV(B9:K9)</f>
        <v>0.62452559773176786</v>
      </c>
      <c r="P9" t="s">
        <v>72</v>
      </c>
      <c r="Q9">
        <f>AVERAGE(B9:K9,B21:K21,B33:K33,B45:K45,B57:K57,B69:K69)</f>
        <v>1.5153333333333334</v>
      </c>
      <c r="R9">
        <f>STDEV(B45:K45,B57:K57,B9:K9,B21:K21,B33:K33,B69:K69)</f>
        <v>0.7032888035813869</v>
      </c>
    </row>
    <row r="10" spans="1:18" x14ac:dyDescent="0.3">
      <c r="A10" t="s">
        <v>19</v>
      </c>
      <c r="B10">
        <v>6</v>
      </c>
      <c r="C10">
        <v>4</v>
      </c>
      <c r="D10">
        <v>6</v>
      </c>
      <c r="E10">
        <v>4</v>
      </c>
      <c r="F10">
        <v>6</v>
      </c>
      <c r="G10">
        <v>4</v>
      </c>
      <c r="H10">
        <v>6</v>
      </c>
      <c r="I10">
        <v>6</v>
      </c>
      <c r="J10">
        <v>4</v>
      </c>
      <c r="K10">
        <v>2</v>
      </c>
      <c r="M10">
        <f>AVERAGE(B10:K10)</f>
        <v>4.8</v>
      </c>
      <c r="N10">
        <f>STDEV(B10:K10)</f>
        <v>1.3984117975602017</v>
      </c>
      <c r="P10" t="s">
        <v>73</v>
      </c>
      <c r="Q10">
        <f>AVERAGE(B10:K10,B22:K22,B34:K34,B46:K46,B58:K58,B70:K70)</f>
        <v>14.966666666666667</v>
      </c>
      <c r="R10">
        <f>STDEV(B46:K46,B58:K58,B10:K10,B22:K22,B34:K34,B70:K70)</f>
        <v>14.559016853874866</v>
      </c>
    </row>
    <row r="13" spans="1:18" x14ac:dyDescent="0.3">
      <c r="A13" t="s">
        <v>0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</row>
    <row r="14" spans="1:18" x14ac:dyDescent="0.3">
      <c r="A14" t="s">
        <v>11</v>
      </c>
      <c r="B14">
        <v>0.33</v>
      </c>
      <c r="C14">
        <v>0.5</v>
      </c>
      <c r="D14">
        <v>0.5</v>
      </c>
      <c r="E14">
        <v>0.83</v>
      </c>
      <c r="F14">
        <v>1</v>
      </c>
      <c r="G14">
        <v>0.67</v>
      </c>
      <c r="H14">
        <v>0.5</v>
      </c>
      <c r="I14">
        <v>0.5</v>
      </c>
      <c r="J14">
        <v>0.67</v>
      </c>
      <c r="K14">
        <v>0.67</v>
      </c>
    </row>
    <row r="15" spans="1:18" x14ac:dyDescent="0.3">
      <c r="A15" t="s">
        <v>12</v>
      </c>
      <c r="B15">
        <v>0.67</v>
      </c>
      <c r="C15">
        <v>0.67</v>
      </c>
      <c r="D15">
        <v>0.67</v>
      </c>
      <c r="E15">
        <v>0.33</v>
      </c>
      <c r="F15">
        <v>0</v>
      </c>
      <c r="G15">
        <v>0</v>
      </c>
      <c r="H15">
        <v>0.67</v>
      </c>
      <c r="I15">
        <v>0.33</v>
      </c>
      <c r="J15">
        <v>0.67</v>
      </c>
      <c r="K15">
        <v>0</v>
      </c>
    </row>
    <row r="16" spans="1:18" x14ac:dyDescent="0.3">
      <c r="A16" t="s">
        <v>13</v>
      </c>
      <c r="B16">
        <v>0.5</v>
      </c>
      <c r="C16">
        <v>0.6</v>
      </c>
      <c r="D16">
        <v>0.6</v>
      </c>
      <c r="E16">
        <v>0.83</v>
      </c>
      <c r="F16">
        <v>1</v>
      </c>
      <c r="G16">
        <v>1</v>
      </c>
      <c r="H16">
        <v>0.6</v>
      </c>
      <c r="I16">
        <v>0.75</v>
      </c>
      <c r="J16">
        <v>0.67</v>
      </c>
      <c r="K16">
        <v>1</v>
      </c>
      <c r="M16">
        <f>AVERAGE(B16:K16)</f>
        <v>0.755</v>
      </c>
      <c r="N16">
        <f>STDEV(B16:K16)</f>
        <v>0.19149992747315159</v>
      </c>
    </row>
    <row r="17" spans="1:14" x14ac:dyDescent="0.3">
      <c r="A17" t="s">
        <v>14</v>
      </c>
      <c r="B17">
        <v>0.33</v>
      </c>
      <c r="C17">
        <v>0.5</v>
      </c>
      <c r="D17">
        <v>0.5</v>
      </c>
      <c r="E17">
        <v>0.83</v>
      </c>
      <c r="F17">
        <v>1</v>
      </c>
      <c r="G17">
        <v>0.67</v>
      </c>
      <c r="H17">
        <v>0.5</v>
      </c>
      <c r="I17">
        <v>0.5</v>
      </c>
      <c r="J17">
        <v>0.67</v>
      </c>
      <c r="K17">
        <v>0.67</v>
      </c>
      <c r="M17">
        <f>AVERAGE(B17:K17)</f>
        <v>0.61699999999999999</v>
      </c>
      <c r="N17">
        <f>STDEV(B17:K17)</f>
        <v>0.19368072238150677</v>
      </c>
    </row>
    <row r="18" spans="1:14" x14ac:dyDescent="0.3">
      <c r="A18" t="s">
        <v>15</v>
      </c>
      <c r="B18">
        <v>0.4</v>
      </c>
      <c r="C18">
        <v>0.55000000000000004</v>
      </c>
      <c r="D18">
        <v>0.55000000000000004</v>
      </c>
      <c r="E18">
        <v>0.83</v>
      </c>
      <c r="F18">
        <v>1</v>
      </c>
      <c r="G18">
        <v>0.8</v>
      </c>
      <c r="H18">
        <v>0.55000000000000004</v>
      </c>
      <c r="I18">
        <v>0.6</v>
      </c>
      <c r="J18">
        <v>0.67</v>
      </c>
      <c r="K18">
        <v>0.8</v>
      </c>
    </row>
    <row r="19" spans="1:14" x14ac:dyDescent="0.3">
      <c r="A19" t="s">
        <v>16</v>
      </c>
      <c r="B19">
        <v>1</v>
      </c>
      <c r="C19">
        <v>1</v>
      </c>
      <c r="D19">
        <v>1</v>
      </c>
      <c r="E19">
        <v>0.8</v>
      </c>
      <c r="F19">
        <v>0.83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4" x14ac:dyDescent="0.3">
      <c r="A20" t="s">
        <v>17</v>
      </c>
      <c r="B20">
        <v>2.4500000000000002</v>
      </c>
      <c r="C20">
        <v>2.2400000000000002</v>
      </c>
      <c r="D20">
        <v>2.2400000000000002</v>
      </c>
      <c r="E20">
        <v>1.73</v>
      </c>
      <c r="F20">
        <v>1</v>
      </c>
      <c r="G20">
        <v>1.41</v>
      </c>
      <c r="H20">
        <v>2.2400000000000002</v>
      </c>
      <c r="I20">
        <v>2.65</v>
      </c>
      <c r="J20">
        <v>2.65</v>
      </c>
      <c r="K20">
        <v>1.41</v>
      </c>
    </row>
    <row r="21" spans="1:14" x14ac:dyDescent="0.3">
      <c r="A21" t="s">
        <v>18</v>
      </c>
      <c r="B21">
        <v>2</v>
      </c>
      <c r="C21">
        <v>1.67</v>
      </c>
      <c r="D21">
        <v>1.67</v>
      </c>
      <c r="E21">
        <v>1</v>
      </c>
      <c r="F21">
        <v>0.33</v>
      </c>
      <c r="G21">
        <v>0.67</v>
      </c>
      <c r="H21">
        <v>1.67</v>
      </c>
      <c r="I21">
        <v>2.33</v>
      </c>
      <c r="J21">
        <v>2.33</v>
      </c>
      <c r="K21">
        <v>0.67</v>
      </c>
      <c r="M21">
        <f>AVERAGE(B21:K21)</f>
        <v>1.4339999999999999</v>
      </c>
      <c r="N21">
        <f>STDEV(B21:K21)</f>
        <v>0.72015739020485436</v>
      </c>
    </row>
    <row r="22" spans="1:14" x14ac:dyDescent="0.3">
      <c r="A22" t="s">
        <v>19</v>
      </c>
      <c r="B22">
        <v>6</v>
      </c>
      <c r="C22">
        <v>6</v>
      </c>
      <c r="D22">
        <v>6</v>
      </c>
      <c r="E22">
        <v>4</v>
      </c>
      <c r="F22">
        <v>0</v>
      </c>
      <c r="G22">
        <v>2</v>
      </c>
      <c r="H22">
        <v>6</v>
      </c>
      <c r="I22">
        <v>6</v>
      </c>
      <c r="J22">
        <v>5</v>
      </c>
      <c r="K22">
        <v>3</v>
      </c>
      <c r="M22">
        <f>AVERAGE(B22:K22)</f>
        <v>4.4000000000000004</v>
      </c>
      <c r="N22">
        <f>STDEV(B22:K22)</f>
        <v>2.1186998109427608</v>
      </c>
    </row>
    <row r="25" spans="1:14" x14ac:dyDescent="0.3">
      <c r="A25" t="s">
        <v>0</v>
      </c>
      <c r="B25" t="s">
        <v>30</v>
      </c>
      <c r="C25" t="s">
        <v>31</v>
      </c>
      <c r="D25" t="s">
        <v>32</v>
      </c>
      <c r="E25" t="s">
        <v>33</v>
      </c>
      <c r="F25" t="s">
        <v>34</v>
      </c>
      <c r="G25" t="s">
        <v>35</v>
      </c>
      <c r="H25" t="s">
        <v>36</v>
      </c>
      <c r="I25" t="s">
        <v>37</v>
      </c>
      <c r="J25" t="s">
        <v>38</v>
      </c>
      <c r="K25" t="s">
        <v>39</v>
      </c>
    </row>
    <row r="26" spans="1:14" x14ac:dyDescent="0.3">
      <c r="A26" t="s">
        <v>11</v>
      </c>
      <c r="B26">
        <v>0.6</v>
      </c>
      <c r="C26">
        <v>0.6</v>
      </c>
      <c r="D26">
        <v>0.6</v>
      </c>
      <c r="E26">
        <v>0.6</v>
      </c>
      <c r="F26">
        <v>0.4</v>
      </c>
      <c r="G26">
        <v>0.6</v>
      </c>
      <c r="H26">
        <v>0.8</v>
      </c>
      <c r="I26">
        <v>0.8</v>
      </c>
      <c r="J26">
        <v>0.8</v>
      </c>
      <c r="K26">
        <v>0.8</v>
      </c>
    </row>
    <row r="27" spans="1:14" x14ac:dyDescent="0.3">
      <c r="A27" t="s">
        <v>12</v>
      </c>
      <c r="B27">
        <v>0.25</v>
      </c>
      <c r="C27">
        <v>0</v>
      </c>
      <c r="D27">
        <v>0</v>
      </c>
      <c r="E27">
        <v>0</v>
      </c>
      <c r="F27">
        <v>0.5</v>
      </c>
      <c r="G27">
        <v>0.5</v>
      </c>
      <c r="H27">
        <v>0</v>
      </c>
      <c r="I27">
        <v>0.25</v>
      </c>
      <c r="J27">
        <v>0.25</v>
      </c>
      <c r="K27">
        <v>0.25</v>
      </c>
    </row>
    <row r="28" spans="1:14" x14ac:dyDescent="0.3">
      <c r="A28" t="s">
        <v>13</v>
      </c>
      <c r="B28">
        <v>0.75</v>
      </c>
      <c r="C28">
        <v>1</v>
      </c>
      <c r="D28">
        <v>1</v>
      </c>
      <c r="E28">
        <v>1</v>
      </c>
      <c r="F28">
        <v>0.5</v>
      </c>
      <c r="G28">
        <v>0.6</v>
      </c>
      <c r="H28">
        <v>1</v>
      </c>
      <c r="I28">
        <v>0.8</v>
      </c>
      <c r="J28">
        <v>0.8</v>
      </c>
      <c r="K28">
        <v>0.8</v>
      </c>
      <c r="M28">
        <f>AVERAGE(B28:K28)</f>
        <v>0.82499999999999996</v>
      </c>
      <c r="N28">
        <f>STDEV(B28:K28)</f>
        <v>0.17834112132527272</v>
      </c>
    </row>
    <row r="29" spans="1:14" x14ac:dyDescent="0.3">
      <c r="A29" t="s">
        <v>14</v>
      </c>
      <c r="B29">
        <v>0.6</v>
      </c>
      <c r="C29">
        <v>0.6</v>
      </c>
      <c r="D29">
        <v>0.6</v>
      </c>
      <c r="E29">
        <v>0.6</v>
      </c>
      <c r="F29">
        <v>0.4</v>
      </c>
      <c r="G29">
        <v>0.6</v>
      </c>
      <c r="H29">
        <v>0.8</v>
      </c>
      <c r="I29">
        <v>0.8</v>
      </c>
      <c r="J29">
        <v>0.8</v>
      </c>
      <c r="K29">
        <v>0.8</v>
      </c>
      <c r="M29">
        <f>AVERAGE(B29:K29)</f>
        <v>0.65999999999999992</v>
      </c>
      <c r="N29">
        <f>STDEV(B29:K29)</f>
        <v>0.13498971154211081</v>
      </c>
    </row>
    <row r="30" spans="1:14" x14ac:dyDescent="0.3">
      <c r="A30" t="s">
        <v>15</v>
      </c>
      <c r="B30">
        <v>0.67</v>
      </c>
      <c r="C30">
        <v>0.75</v>
      </c>
      <c r="D30">
        <v>0.75</v>
      </c>
      <c r="E30">
        <v>0.75</v>
      </c>
      <c r="F30">
        <v>0.44</v>
      </c>
      <c r="G30">
        <v>0.6</v>
      </c>
      <c r="H30">
        <v>0.89</v>
      </c>
      <c r="I30">
        <v>0.8</v>
      </c>
      <c r="J30">
        <v>0.8</v>
      </c>
      <c r="K30">
        <v>0.8</v>
      </c>
    </row>
    <row r="31" spans="1:14" x14ac:dyDescent="0.3">
      <c r="A31" t="s">
        <v>16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0.75</v>
      </c>
    </row>
    <row r="32" spans="1:14" x14ac:dyDescent="0.3">
      <c r="A32" t="s">
        <v>17</v>
      </c>
      <c r="B32">
        <v>1.73</v>
      </c>
      <c r="C32">
        <v>1.41</v>
      </c>
      <c r="D32">
        <v>1.41</v>
      </c>
      <c r="E32">
        <v>1.41</v>
      </c>
      <c r="F32">
        <v>3.32</v>
      </c>
      <c r="G32">
        <v>2.65</v>
      </c>
      <c r="H32">
        <v>1</v>
      </c>
      <c r="I32">
        <v>2.2400000000000002</v>
      </c>
      <c r="J32">
        <v>2.2400000000000002</v>
      </c>
      <c r="K32">
        <v>1.73</v>
      </c>
    </row>
    <row r="33" spans="1:14" x14ac:dyDescent="0.3">
      <c r="A33" t="s">
        <v>18</v>
      </c>
      <c r="B33">
        <v>1</v>
      </c>
      <c r="C33">
        <v>0.67</v>
      </c>
      <c r="D33">
        <v>0.67</v>
      </c>
      <c r="E33">
        <v>0.67</v>
      </c>
      <c r="F33">
        <v>3.67</v>
      </c>
      <c r="G33">
        <v>2.33</v>
      </c>
      <c r="H33">
        <v>0.33</v>
      </c>
      <c r="I33">
        <v>1.67</v>
      </c>
      <c r="J33">
        <v>1.67</v>
      </c>
      <c r="K33">
        <v>1</v>
      </c>
      <c r="M33">
        <f>AVERAGE(B33:K33)</f>
        <v>1.3679999999999999</v>
      </c>
      <c r="N33">
        <f>STDEV(B33:K33)</f>
        <v>1.011981554509106</v>
      </c>
    </row>
    <row r="34" spans="1:14" x14ac:dyDescent="0.3">
      <c r="A34" t="s">
        <v>19</v>
      </c>
      <c r="B34">
        <v>4</v>
      </c>
      <c r="C34">
        <v>2</v>
      </c>
      <c r="D34">
        <v>2</v>
      </c>
      <c r="E34">
        <v>2</v>
      </c>
      <c r="F34">
        <v>6</v>
      </c>
      <c r="G34">
        <v>6</v>
      </c>
      <c r="H34">
        <v>1</v>
      </c>
      <c r="I34">
        <v>3</v>
      </c>
      <c r="J34">
        <v>3</v>
      </c>
      <c r="K34">
        <v>3</v>
      </c>
      <c r="M34">
        <f>AVERAGE(B34:K34)</f>
        <v>3.2</v>
      </c>
      <c r="N34">
        <f>STDEV(B34:K34)</f>
        <v>1.6865480854231354</v>
      </c>
    </row>
    <row r="37" spans="1:14" x14ac:dyDescent="0.3">
      <c r="A37" t="s">
        <v>0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t="s">
        <v>45</v>
      </c>
      <c r="H37" t="s">
        <v>46</v>
      </c>
      <c r="I37" t="s">
        <v>47</v>
      </c>
      <c r="J37" t="s">
        <v>48</v>
      </c>
      <c r="K37" t="s">
        <v>49</v>
      </c>
    </row>
    <row r="38" spans="1:14" x14ac:dyDescent="0.3">
      <c r="A38" t="s">
        <v>11</v>
      </c>
      <c r="B38">
        <v>0.5</v>
      </c>
      <c r="C38">
        <v>0.5</v>
      </c>
      <c r="D38">
        <v>0.75</v>
      </c>
      <c r="E38">
        <v>0.75</v>
      </c>
      <c r="F38">
        <v>0.62</v>
      </c>
      <c r="G38">
        <v>0.75</v>
      </c>
      <c r="H38">
        <v>0.38</v>
      </c>
      <c r="I38">
        <v>0.5</v>
      </c>
      <c r="J38">
        <v>0.75</v>
      </c>
      <c r="K38">
        <v>0.75</v>
      </c>
    </row>
    <row r="39" spans="1:14" x14ac:dyDescent="0.3">
      <c r="A39" t="s">
        <v>12</v>
      </c>
      <c r="B39">
        <v>0.38</v>
      </c>
      <c r="C39">
        <v>0.25</v>
      </c>
      <c r="D39">
        <v>0</v>
      </c>
      <c r="E39">
        <v>0.12</v>
      </c>
      <c r="F39">
        <v>0.25</v>
      </c>
      <c r="G39">
        <v>0.25</v>
      </c>
      <c r="H39">
        <v>0.38</v>
      </c>
      <c r="I39">
        <v>0.38</v>
      </c>
      <c r="J39">
        <v>0.12</v>
      </c>
      <c r="K39">
        <v>0.12</v>
      </c>
    </row>
    <row r="40" spans="1:14" x14ac:dyDescent="0.3">
      <c r="A40" t="s">
        <v>13</v>
      </c>
      <c r="B40">
        <v>0.56999999999999995</v>
      </c>
      <c r="C40">
        <v>0.67</v>
      </c>
      <c r="D40">
        <v>1</v>
      </c>
      <c r="E40">
        <v>0.86</v>
      </c>
      <c r="F40">
        <v>0.71</v>
      </c>
      <c r="G40">
        <v>0.75</v>
      </c>
      <c r="H40">
        <v>0.5</v>
      </c>
      <c r="I40">
        <v>0.56999999999999995</v>
      </c>
      <c r="J40">
        <v>0.86</v>
      </c>
      <c r="K40">
        <v>0.86</v>
      </c>
      <c r="M40">
        <f>AVERAGE(B40:K40)</f>
        <v>0.7350000000000001</v>
      </c>
      <c r="N40">
        <f>STDEV(B40:K40)</f>
        <v>0.16050268256671249</v>
      </c>
    </row>
    <row r="41" spans="1:14" x14ac:dyDescent="0.3">
      <c r="A41" t="s">
        <v>14</v>
      </c>
      <c r="B41">
        <v>0.5</v>
      </c>
      <c r="C41">
        <v>0.5</v>
      </c>
      <c r="D41">
        <v>0.75</v>
      </c>
      <c r="E41">
        <v>0.75</v>
      </c>
      <c r="F41">
        <v>0.62</v>
      </c>
      <c r="G41">
        <v>0.75</v>
      </c>
      <c r="H41">
        <v>0.38</v>
      </c>
      <c r="I41">
        <v>0.5</v>
      </c>
      <c r="J41">
        <v>0.75</v>
      </c>
      <c r="K41">
        <v>0.75</v>
      </c>
      <c r="M41">
        <f>AVERAGE(B41:K41)</f>
        <v>0.625</v>
      </c>
      <c r="N41">
        <f>STDEV(B41:K41)</f>
        <v>0.14339146108158307</v>
      </c>
    </row>
    <row r="42" spans="1:14" x14ac:dyDescent="0.3">
      <c r="A42" t="s">
        <v>15</v>
      </c>
      <c r="B42">
        <v>0.53</v>
      </c>
      <c r="C42">
        <v>0.56999999999999995</v>
      </c>
      <c r="D42">
        <v>0.86</v>
      </c>
      <c r="E42">
        <v>0.8</v>
      </c>
      <c r="F42">
        <v>0.67</v>
      </c>
      <c r="G42">
        <v>0.75</v>
      </c>
      <c r="H42">
        <v>0.43</v>
      </c>
      <c r="I42">
        <v>0.53</v>
      </c>
      <c r="J42">
        <v>0.8</v>
      </c>
      <c r="K42">
        <v>0.8</v>
      </c>
    </row>
    <row r="43" spans="1:14" x14ac:dyDescent="0.3">
      <c r="A43" t="s">
        <v>16</v>
      </c>
      <c r="B43">
        <v>1</v>
      </c>
      <c r="C43">
        <v>1</v>
      </c>
      <c r="D43">
        <v>0.83</v>
      </c>
      <c r="E43">
        <v>0.83</v>
      </c>
      <c r="F43">
        <v>0.8</v>
      </c>
      <c r="G43">
        <v>1</v>
      </c>
      <c r="H43">
        <v>1</v>
      </c>
      <c r="I43">
        <v>1</v>
      </c>
      <c r="J43">
        <v>0.83</v>
      </c>
      <c r="K43">
        <v>1</v>
      </c>
    </row>
    <row r="44" spans="1:14" x14ac:dyDescent="0.3">
      <c r="A44" t="s">
        <v>17</v>
      </c>
      <c r="B44">
        <v>2.65</v>
      </c>
      <c r="C44">
        <v>3</v>
      </c>
      <c r="D44">
        <v>1.5</v>
      </c>
      <c r="E44">
        <v>2</v>
      </c>
      <c r="F44">
        <v>3</v>
      </c>
      <c r="G44">
        <v>2.65</v>
      </c>
      <c r="H44">
        <v>3.74</v>
      </c>
      <c r="I44">
        <v>3.16</v>
      </c>
      <c r="J44">
        <v>2</v>
      </c>
      <c r="K44">
        <v>2.4500000000000002</v>
      </c>
    </row>
    <row r="45" spans="1:14" x14ac:dyDescent="0.3">
      <c r="A45" t="s">
        <v>18</v>
      </c>
      <c r="B45">
        <v>1.75</v>
      </c>
      <c r="C45">
        <v>2.25</v>
      </c>
      <c r="D45">
        <v>0.56000000000000005</v>
      </c>
      <c r="E45">
        <v>1</v>
      </c>
      <c r="F45">
        <v>2.25</v>
      </c>
      <c r="G45">
        <v>1.75</v>
      </c>
      <c r="H45">
        <v>3.5</v>
      </c>
      <c r="I45">
        <v>2.5</v>
      </c>
      <c r="J45">
        <v>1</v>
      </c>
      <c r="K45">
        <v>1.5</v>
      </c>
      <c r="M45">
        <f>AVERAGE(B45:K45)</f>
        <v>1.8060000000000003</v>
      </c>
      <c r="N45">
        <f>STDEV(B45:K45)</f>
        <v>0.86263420855990702</v>
      </c>
    </row>
    <row r="46" spans="1:14" x14ac:dyDescent="0.3">
      <c r="A46" t="s">
        <v>19</v>
      </c>
      <c r="B46">
        <v>10</v>
      </c>
      <c r="C46">
        <v>9</v>
      </c>
      <c r="D46">
        <v>5</v>
      </c>
      <c r="E46">
        <v>8</v>
      </c>
      <c r="F46">
        <v>11</v>
      </c>
      <c r="G46">
        <v>9</v>
      </c>
      <c r="H46">
        <v>12</v>
      </c>
      <c r="I46">
        <v>12</v>
      </c>
      <c r="J46">
        <v>5</v>
      </c>
      <c r="K46">
        <v>8</v>
      </c>
      <c r="M46">
        <f>AVERAGE(B46:K46)</f>
        <v>8.9</v>
      </c>
      <c r="N46">
        <f>STDEV(B46:K46)</f>
        <v>2.5144029554194809</v>
      </c>
    </row>
    <row r="49" spans="1:14" x14ac:dyDescent="0.3">
      <c r="A49" t="s">
        <v>0</v>
      </c>
      <c r="B49" t="s">
        <v>50</v>
      </c>
      <c r="C49" t="s">
        <v>51</v>
      </c>
      <c r="D49" t="s">
        <v>52</v>
      </c>
      <c r="E49" t="s">
        <v>53</v>
      </c>
      <c r="F49" t="s">
        <v>54</v>
      </c>
      <c r="G49" t="s">
        <v>55</v>
      </c>
      <c r="H49" t="s">
        <v>56</v>
      </c>
      <c r="I49" t="s">
        <v>57</v>
      </c>
      <c r="J49" t="s">
        <v>58</v>
      </c>
      <c r="K49" t="s">
        <v>59</v>
      </c>
    </row>
    <row r="50" spans="1:14" x14ac:dyDescent="0.3">
      <c r="A50" t="s">
        <v>11</v>
      </c>
      <c r="B50">
        <v>0.54</v>
      </c>
      <c r="C50">
        <v>0.54</v>
      </c>
      <c r="D50">
        <v>0.46</v>
      </c>
      <c r="E50">
        <v>0.54</v>
      </c>
      <c r="F50">
        <v>0.54</v>
      </c>
      <c r="G50">
        <v>0.54</v>
      </c>
      <c r="H50">
        <v>0.54</v>
      </c>
      <c r="I50">
        <v>0.62</v>
      </c>
      <c r="J50">
        <v>0.77</v>
      </c>
      <c r="K50">
        <v>0.77</v>
      </c>
    </row>
    <row r="51" spans="1:14" x14ac:dyDescent="0.3">
      <c r="A51" t="s">
        <v>12</v>
      </c>
      <c r="B51">
        <v>0.14000000000000001</v>
      </c>
      <c r="C51">
        <v>0.08</v>
      </c>
      <c r="D51">
        <v>0.17</v>
      </c>
      <c r="E51">
        <v>0.08</v>
      </c>
      <c r="F51">
        <v>0.03</v>
      </c>
      <c r="G51">
        <v>0.11</v>
      </c>
      <c r="H51">
        <v>0.08</v>
      </c>
      <c r="I51">
        <v>0.14000000000000001</v>
      </c>
      <c r="J51">
        <v>0.06</v>
      </c>
      <c r="K51">
        <v>0.06</v>
      </c>
    </row>
    <row r="52" spans="1:14" x14ac:dyDescent="0.3">
      <c r="A52" t="s">
        <v>13</v>
      </c>
      <c r="B52">
        <v>0.57999999999999996</v>
      </c>
      <c r="C52">
        <v>0.7</v>
      </c>
      <c r="D52">
        <v>0.5</v>
      </c>
      <c r="E52">
        <v>0.7</v>
      </c>
      <c r="F52">
        <v>0.88</v>
      </c>
      <c r="G52">
        <v>0.64</v>
      </c>
      <c r="H52">
        <v>0.7</v>
      </c>
      <c r="I52">
        <v>0.62</v>
      </c>
      <c r="J52">
        <v>0.83</v>
      </c>
      <c r="K52">
        <v>0.83</v>
      </c>
      <c r="M52">
        <f>AVERAGE(B52:K52)</f>
        <v>0.69799999999999995</v>
      </c>
      <c r="N52">
        <f>STDEV(B52:K52)</f>
        <v>0.12044362443345337</v>
      </c>
    </row>
    <row r="53" spans="1:14" x14ac:dyDescent="0.3">
      <c r="A53" t="s">
        <v>14</v>
      </c>
      <c r="B53">
        <v>0.54</v>
      </c>
      <c r="C53">
        <v>0.54</v>
      </c>
      <c r="D53">
        <v>0.46</v>
      </c>
      <c r="E53">
        <v>0.54</v>
      </c>
      <c r="F53">
        <v>0.54</v>
      </c>
      <c r="G53">
        <v>0.54</v>
      </c>
      <c r="H53">
        <v>0.54</v>
      </c>
      <c r="I53">
        <v>0.62</v>
      </c>
      <c r="J53">
        <v>0.77</v>
      </c>
      <c r="K53">
        <v>0.77</v>
      </c>
      <c r="M53">
        <f>AVERAGE(B53:K53)</f>
        <v>0.58599999999999997</v>
      </c>
      <c r="N53">
        <f>STDEV(B53:K53)</f>
        <v>0.10405126941400973</v>
      </c>
    </row>
    <row r="54" spans="1:14" x14ac:dyDescent="0.3">
      <c r="A54" t="s">
        <v>15</v>
      </c>
      <c r="B54">
        <v>0.56000000000000005</v>
      </c>
      <c r="C54">
        <v>0.61</v>
      </c>
      <c r="D54">
        <v>0.48</v>
      </c>
      <c r="E54">
        <v>0.61</v>
      </c>
      <c r="F54">
        <v>0.67</v>
      </c>
      <c r="G54">
        <v>0.57999999999999996</v>
      </c>
      <c r="H54">
        <v>0.61</v>
      </c>
      <c r="I54">
        <v>0.62</v>
      </c>
      <c r="J54">
        <v>0.8</v>
      </c>
      <c r="K54">
        <v>0.8</v>
      </c>
    </row>
    <row r="55" spans="1:14" x14ac:dyDescent="0.3">
      <c r="A55" t="s">
        <v>16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4" x14ac:dyDescent="0.3">
      <c r="A56" t="s">
        <v>17</v>
      </c>
      <c r="B56">
        <v>3.32</v>
      </c>
      <c r="C56">
        <v>3</v>
      </c>
      <c r="D56">
        <v>3.61</v>
      </c>
      <c r="E56">
        <v>3</v>
      </c>
      <c r="F56">
        <v>2.65</v>
      </c>
      <c r="G56">
        <v>3.16</v>
      </c>
      <c r="H56">
        <v>3.87</v>
      </c>
      <c r="I56">
        <v>4</v>
      </c>
      <c r="J56">
        <v>3.32</v>
      </c>
      <c r="K56">
        <v>2.69</v>
      </c>
    </row>
    <row r="57" spans="1:14" x14ac:dyDescent="0.3">
      <c r="A57" t="s">
        <v>18</v>
      </c>
      <c r="B57">
        <v>1.57</v>
      </c>
      <c r="C57">
        <v>1.29</v>
      </c>
      <c r="D57">
        <v>1.86</v>
      </c>
      <c r="E57">
        <v>1.29</v>
      </c>
      <c r="F57">
        <v>1</v>
      </c>
      <c r="G57">
        <v>1.43</v>
      </c>
      <c r="H57">
        <v>2.14</v>
      </c>
      <c r="I57">
        <v>2.29</v>
      </c>
      <c r="J57">
        <v>1.57</v>
      </c>
      <c r="K57">
        <v>1.04</v>
      </c>
      <c r="M57">
        <f>AVERAGE(B57:K57)</f>
        <v>1.548</v>
      </c>
      <c r="N57">
        <f>STDEV(B57:K57)</f>
        <v>0.43522152724535379</v>
      </c>
    </row>
    <row r="58" spans="1:14" x14ac:dyDescent="0.3">
      <c r="A58" t="s">
        <v>19</v>
      </c>
      <c r="B58">
        <v>40</v>
      </c>
      <c r="C58">
        <v>34</v>
      </c>
      <c r="D58">
        <v>42</v>
      </c>
      <c r="E58">
        <v>38</v>
      </c>
      <c r="F58">
        <v>31</v>
      </c>
      <c r="G58">
        <v>28</v>
      </c>
      <c r="H58">
        <v>37</v>
      </c>
      <c r="I58">
        <v>35</v>
      </c>
      <c r="J58">
        <v>22</v>
      </c>
      <c r="K58">
        <v>22</v>
      </c>
      <c r="M58">
        <f>AVERAGE(B58:K58)</f>
        <v>32.9</v>
      </c>
      <c r="N58">
        <f>STDEV(B58:K58)</f>
        <v>7.0466698202452704</v>
      </c>
    </row>
    <row r="61" spans="1:14" x14ac:dyDescent="0.3">
      <c r="A61" t="s">
        <v>0</v>
      </c>
      <c r="B61" t="s">
        <v>60</v>
      </c>
      <c r="C61" t="s">
        <v>61</v>
      </c>
      <c r="D61" t="s">
        <v>62</v>
      </c>
      <c r="E61" t="s">
        <v>63</v>
      </c>
      <c r="F61" t="s">
        <v>64</v>
      </c>
      <c r="G61" t="s">
        <v>65</v>
      </c>
      <c r="H61" t="s">
        <v>66</v>
      </c>
      <c r="I61" t="s">
        <v>67</v>
      </c>
      <c r="J61" t="s">
        <v>68</v>
      </c>
      <c r="K61" t="s">
        <v>69</v>
      </c>
    </row>
    <row r="62" spans="1:14" x14ac:dyDescent="0.3">
      <c r="A62" t="s">
        <v>11</v>
      </c>
      <c r="B62">
        <v>0.47</v>
      </c>
      <c r="C62">
        <v>0.41</v>
      </c>
      <c r="D62">
        <v>0.41</v>
      </c>
      <c r="E62">
        <v>0.41</v>
      </c>
      <c r="F62">
        <v>0.59</v>
      </c>
      <c r="G62">
        <v>0.59</v>
      </c>
      <c r="H62">
        <v>0.47</v>
      </c>
      <c r="I62">
        <v>0.47</v>
      </c>
      <c r="J62">
        <v>0.35</v>
      </c>
      <c r="K62">
        <v>0.59</v>
      </c>
    </row>
    <row r="63" spans="1:14" x14ac:dyDescent="0.3">
      <c r="A63" t="s">
        <v>12</v>
      </c>
      <c r="B63">
        <v>0.12</v>
      </c>
      <c r="C63">
        <v>0.12</v>
      </c>
      <c r="D63">
        <v>0.12</v>
      </c>
      <c r="E63">
        <v>0.16</v>
      </c>
      <c r="F63">
        <v>0</v>
      </c>
      <c r="G63">
        <v>0</v>
      </c>
      <c r="H63">
        <v>0.03</v>
      </c>
      <c r="I63">
        <v>0.09</v>
      </c>
      <c r="J63">
        <v>0.09</v>
      </c>
      <c r="K63">
        <v>0.06</v>
      </c>
    </row>
    <row r="64" spans="1:14" x14ac:dyDescent="0.3">
      <c r="A64" t="s">
        <v>13</v>
      </c>
      <c r="B64">
        <v>0.67</v>
      </c>
      <c r="C64">
        <v>0.64</v>
      </c>
      <c r="D64">
        <v>0.64</v>
      </c>
      <c r="E64">
        <v>0.57999999999999996</v>
      </c>
      <c r="F64">
        <v>1</v>
      </c>
      <c r="G64">
        <v>1</v>
      </c>
      <c r="H64">
        <v>0.89</v>
      </c>
      <c r="I64">
        <v>0.73</v>
      </c>
      <c r="J64">
        <v>0.67</v>
      </c>
      <c r="K64">
        <v>0.83</v>
      </c>
      <c r="M64">
        <f>AVERAGE(B64:K64)</f>
        <v>0.76500000000000001</v>
      </c>
      <c r="N64">
        <f>STDEV(B64:K64)</f>
        <v>0.15457827934235882</v>
      </c>
    </row>
    <row r="65" spans="1:14" x14ac:dyDescent="0.3">
      <c r="A65" t="s">
        <v>14</v>
      </c>
      <c r="B65">
        <v>0.47</v>
      </c>
      <c r="C65">
        <v>0.41</v>
      </c>
      <c r="D65">
        <v>0.41</v>
      </c>
      <c r="E65">
        <v>0.41</v>
      </c>
      <c r="F65">
        <v>0.59</v>
      </c>
      <c r="G65">
        <v>0.59</v>
      </c>
      <c r="H65">
        <v>0.47</v>
      </c>
      <c r="I65">
        <v>0.47</v>
      </c>
      <c r="J65">
        <v>0.35</v>
      </c>
      <c r="K65">
        <v>0.59</v>
      </c>
      <c r="M65">
        <f>AVERAGE(B65:K65)</f>
        <v>0.47599999999999987</v>
      </c>
      <c r="N65">
        <f>STDEV(B65:K65)</f>
        <v>8.6948260477137121E-2</v>
      </c>
    </row>
    <row r="66" spans="1:14" x14ac:dyDescent="0.3">
      <c r="A66" t="s">
        <v>15</v>
      </c>
      <c r="B66">
        <v>0.55000000000000004</v>
      </c>
      <c r="C66">
        <v>0.5</v>
      </c>
      <c r="D66">
        <v>0.5</v>
      </c>
      <c r="E66">
        <v>0.48</v>
      </c>
      <c r="F66">
        <v>0.74</v>
      </c>
      <c r="G66">
        <v>0.74</v>
      </c>
      <c r="H66">
        <v>0.62</v>
      </c>
      <c r="I66">
        <v>0.56999999999999995</v>
      </c>
      <c r="J66">
        <v>0.46</v>
      </c>
      <c r="K66">
        <v>0.69</v>
      </c>
    </row>
    <row r="67" spans="1:14" x14ac:dyDescent="0.3">
      <c r="A67" t="s">
        <v>16</v>
      </c>
      <c r="B67">
        <v>1</v>
      </c>
      <c r="C67">
        <v>1</v>
      </c>
      <c r="D67">
        <v>1</v>
      </c>
      <c r="E67">
        <v>1</v>
      </c>
      <c r="F67">
        <v>1</v>
      </c>
      <c r="G67">
        <v>0.9</v>
      </c>
      <c r="H67">
        <v>1</v>
      </c>
      <c r="I67">
        <v>0.88</v>
      </c>
      <c r="J67">
        <v>0.83</v>
      </c>
      <c r="K67">
        <v>0.9</v>
      </c>
    </row>
    <row r="68" spans="1:14" x14ac:dyDescent="0.3">
      <c r="A68" t="s">
        <v>17</v>
      </c>
      <c r="B68">
        <v>3.28</v>
      </c>
      <c r="C68">
        <v>3.32</v>
      </c>
      <c r="D68">
        <v>3.32</v>
      </c>
      <c r="E68">
        <v>3.46</v>
      </c>
      <c r="F68">
        <v>2</v>
      </c>
      <c r="G68">
        <v>2.2400000000000002</v>
      </c>
      <c r="H68">
        <v>2.65</v>
      </c>
      <c r="I68">
        <v>3.61</v>
      </c>
      <c r="J68">
        <v>3.46</v>
      </c>
      <c r="K68">
        <v>2.78</v>
      </c>
    </row>
    <row r="69" spans="1:14" x14ac:dyDescent="0.3">
      <c r="A69" t="s">
        <v>18</v>
      </c>
      <c r="B69">
        <v>1.54</v>
      </c>
      <c r="C69">
        <v>1.57</v>
      </c>
      <c r="D69">
        <v>1.57</v>
      </c>
      <c r="E69">
        <v>1.71</v>
      </c>
      <c r="F69">
        <v>0.56999999999999995</v>
      </c>
      <c r="G69">
        <v>0.71</v>
      </c>
      <c r="H69">
        <v>1</v>
      </c>
      <c r="I69">
        <v>1.86</v>
      </c>
      <c r="J69">
        <v>1.71</v>
      </c>
      <c r="K69">
        <v>1.1100000000000001</v>
      </c>
      <c r="M69">
        <f>AVERAGE(B69:K69)</f>
        <v>1.3350000000000002</v>
      </c>
      <c r="N69">
        <f>STDEV(B69:K69)</f>
        <v>0.45314334254062277</v>
      </c>
    </row>
    <row r="70" spans="1:14" x14ac:dyDescent="0.3">
      <c r="A70" t="s">
        <v>19</v>
      </c>
      <c r="B70">
        <v>42</v>
      </c>
      <c r="C70">
        <v>42</v>
      </c>
      <c r="D70">
        <v>42</v>
      </c>
      <c r="E70">
        <v>42</v>
      </c>
      <c r="F70">
        <v>23</v>
      </c>
      <c r="G70">
        <v>23</v>
      </c>
      <c r="H70">
        <v>35</v>
      </c>
      <c r="I70">
        <v>30</v>
      </c>
      <c r="J70">
        <v>36</v>
      </c>
      <c r="K70">
        <v>41</v>
      </c>
      <c r="M70">
        <f>AVERAGE(B70:K70)</f>
        <v>35.6</v>
      </c>
      <c r="N70">
        <f>STDEV(B70:K70)</f>
        <v>7.7631608682718038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Polster--Prieto</dc:creator>
  <cp:lastModifiedBy>Florian Polster--Prieto</cp:lastModifiedBy>
  <dcterms:created xsi:type="dcterms:W3CDTF">2015-06-05T18:17:20Z</dcterms:created>
  <dcterms:modified xsi:type="dcterms:W3CDTF">2022-08-18T08:41:41Z</dcterms:modified>
</cp:coreProperties>
</file>