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flori\Desktop\Stage_2A\Code\Results\Evaluation\"/>
    </mc:Choice>
  </mc:AlternateContent>
  <xr:revisionPtr revIDLastSave="0" documentId="13_ncr:1_{67DF839D-756F-4CBB-A75D-B11400598F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" i="1" l="1"/>
  <c r="Q10" i="1"/>
  <c r="R9" i="1"/>
  <c r="Q9" i="1"/>
  <c r="R5" i="1"/>
  <c r="Q5" i="1"/>
  <c r="R4" i="1"/>
  <c r="Q4" i="1"/>
  <c r="N65" i="1"/>
  <c r="M65" i="1"/>
  <c r="N64" i="1"/>
  <c r="M64" i="1"/>
  <c r="N53" i="1"/>
  <c r="M53" i="1"/>
  <c r="N52" i="1"/>
  <c r="M52" i="1"/>
  <c r="N41" i="1"/>
  <c r="M41" i="1"/>
  <c r="N40" i="1"/>
  <c r="M40" i="1"/>
  <c r="N29" i="1"/>
  <c r="M29" i="1"/>
  <c r="N28" i="1"/>
  <c r="M28" i="1"/>
  <c r="N17" i="1"/>
  <c r="M17" i="1"/>
  <c r="N16" i="1"/>
  <c r="M16" i="1"/>
  <c r="N5" i="1"/>
  <c r="M5" i="1"/>
  <c r="N4" i="1"/>
  <c r="M4" i="1"/>
  <c r="N6" i="1"/>
  <c r="M6" i="1"/>
  <c r="N18" i="1"/>
  <c r="M18" i="1"/>
  <c r="N30" i="1"/>
  <c r="M30" i="1"/>
  <c r="N42" i="1"/>
  <c r="M42" i="1"/>
  <c r="N66" i="1"/>
  <c r="M66" i="1"/>
  <c r="N54" i="1"/>
  <c r="M54" i="1"/>
  <c r="N70" i="1"/>
  <c r="N69" i="1"/>
  <c r="N58" i="1"/>
  <c r="N57" i="1"/>
  <c r="N46" i="1"/>
  <c r="N45" i="1"/>
  <c r="N34" i="1"/>
  <c r="N33" i="1"/>
  <c r="M70" i="1"/>
  <c r="M69" i="1"/>
  <c r="N22" i="1"/>
  <c r="N21" i="1"/>
  <c r="M58" i="1"/>
  <c r="M57" i="1"/>
  <c r="M46" i="1"/>
  <c r="M45" i="1"/>
  <c r="M34" i="1"/>
  <c r="M33" i="1"/>
  <c r="M22" i="1"/>
  <c r="M21" i="1"/>
  <c r="N10" i="1"/>
  <c r="N9" i="1"/>
  <c r="M10" i="1"/>
  <c r="M9" i="1"/>
</calcChain>
</file>

<file path=xl/sharedStrings.xml><?xml version="1.0" encoding="utf-8"?>
<sst xmlns="http://schemas.openxmlformats.org/spreadsheetml/2006/main" count="138" uniqueCount="75">
  <si>
    <t>filename</t>
  </si>
  <si>
    <t>fork0</t>
  </si>
  <si>
    <t>fork1</t>
  </si>
  <si>
    <t>fork3</t>
  </si>
  <si>
    <t>fork4</t>
  </si>
  <si>
    <t>fork6</t>
  </si>
  <si>
    <t>fork7</t>
  </si>
  <si>
    <t>fork8</t>
  </si>
  <si>
    <t>fork9</t>
  </si>
  <si>
    <t>fork5</t>
  </si>
  <si>
    <t>fork2</t>
  </si>
  <si>
    <t>TPR</t>
  </si>
  <si>
    <t>FPR</t>
  </si>
  <si>
    <t>Precision on the edges</t>
  </si>
  <si>
    <t>Recall</t>
  </si>
  <si>
    <t>F1 score</t>
  </si>
  <si>
    <t>Precision on the predicted lags</t>
  </si>
  <si>
    <t>Frobenius Norm</t>
  </si>
  <si>
    <t>MSE</t>
  </si>
  <si>
    <t>SID</t>
  </si>
  <si>
    <t>error</t>
  </si>
  <si>
    <t>Mediator9</t>
  </si>
  <si>
    <t>Mediator2</t>
  </si>
  <si>
    <t>Mediator0</t>
  </si>
  <si>
    <t>Mediator1</t>
  </si>
  <si>
    <t>Mediator3</t>
  </si>
  <si>
    <t>Mediator5</t>
  </si>
  <si>
    <t>Mediator7</t>
  </si>
  <si>
    <t>Mediator8</t>
  </si>
  <si>
    <t>Mediator6</t>
  </si>
  <si>
    <t>Mediator4</t>
  </si>
  <si>
    <t>Vstructure0</t>
  </si>
  <si>
    <t>Vstructure4</t>
  </si>
  <si>
    <t>Vstructure7</t>
  </si>
  <si>
    <t>Vstructure9</t>
  </si>
  <si>
    <t>Vstructure1</t>
  </si>
  <si>
    <t>Vstructure3</t>
  </si>
  <si>
    <t>Vstructure5</t>
  </si>
  <si>
    <t>Vstructure6</t>
  </si>
  <si>
    <t>Vstructure8</t>
  </si>
  <si>
    <t>Vstructure2</t>
  </si>
  <si>
    <t>Diamond3</t>
  </si>
  <si>
    <t>Diamond6</t>
  </si>
  <si>
    <t>Diamond7</t>
  </si>
  <si>
    <t>Diamond8</t>
  </si>
  <si>
    <t>Diamond9</t>
  </si>
  <si>
    <t>Diamond0</t>
  </si>
  <si>
    <t>Diamond1</t>
  </si>
  <si>
    <t>Diamond2</t>
  </si>
  <si>
    <t>Diamond4</t>
  </si>
  <si>
    <t>Diamond5</t>
  </si>
  <si>
    <t>7TS7</t>
  </si>
  <si>
    <t>7TS9</t>
  </si>
  <si>
    <t>7TS0</t>
  </si>
  <si>
    <t>7TS1</t>
  </si>
  <si>
    <t>7TS2</t>
  </si>
  <si>
    <t>7TS3</t>
  </si>
  <si>
    <t>7TS5</t>
  </si>
  <si>
    <t>7TS6</t>
  </si>
  <si>
    <t>7TS8</t>
  </si>
  <si>
    <t>7TS4</t>
  </si>
  <si>
    <t>7ts2h1</t>
  </si>
  <si>
    <t>7ts2h8</t>
  </si>
  <si>
    <t>7ts2h0</t>
  </si>
  <si>
    <t>7ts2h3</t>
  </si>
  <si>
    <t>7ts2h4</t>
  </si>
  <si>
    <t>7ts2h5</t>
  </si>
  <si>
    <t>7ts2h6</t>
  </si>
  <si>
    <t>7ts2h2</t>
  </si>
  <si>
    <t>7ts2h7</t>
  </si>
  <si>
    <t>7ts2h9</t>
  </si>
  <si>
    <t>average recall</t>
  </si>
  <si>
    <t>average precision</t>
  </si>
  <si>
    <t>average MSE</t>
  </si>
  <si>
    <t>average 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</si>
</sst>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"/>
  <sheetViews>
    <sheetView tabSelected="1" topLeftCell="H1" workbookViewId="0">
      <selection activeCell="S5" sqref="S5"/>
    </sheetView>
  </sheetViews>
  <sheetFormatPr baseColWidth="10" defaultColWidth="8.88671875" defaultRowHeight="14.4" x14ac:dyDescent="0.3"/>
  <cols>
    <col min="1" max="1" width="20.88671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8" x14ac:dyDescent="0.3">
      <c r="A2" t="s">
        <v>11</v>
      </c>
      <c r="B2">
        <v>1</v>
      </c>
      <c r="C2">
        <v>1</v>
      </c>
      <c r="D2">
        <v>0.8</v>
      </c>
      <c r="E2">
        <v>0.6</v>
      </c>
      <c r="F2">
        <v>0.8</v>
      </c>
      <c r="G2">
        <v>1</v>
      </c>
      <c r="H2">
        <v>0.8</v>
      </c>
      <c r="I2">
        <v>0.6</v>
      </c>
      <c r="J2">
        <v>1</v>
      </c>
      <c r="K2">
        <v>1</v>
      </c>
    </row>
    <row r="3" spans="1:18" x14ac:dyDescent="0.3">
      <c r="A3" t="s">
        <v>12</v>
      </c>
      <c r="B3">
        <v>0</v>
      </c>
      <c r="C3">
        <v>0</v>
      </c>
      <c r="D3">
        <v>0</v>
      </c>
      <c r="E3">
        <v>0.5</v>
      </c>
      <c r="F3">
        <v>0</v>
      </c>
      <c r="G3">
        <v>0.5</v>
      </c>
      <c r="H3">
        <v>0</v>
      </c>
      <c r="I3">
        <v>0</v>
      </c>
      <c r="J3">
        <v>0</v>
      </c>
      <c r="K3">
        <v>0</v>
      </c>
    </row>
    <row r="4" spans="1:18" x14ac:dyDescent="0.3">
      <c r="A4" t="s">
        <v>13</v>
      </c>
      <c r="B4">
        <v>1</v>
      </c>
      <c r="C4">
        <v>1</v>
      </c>
      <c r="D4">
        <v>1</v>
      </c>
      <c r="E4">
        <v>0.6</v>
      </c>
      <c r="F4">
        <v>1</v>
      </c>
      <c r="G4">
        <v>0.71</v>
      </c>
      <c r="H4">
        <v>1</v>
      </c>
      <c r="I4">
        <v>1</v>
      </c>
      <c r="J4">
        <v>1</v>
      </c>
      <c r="K4">
        <v>1</v>
      </c>
      <c r="M4">
        <f t="shared" ref="M4:M5" si="0">AVERAGE(B4:K4)</f>
        <v>0.93099999999999983</v>
      </c>
      <c r="N4">
        <f t="shared" ref="N4:N5" si="1">STDEV(B4:K4)</f>
        <v>0.14775730852388486</v>
      </c>
      <c r="P4" t="s">
        <v>72</v>
      </c>
      <c r="Q4">
        <f>AVERAGE(B40:K40,B52:K52,B4:K4,B16:K16,B28:K28,B64:K64)</f>
        <v>0.94966666666666677</v>
      </c>
      <c r="R4">
        <f>STDEV(B40:K40,B52:K52,B4:K4,B16:K16,B28:K28,B64:K64)</f>
        <v>0.10460525745394197</v>
      </c>
    </row>
    <row r="5" spans="1:18" x14ac:dyDescent="0.3">
      <c r="A5" t="s">
        <v>14</v>
      </c>
      <c r="B5">
        <v>1</v>
      </c>
      <c r="C5">
        <v>1</v>
      </c>
      <c r="D5">
        <v>0.8</v>
      </c>
      <c r="E5">
        <v>0.6</v>
      </c>
      <c r="F5">
        <v>0.8</v>
      </c>
      <c r="G5">
        <v>1</v>
      </c>
      <c r="H5">
        <v>0.8</v>
      </c>
      <c r="I5">
        <v>0.6</v>
      </c>
      <c r="J5">
        <v>1</v>
      </c>
      <c r="K5">
        <v>1</v>
      </c>
      <c r="M5">
        <f t="shared" si="0"/>
        <v>0.86</v>
      </c>
      <c r="N5">
        <f t="shared" si="1"/>
        <v>0.16465452046971374</v>
      </c>
      <c r="P5" t="s">
        <v>71</v>
      </c>
      <c r="Q5">
        <f>AVERAGE(B5:K5,B17:K17,B29:K29,B41:K41,B53:K53,B65:K65)</f>
        <v>0.86416666666666697</v>
      </c>
      <c r="R5">
        <f>STDEV(B41:K41,B53:K53,B5:K5,B17:K17,B29:K29,B65:K65)</f>
        <v>0.14005194758588227</v>
      </c>
    </row>
    <row r="6" spans="1:18" x14ac:dyDescent="0.3">
      <c r="A6" t="s">
        <v>15</v>
      </c>
      <c r="B6">
        <v>1</v>
      </c>
      <c r="C6">
        <v>1</v>
      </c>
      <c r="D6">
        <v>0.89</v>
      </c>
      <c r="E6">
        <v>0.6</v>
      </c>
      <c r="F6">
        <v>0.89</v>
      </c>
      <c r="G6">
        <v>0.83</v>
      </c>
      <c r="H6">
        <v>0.89</v>
      </c>
      <c r="I6">
        <v>0.75</v>
      </c>
      <c r="J6">
        <v>1</v>
      </c>
      <c r="K6">
        <v>1</v>
      </c>
      <c r="M6">
        <f>AVERAGE(B6:K6)</f>
        <v>0.88500000000000001</v>
      </c>
      <c r="N6">
        <f>STDEV(B6:K6)</f>
        <v>0.13142382669144256</v>
      </c>
    </row>
    <row r="7" spans="1:18" x14ac:dyDescent="0.3">
      <c r="A7" t="s">
        <v>16</v>
      </c>
      <c r="B7">
        <v>0.8</v>
      </c>
      <c r="C7">
        <v>0.8</v>
      </c>
      <c r="D7">
        <v>1</v>
      </c>
      <c r="E7">
        <v>1</v>
      </c>
      <c r="F7">
        <v>0.75</v>
      </c>
      <c r="G7">
        <v>0.8</v>
      </c>
      <c r="H7">
        <v>1</v>
      </c>
      <c r="I7">
        <v>1</v>
      </c>
      <c r="J7">
        <v>0.8</v>
      </c>
      <c r="K7">
        <v>0.8</v>
      </c>
    </row>
    <row r="8" spans="1:18" x14ac:dyDescent="0.3">
      <c r="A8" t="s">
        <v>17</v>
      </c>
      <c r="B8">
        <v>1</v>
      </c>
      <c r="C8">
        <v>1</v>
      </c>
      <c r="D8">
        <v>1</v>
      </c>
      <c r="E8">
        <v>1.58</v>
      </c>
      <c r="F8">
        <v>1.41</v>
      </c>
      <c r="G8">
        <v>1.22</v>
      </c>
      <c r="H8">
        <v>1</v>
      </c>
      <c r="I8">
        <v>1.41</v>
      </c>
      <c r="J8">
        <v>1</v>
      </c>
      <c r="K8">
        <v>1</v>
      </c>
    </row>
    <row r="9" spans="1:18" x14ac:dyDescent="0.3">
      <c r="A9" t="s">
        <v>18</v>
      </c>
      <c r="B9">
        <v>0.33</v>
      </c>
      <c r="C9">
        <v>0.33</v>
      </c>
      <c r="D9">
        <v>0.33</v>
      </c>
      <c r="E9">
        <v>0.83</v>
      </c>
      <c r="F9">
        <v>0.67</v>
      </c>
      <c r="G9">
        <v>0.5</v>
      </c>
      <c r="H9">
        <v>0.33</v>
      </c>
      <c r="I9">
        <v>0.67</v>
      </c>
      <c r="J9">
        <v>0.33</v>
      </c>
      <c r="K9">
        <v>0.33</v>
      </c>
      <c r="M9">
        <f>AVERAGE(B9:K9)</f>
        <v>0.46499999999999997</v>
      </c>
      <c r="N9">
        <f>STDEV(B9:K9)</f>
        <v>0.19086062395836903</v>
      </c>
      <c r="P9" t="s">
        <v>73</v>
      </c>
      <c r="Q9">
        <f>AVERAGE(B9:K9,B21:K21,B33:K33,B45:K45,B57:K57,B69:K69)</f>
        <v>0.39550000000000007</v>
      </c>
      <c r="R9">
        <f>STDEV(B45:K45,B57:K57,B9:K9,B21:K21,B33:K33,B69:K69)</f>
        <v>0.22443469474078623</v>
      </c>
    </row>
    <row r="10" spans="1:18" x14ac:dyDescent="0.3">
      <c r="A10" t="s">
        <v>19</v>
      </c>
      <c r="B10">
        <v>0</v>
      </c>
      <c r="C10">
        <v>0</v>
      </c>
      <c r="D10">
        <v>2</v>
      </c>
      <c r="E10">
        <v>6</v>
      </c>
      <c r="F10">
        <v>2</v>
      </c>
      <c r="G10" t="s">
        <v>20</v>
      </c>
      <c r="H10">
        <v>2</v>
      </c>
      <c r="I10">
        <v>4</v>
      </c>
      <c r="J10">
        <v>0</v>
      </c>
      <c r="K10">
        <v>0</v>
      </c>
      <c r="M10">
        <f>AVERAGE(B10:K10)</f>
        <v>1.7777777777777777</v>
      </c>
      <c r="N10">
        <f>STDEV(B10:K10)</f>
        <v>2.1081851067789197</v>
      </c>
      <c r="P10" t="s">
        <v>74</v>
      </c>
      <c r="Q10">
        <f>AVERAGE(B10:K10,B22:K22,B34:K34,B46:K46,B58:K58,B70:K70)</f>
        <v>3.0652173913043477</v>
      </c>
      <c r="R10">
        <f>STDEV(B46:K46,B58:K58,B10:K10,B22:K22,B34:K34,B70:K70)</f>
        <v>5.1657081859897911</v>
      </c>
    </row>
    <row r="13" spans="1:18" x14ac:dyDescent="0.3">
      <c r="A13" t="s">
        <v>0</v>
      </c>
      <c r="B13" t="s">
        <v>21</v>
      </c>
      <c r="C13" t="s">
        <v>22</v>
      </c>
      <c r="D13" t="s">
        <v>23</v>
      </c>
      <c r="E13" t="s">
        <v>24</v>
      </c>
      <c r="F13" t="s">
        <v>25</v>
      </c>
      <c r="G13" t="s">
        <v>26</v>
      </c>
      <c r="H13" t="s">
        <v>27</v>
      </c>
      <c r="I13" t="s">
        <v>28</v>
      </c>
      <c r="J13" t="s">
        <v>29</v>
      </c>
      <c r="K13" t="s">
        <v>30</v>
      </c>
    </row>
    <row r="14" spans="1:18" x14ac:dyDescent="0.3">
      <c r="A14" t="s">
        <v>11</v>
      </c>
      <c r="B14">
        <v>0.83</v>
      </c>
      <c r="C14">
        <v>0.67</v>
      </c>
      <c r="D14">
        <v>1</v>
      </c>
      <c r="E14">
        <v>1</v>
      </c>
      <c r="F14">
        <v>1</v>
      </c>
      <c r="G14">
        <v>0.83</v>
      </c>
      <c r="H14">
        <v>1</v>
      </c>
      <c r="I14">
        <v>1</v>
      </c>
      <c r="J14">
        <v>0.83</v>
      </c>
      <c r="K14">
        <v>0.5</v>
      </c>
    </row>
    <row r="15" spans="1:18" x14ac:dyDescent="0.3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0.33</v>
      </c>
    </row>
    <row r="16" spans="1:18" x14ac:dyDescent="0.3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0.75</v>
      </c>
      <c r="M16">
        <f t="shared" ref="M16:M17" si="2">AVERAGE(B16:K16)</f>
        <v>0.97499999999999998</v>
      </c>
      <c r="N16">
        <f t="shared" ref="N16:N17" si="3">STDEV(B16:K16)</f>
        <v>7.9056941504209485E-2</v>
      </c>
    </row>
    <row r="17" spans="1:14" x14ac:dyDescent="0.3">
      <c r="A17" t="s">
        <v>14</v>
      </c>
      <c r="B17">
        <v>0.83</v>
      </c>
      <c r="C17">
        <v>0.67</v>
      </c>
      <c r="D17">
        <v>1</v>
      </c>
      <c r="E17">
        <v>1</v>
      </c>
      <c r="F17">
        <v>1</v>
      </c>
      <c r="G17">
        <v>0.83</v>
      </c>
      <c r="H17">
        <v>1</v>
      </c>
      <c r="I17">
        <v>1</v>
      </c>
      <c r="J17">
        <v>0.83</v>
      </c>
      <c r="K17">
        <v>0.5</v>
      </c>
      <c r="M17">
        <f t="shared" si="2"/>
        <v>0.86599999999999999</v>
      </c>
      <c r="N17">
        <f t="shared" si="3"/>
        <v>0.17193021840270001</v>
      </c>
    </row>
    <row r="18" spans="1:14" x14ac:dyDescent="0.3">
      <c r="A18" t="s">
        <v>15</v>
      </c>
      <c r="B18">
        <v>0.91</v>
      </c>
      <c r="C18">
        <v>0.8</v>
      </c>
      <c r="D18">
        <v>1</v>
      </c>
      <c r="E18">
        <v>1</v>
      </c>
      <c r="F18">
        <v>1</v>
      </c>
      <c r="G18">
        <v>0.91</v>
      </c>
      <c r="H18">
        <v>1</v>
      </c>
      <c r="I18">
        <v>1</v>
      </c>
      <c r="J18">
        <v>0.91</v>
      </c>
      <c r="K18">
        <v>0.6</v>
      </c>
      <c r="M18">
        <f>AVERAGE(B18:K18)</f>
        <v>0.91299999999999992</v>
      </c>
      <c r="N18">
        <f>STDEV(B18:K18)</f>
        <v>0.12849989191521674</v>
      </c>
    </row>
    <row r="19" spans="1:14" x14ac:dyDescent="0.3">
      <c r="A19" t="s">
        <v>16</v>
      </c>
      <c r="B19">
        <v>1</v>
      </c>
      <c r="C19">
        <v>1</v>
      </c>
      <c r="D19">
        <v>0.83</v>
      </c>
      <c r="E19">
        <v>0.83</v>
      </c>
      <c r="F19">
        <v>0.83</v>
      </c>
      <c r="G19">
        <v>1</v>
      </c>
      <c r="H19">
        <v>0.83</v>
      </c>
      <c r="I19">
        <v>0.83</v>
      </c>
      <c r="J19">
        <v>1</v>
      </c>
      <c r="K19">
        <v>1</v>
      </c>
    </row>
    <row r="20" spans="1:14" x14ac:dyDescent="0.3">
      <c r="A20" t="s">
        <v>17</v>
      </c>
      <c r="B20">
        <v>1</v>
      </c>
      <c r="C20">
        <v>1.41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1.8</v>
      </c>
    </row>
    <row r="21" spans="1:14" x14ac:dyDescent="0.3">
      <c r="A21" t="s">
        <v>18</v>
      </c>
      <c r="B21">
        <v>0.33</v>
      </c>
      <c r="C21">
        <v>0.67</v>
      </c>
      <c r="D21">
        <v>0.33</v>
      </c>
      <c r="E21">
        <v>0.33</v>
      </c>
      <c r="F21">
        <v>0.33</v>
      </c>
      <c r="G21">
        <v>0.33</v>
      </c>
      <c r="H21">
        <v>0.33</v>
      </c>
      <c r="I21">
        <v>0.33</v>
      </c>
      <c r="J21">
        <v>0.33</v>
      </c>
      <c r="K21">
        <v>1.08</v>
      </c>
      <c r="M21">
        <f>AVERAGE(B21:K21)</f>
        <v>0.43900000000000006</v>
      </c>
      <c r="N21">
        <f>STDEV(B21:K21)</f>
        <v>0.24928564606357365</v>
      </c>
    </row>
    <row r="22" spans="1:14" x14ac:dyDescent="0.3">
      <c r="A22" t="s">
        <v>19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4</v>
      </c>
      <c r="M22">
        <f>AVERAGE(B22:K22)</f>
        <v>0.8</v>
      </c>
      <c r="N22">
        <f>STDEV(B22:K22)</f>
        <v>1.2292725943057183</v>
      </c>
    </row>
    <row r="25" spans="1:14" x14ac:dyDescent="0.3">
      <c r="A25" t="s">
        <v>0</v>
      </c>
      <c r="B25" t="s">
        <v>31</v>
      </c>
      <c r="C25" t="s">
        <v>32</v>
      </c>
      <c r="D25" t="s">
        <v>33</v>
      </c>
      <c r="E25" t="s">
        <v>34</v>
      </c>
      <c r="F25" t="s">
        <v>35</v>
      </c>
      <c r="G25" t="s">
        <v>36</v>
      </c>
      <c r="H25" t="s">
        <v>37</v>
      </c>
      <c r="I25" t="s">
        <v>38</v>
      </c>
      <c r="J25" t="s">
        <v>39</v>
      </c>
      <c r="K25" t="s">
        <v>40</v>
      </c>
    </row>
    <row r="26" spans="1:14" x14ac:dyDescent="0.3">
      <c r="A26" t="s">
        <v>11</v>
      </c>
      <c r="B26">
        <v>0.8</v>
      </c>
      <c r="C26">
        <v>0.6</v>
      </c>
      <c r="D26">
        <v>0.6</v>
      </c>
      <c r="E26">
        <v>0.6</v>
      </c>
      <c r="F26">
        <v>0.8</v>
      </c>
      <c r="G26">
        <v>1</v>
      </c>
      <c r="H26">
        <v>0.8</v>
      </c>
      <c r="I26">
        <v>1</v>
      </c>
      <c r="J26">
        <v>1</v>
      </c>
      <c r="K26">
        <v>1</v>
      </c>
    </row>
    <row r="27" spans="1:14" x14ac:dyDescent="0.3">
      <c r="A27" t="s">
        <v>12</v>
      </c>
      <c r="B27">
        <v>0.5</v>
      </c>
      <c r="C27">
        <v>0</v>
      </c>
      <c r="D27">
        <v>0</v>
      </c>
      <c r="E27">
        <v>0</v>
      </c>
      <c r="F27">
        <v>0</v>
      </c>
      <c r="G27">
        <v>0</v>
      </c>
      <c r="H27">
        <v>0.75</v>
      </c>
      <c r="I27">
        <v>0</v>
      </c>
      <c r="J27">
        <v>0</v>
      </c>
      <c r="K27">
        <v>0</v>
      </c>
    </row>
    <row r="28" spans="1:14" x14ac:dyDescent="0.3">
      <c r="A28" t="s">
        <v>13</v>
      </c>
      <c r="B28">
        <v>0.67</v>
      </c>
      <c r="C28">
        <v>1</v>
      </c>
      <c r="D28">
        <v>1</v>
      </c>
      <c r="E28">
        <v>1</v>
      </c>
      <c r="F28">
        <v>1</v>
      </c>
      <c r="G28">
        <v>1</v>
      </c>
      <c r="H28">
        <v>0.56999999999999995</v>
      </c>
      <c r="I28">
        <v>1</v>
      </c>
      <c r="J28">
        <v>1</v>
      </c>
      <c r="K28">
        <v>1</v>
      </c>
      <c r="M28">
        <f t="shared" ref="M28:M29" si="4">AVERAGE(B28:K28)</f>
        <v>0.92400000000000004</v>
      </c>
      <c r="N28">
        <f t="shared" ref="N28:N29" si="5">STDEV(B28:K28)</f>
        <v>0.16194649322126914</v>
      </c>
    </row>
    <row r="29" spans="1:14" x14ac:dyDescent="0.3">
      <c r="A29" t="s">
        <v>14</v>
      </c>
      <c r="B29">
        <v>0.8</v>
      </c>
      <c r="C29">
        <v>0.6</v>
      </c>
      <c r="D29">
        <v>0.6</v>
      </c>
      <c r="E29">
        <v>0.6</v>
      </c>
      <c r="F29">
        <v>0.8</v>
      </c>
      <c r="G29">
        <v>1</v>
      </c>
      <c r="H29">
        <v>0.8</v>
      </c>
      <c r="I29">
        <v>1</v>
      </c>
      <c r="J29">
        <v>1</v>
      </c>
      <c r="K29">
        <v>1</v>
      </c>
      <c r="M29">
        <f t="shared" si="4"/>
        <v>0.82</v>
      </c>
      <c r="N29">
        <f t="shared" si="5"/>
        <v>0.17511900715418285</v>
      </c>
    </row>
    <row r="30" spans="1:14" x14ac:dyDescent="0.3">
      <c r="A30" t="s">
        <v>15</v>
      </c>
      <c r="B30">
        <v>0.73</v>
      </c>
      <c r="C30">
        <v>0.75</v>
      </c>
      <c r="D30">
        <v>0.75</v>
      </c>
      <c r="E30">
        <v>0.75</v>
      </c>
      <c r="F30">
        <v>0.89</v>
      </c>
      <c r="G30">
        <v>1</v>
      </c>
      <c r="H30">
        <v>0.67</v>
      </c>
      <c r="I30">
        <v>1</v>
      </c>
      <c r="J30">
        <v>1</v>
      </c>
      <c r="K30">
        <v>1</v>
      </c>
      <c r="M30">
        <f>AVERAGE(B30:K30)</f>
        <v>0.85399999999999987</v>
      </c>
      <c r="N30">
        <f>STDEV(B30:K30)</f>
        <v>0.136723565391389</v>
      </c>
    </row>
    <row r="31" spans="1:14" x14ac:dyDescent="0.3">
      <c r="A31" t="s">
        <v>16</v>
      </c>
      <c r="B31">
        <v>1</v>
      </c>
      <c r="C31">
        <v>1</v>
      </c>
      <c r="D31">
        <v>1</v>
      </c>
      <c r="E31">
        <v>1</v>
      </c>
      <c r="F31">
        <v>0.75</v>
      </c>
      <c r="G31">
        <v>0.8</v>
      </c>
      <c r="H31">
        <v>0.75</v>
      </c>
      <c r="I31">
        <v>0.8</v>
      </c>
      <c r="J31">
        <v>0.8</v>
      </c>
      <c r="K31">
        <v>0.8</v>
      </c>
    </row>
    <row r="32" spans="1:14" x14ac:dyDescent="0.3">
      <c r="A32" t="s">
        <v>17</v>
      </c>
      <c r="B32">
        <v>1.22</v>
      </c>
      <c r="C32">
        <v>1.41</v>
      </c>
      <c r="D32">
        <v>1.41</v>
      </c>
      <c r="E32">
        <v>1.41</v>
      </c>
      <c r="F32">
        <v>1.41</v>
      </c>
      <c r="G32">
        <v>1</v>
      </c>
      <c r="H32">
        <v>1.66</v>
      </c>
      <c r="I32">
        <v>1</v>
      </c>
      <c r="J32">
        <v>1</v>
      </c>
      <c r="K32">
        <v>1</v>
      </c>
    </row>
    <row r="33" spans="1:14" x14ac:dyDescent="0.3">
      <c r="A33" t="s">
        <v>18</v>
      </c>
      <c r="B33">
        <v>0.5</v>
      </c>
      <c r="C33">
        <v>0.67</v>
      </c>
      <c r="D33">
        <v>0.67</v>
      </c>
      <c r="E33">
        <v>0.67</v>
      </c>
      <c r="F33">
        <v>0.67</v>
      </c>
      <c r="G33">
        <v>0.33</v>
      </c>
      <c r="H33">
        <v>0.92</v>
      </c>
      <c r="I33">
        <v>0.33</v>
      </c>
      <c r="J33">
        <v>0.33</v>
      </c>
      <c r="K33">
        <v>0.33</v>
      </c>
      <c r="M33">
        <f>AVERAGE(B33:K33)</f>
        <v>0.54200000000000004</v>
      </c>
      <c r="N33">
        <f>STDEV(B33:K33)</f>
        <v>0.20815592446262254</v>
      </c>
    </row>
    <row r="34" spans="1:14" x14ac:dyDescent="0.3">
      <c r="A34" t="s">
        <v>19</v>
      </c>
      <c r="B34" t="s">
        <v>20</v>
      </c>
      <c r="C34">
        <v>2</v>
      </c>
      <c r="D34">
        <v>2</v>
      </c>
      <c r="E34">
        <v>2</v>
      </c>
      <c r="F34">
        <v>1</v>
      </c>
      <c r="G34">
        <v>0</v>
      </c>
      <c r="H34" t="s">
        <v>20</v>
      </c>
      <c r="I34">
        <v>0</v>
      </c>
      <c r="J34">
        <v>0</v>
      </c>
      <c r="K34">
        <v>0</v>
      </c>
      <c r="M34">
        <f>AVERAGE(B34:K34)</f>
        <v>0.875</v>
      </c>
      <c r="N34">
        <f>STDEV(B34:K34)</f>
        <v>0.99103120896511487</v>
      </c>
    </row>
    <row r="37" spans="1:14" x14ac:dyDescent="0.3">
      <c r="A37" t="s">
        <v>0</v>
      </c>
      <c r="B37" t="s">
        <v>41</v>
      </c>
      <c r="C37" t="s">
        <v>42</v>
      </c>
      <c r="D37" t="s">
        <v>43</v>
      </c>
      <c r="E37" t="s">
        <v>44</v>
      </c>
      <c r="F37" t="s">
        <v>45</v>
      </c>
      <c r="G37" t="s">
        <v>46</v>
      </c>
      <c r="H37" t="s">
        <v>47</v>
      </c>
      <c r="I37" t="s">
        <v>48</v>
      </c>
      <c r="J37" t="s">
        <v>49</v>
      </c>
      <c r="K37" t="s">
        <v>50</v>
      </c>
    </row>
    <row r="38" spans="1:14" x14ac:dyDescent="0.3">
      <c r="A38" t="s">
        <v>11</v>
      </c>
      <c r="B38">
        <v>0.75</v>
      </c>
      <c r="C38">
        <v>1</v>
      </c>
      <c r="D38">
        <v>1</v>
      </c>
      <c r="E38">
        <v>0.75</v>
      </c>
      <c r="F38">
        <v>0.75</v>
      </c>
      <c r="G38">
        <v>0.88</v>
      </c>
      <c r="H38">
        <v>1</v>
      </c>
      <c r="I38">
        <v>1</v>
      </c>
      <c r="J38">
        <v>0.88</v>
      </c>
      <c r="K38">
        <v>1</v>
      </c>
    </row>
    <row r="39" spans="1:14" x14ac:dyDescent="0.3">
      <c r="A39" t="s">
        <v>12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4" x14ac:dyDescent="0.3">
      <c r="A40" t="s">
        <v>13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M40">
        <f t="shared" ref="M40:M41" si="6">AVERAGE(B40:K40)</f>
        <v>1</v>
      </c>
      <c r="N40">
        <f t="shared" ref="N40:N41" si="7">STDEV(B40:K40)</f>
        <v>0</v>
      </c>
    </row>
    <row r="41" spans="1:14" x14ac:dyDescent="0.3">
      <c r="A41" t="s">
        <v>14</v>
      </c>
      <c r="B41">
        <v>0.75</v>
      </c>
      <c r="C41">
        <v>1</v>
      </c>
      <c r="D41">
        <v>1</v>
      </c>
      <c r="E41">
        <v>0.75</v>
      </c>
      <c r="F41">
        <v>0.75</v>
      </c>
      <c r="G41">
        <v>0.88</v>
      </c>
      <c r="H41">
        <v>1</v>
      </c>
      <c r="I41">
        <v>1</v>
      </c>
      <c r="J41">
        <v>0.88</v>
      </c>
      <c r="K41">
        <v>1</v>
      </c>
      <c r="M41">
        <f t="shared" si="6"/>
        <v>0.90100000000000002</v>
      </c>
      <c r="N41">
        <f t="shared" si="7"/>
        <v>0.1146443776786866</v>
      </c>
    </row>
    <row r="42" spans="1:14" x14ac:dyDescent="0.3">
      <c r="A42" t="s">
        <v>15</v>
      </c>
      <c r="B42">
        <v>0.86</v>
      </c>
      <c r="C42">
        <v>1</v>
      </c>
      <c r="D42">
        <v>1</v>
      </c>
      <c r="E42">
        <v>0.86</v>
      </c>
      <c r="F42">
        <v>0.86</v>
      </c>
      <c r="G42">
        <v>0.93</v>
      </c>
      <c r="H42">
        <v>1</v>
      </c>
      <c r="I42">
        <v>1</v>
      </c>
      <c r="J42">
        <v>0.93</v>
      </c>
      <c r="K42">
        <v>1</v>
      </c>
      <c r="M42">
        <f>AVERAGE(B42:K42)</f>
        <v>0.94399999999999995</v>
      </c>
      <c r="N42">
        <f>STDEV(B42:K42)</f>
        <v>6.4325560843087701E-2</v>
      </c>
    </row>
    <row r="43" spans="1:14" x14ac:dyDescent="0.3">
      <c r="A43" t="s">
        <v>16</v>
      </c>
      <c r="B43">
        <v>1</v>
      </c>
      <c r="C43">
        <v>0.88</v>
      </c>
      <c r="D43">
        <v>0.88</v>
      </c>
      <c r="E43">
        <v>0.83</v>
      </c>
      <c r="F43">
        <v>0.83</v>
      </c>
      <c r="G43">
        <v>0.86</v>
      </c>
      <c r="H43">
        <v>0.88</v>
      </c>
      <c r="I43">
        <v>0.88</v>
      </c>
      <c r="J43">
        <v>0.86</v>
      </c>
      <c r="K43">
        <v>0.88</v>
      </c>
    </row>
    <row r="44" spans="1:14" x14ac:dyDescent="0.3">
      <c r="A44" t="s">
        <v>17</v>
      </c>
      <c r="B44">
        <v>1.41</v>
      </c>
      <c r="C44">
        <v>1</v>
      </c>
      <c r="D44">
        <v>1</v>
      </c>
      <c r="E44">
        <v>1.73</v>
      </c>
      <c r="F44">
        <v>1.73</v>
      </c>
      <c r="G44">
        <v>1.41</v>
      </c>
      <c r="H44">
        <v>1</v>
      </c>
      <c r="I44">
        <v>1</v>
      </c>
      <c r="J44">
        <v>1.41</v>
      </c>
      <c r="K44">
        <v>1</v>
      </c>
    </row>
    <row r="45" spans="1:14" x14ac:dyDescent="0.3">
      <c r="A45" t="s">
        <v>18</v>
      </c>
      <c r="B45">
        <v>0.5</v>
      </c>
      <c r="C45">
        <v>0.25</v>
      </c>
      <c r="D45">
        <v>0.25</v>
      </c>
      <c r="E45">
        <v>0.75</v>
      </c>
      <c r="F45">
        <v>0.75</v>
      </c>
      <c r="G45">
        <v>0.5</v>
      </c>
      <c r="H45">
        <v>0.25</v>
      </c>
      <c r="I45">
        <v>0.25</v>
      </c>
      <c r="J45">
        <v>0.5</v>
      </c>
      <c r="K45">
        <v>0.25</v>
      </c>
      <c r="M45">
        <f>AVERAGE(B45:K45)</f>
        <v>0.42499999999999999</v>
      </c>
      <c r="N45">
        <f>STDEV(B45:K45)</f>
        <v>0.20581815058714117</v>
      </c>
    </row>
    <row r="46" spans="1:14" x14ac:dyDescent="0.3">
      <c r="A46" t="s">
        <v>19</v>
      </c>
      <c r="B46">
        <v>3</v>
      </c>
      <c r="C46">
        <v>0</v>
      </c>
      <c r="D46">
        <v>0</v>
      </c>
      <c r="E46">
        <v>5</v>
      </c>
      <c r="F46">
        <v>3</v>
      </c>
      <c r="G46">
        <v>0</v>
      </c>
      <c r="H46">
        <v>0</v>
      </c>
      <c r="I46">
        <v>0</v>
      </c>
      <c r="J46">
        <v>3</v>
      </c>
      <c r="K46">
        <v>0</v>
      </c>
      <c r="M46">
        <f>AVERAGE(B46:K46)</f>
        <v>1.4</v>
      </c>
      <c r="N46">
        <f>STDEV(B46:K46)</f>
        <v>1.8973665961010275</v>
      </c>
    </row>
    <row r="49" spans="1:14" x14ac:dyDescent="0.3">
      <c r="A49" t="s">
        <v>0</v>
      </c>
      <c r="B49" t="s">
        <v>51</v>
      </c>
      <c r="C49" t="s">
        <v>52</v>
      </c>
      <c r="D49" t="s">
        <v>53</v>
      </c>
      <c r="E49" t="s">
        <v>54</v>
      </c>
      <c r="F49" t="s">
        <v>55</v>
      </c>
      <c r="G49" t="s">
        <v>56</v>
      </c>
      <c r="H49" t="s">
        <v>57</v>
      </c>
      <c r="I49" t="s">
        <v>58</v>
      </c>
      <c r="J49" t="s">
        <v>59</v>
      </c>
      <c r="K49" t="s">
        <v>60</v>
      </c>
    </row>
    <row r="50" spans="1:14" x14ac:dyDescent="0.3">
      <c r="A50" t="s">
        <v>11</v>
      </c>
      <c r="B50">
        <v>0.92</v>
      </c>
      <c r="C50">
        <v>0.85</v>
      </c>
      <c r="D50">
        <v>1</v>
      </c>
      <c r="E50">
        <v>0.92</v>
      </c>
      <c r="F50">
        <v>0.92</v>
      </c>
      <c r="G50">
        <v>0.85</v>
      </c>
      <c r="H50">
        <v>0.92</v>
      </c>
      <c r="I50">
        <v>1</v>
      </c>
      <c r="J50">
        <v>0.92</v>
      </c>
      <c r="K50">
        <v>0.92</v>
      </c>
    </row>
    <row r="51" spans="1:14" x14ac:dyDescent="0.3">
      <c r="A51" t="s">
        <v>12</v>
      </c>
      <c r="B51">
        <v>0.03</v>
      </c>
      <c r="C51">
        <v>0.03</v>
      </c>
      <c r="D51">
        <v>0.06</v>
      </c>
      <c r="E51">
        <v>0.06</v>
      </c>
      <c r="F51">
        <v>0</v>
      </c>
      <c r="G51">
        <v>0</v>
      </c>
      <c r="H51">
        <v>0.03</v>
      </c>
      <c r="I51">
        <v>0.06</v>
      </c>
      <c r="J51">
        <v>0.08</v>
      </c>
      <c r="K51">
        <v>0</v>
      </c>
    </row>
    <row r="52" spans="1:14" x14ac:dyDescent="0.3">
      <c r="A52" t="s">
        <v>13</v>
      </c>
      <c r="B52">
        <v>0.92</v>
      </c>
      <c r="C52">
        <v>0.92</v>
      </c>
      <c r="D52">
        <v>0.87</v>
      </c>
      <c r="E52">
        <v>0.86</v>
      </c>
      <c r="F52">
        <v>1</v>
      </c>
      <c r="G52">
        <v>1</v>
      </c>
      <c r="H52">
        <v>0.92</v>
      </c>
      <c r="I52">
        <v>0.87</v>
      </c>
      <c r="J52">
        <v>0.8</v>
      </c>
      <c r="K52">
        <v>1</v>
      </c>
      <c r="M52">
        <f t="shared" ref="M52:M53" si="8">AVERAGE(B52:K52)</f>
        <v>0.91600000000000004</v>
      </c>
      <c r="N52">
        <f t="shared" ref="N52:N53" si="9">STDEV(B52:K52)</f>
        <v>6.8345527367276268E-2</v>
      </c>
    </row>
    <row r="53" spans="1:14" x14ac:dyDescent="0.3">
      <c r="A53" t="s">
        <v>14</v>
      </c>
      <c r="B53">
        <v>0.92</v>
      </c>
      <c r="C53">
        <v>0.85</v>
      </c>
      <c r="D53">
        <v>1</v>
      </c>
      <c r="E53">
        <v>0.92</v>
      </c>
      <c r="F53">
        <v>0.92</v>
      </c>
      <c r="G53">
        <v>0.85</v>
      </c>
      <c r="H53">
        <v>0.92</v>
      </c>
      <c r="I53">
        <v>1</v>
      </c>
      <c r="J53">
        <v>0.92</v>
      </c>
      <c r="K53">
        <v>0.92</v>
      </c>
      <c r="M53">
        <f t="shared" si="8"/>
        <v>0.92200000000000004</v>
      </c>
      <c r="N53">
        <f t="shared" si="9"/>
        <v>5.0066622281382901E-2</v>
      </c>
    </row>
    <row r="54" spans="1:14" x14ac:dyDescent="0.3">
      <c r="A54" t="s">
        <v>15</v>
      </c>
      <c r="B54">
        <v>0.92</v>
      </c>
      <c r="C54">
        <v>0.88</v>
      </c>
      <c r="D54">
        <v>0.93</v>
      </c>
      <c r="E54">
        <v>0.89</v>
      </c>
      <c r="F54">
        <v>0.96</v>
      </c>
      <c r="G54">
        <v>0.92</v>
      </c>
      <c r="H54">
        <v>0.92</v>
      </c>
      <c r="I54">
        <v>0.93</v>
      </c>
      <c r="J54">
        <v>0.86</v>
      </c>
      <c r="K54">
        <v>0.96</v>
      </c>
      <c r="M54">
        <f>AVERAGE(B54:K54)</f>
        <v>0.91699999999999982</v>
      </c>
      <c r="N54">
        <f>STDEV(B54:K54)</f>
        <v>3.233505150074073E-2</v>
      </c>
    </row>
    <row r="55" spans="1:14" x14ac:dyDescent="0.3">
      <c r="A55" t="s">
        <v>16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</row>
    <row r="56" spans="1:14" x14ac:dyDescent="0.3">
      <c r="A56" t="s">
        <v>17</v>
      </c>
      <c r="B56">
        <v>1.1200000000000001</v>
      </c>
      <c r="C56">
        <v>1.5</v>
      </c>
      <c r="D56">
        <v>0.71</v>
      </c>
      <c r="E56">
        <v>1.22</v>
      </c>
      <c r="F56">
        <v>1</v>
      </c>
      <c r="G56">
        <v>1.41</v>
      </c>
      <c r="H56">
        <v>2.2400000000000002</v>
      </c>
      <c r="I56">
        <v>0.71</v>
      </c>
      <c r="J56">
        <v>1.32</v>
      </c>
      <c r="K56">
        <v>1</v>
      </c>
    </row>
    <row r="57" spans="1:14" x14ac:dyDescent="0.3">
      <c r="A57" t="s">
        <v>18</v>
      </c>
      <c r="B57">
        <v>0.18</v>
      </c>
      <c r="C57">
        <v>0.32</v>
      </c>
      <c r="D57">
        <v>7.0000000000000007E-2</v>
      </c>
      <c r="E57">
        <v>0.21</v>
      </c>
      <c r="F57">
        <v>0.14000000000000001</v>
      </c>
      <c r="G57">
        <v>0.28999999999999998</v>
      </c>
      <c r="H57">
        <v>0.71</v>
      </c>
      <c r="I57">
        <v>7.0000000000000007E-2</v>
      </c>
      <c r="J57">
        <v>0.25</v>
      </c>
      <c r="K57">
        <v>0.14000000000000001</v>
      </c>
      <c r="M57">
        <f>AVERAGE(B57:K57)</f>
        <v>0.23800000000000004</v>
      </c>
      <c r="N57">
        <f>STDEV(B57:K57)</f>
        <v>0.18623760212278406</v>
      </c>
    </row>
    <row r="58" spans="1:14" x14ac:dyDescent="0.3">
      <c r="A58" t="s">
        <v>19</v>
      </c>
      <c r="B58">
        <v>7</v>
      </c>
      <c r="C58">
        <v>9</v>
      </c>
      <c r="D58" t="s">
        <v>20</v>
      </c>
      <c r="E58">
        <v>13</v>
      </c>
      <c r="F58">
        <v>5</v>
      </c>
      <c r="G58">
        <v>11</v>
      </c>
      <c r="H58">
        <v>1</v>
      </c>
      <c r="I58" t="s">
        <v>20</v>
      </c>
      <c r="J58" t="s">
        <v>20</v>
      </c>
      <c r="K58">
        <v>5</v>
      </c>
      <c r="M58">
        <f>AVERAGE(B58:K58)</f>
        <v>7.2857142857142856</v>
      </c>
      <c r="N58">
        <f>STDEV(B58:K58)</f>
        <v>4.0708019567928595</v>
      </c>
    </row>
    <row r="61" spans="1:14" x14ac:dyDescent="0.3">
      <c r="A61" t="s">
        <v>0</v>
      </c>
      <c r="B61" t="s">
        <v>61</v>
      </c>
      <c r="C61" t="s">
        <v>62</v>
      </c>
      <c r="D61" t="s">
        <v>63</v>
      </c>
      <c r="E61" t="s">
        <v>64</v>
      </c>
      <c r="F61" t="s">
        <v>65</v>
      </c>
      <c r="G61" t="s">
        <v>66</v>
      </c>
      <c r="H61" t="s">
        <v>67</v>
      </c>
      <c r="I61" t="s">
        <v>68</v>
      </c>
      <c r="J61" t="s">
        <v>69</v>
      </c>
      <c r="K61" t="s">
        <v>70</v>
      </c>
    </row>
    <row r="62" spans="1:14" x14ac:dyDescent="0.3">
      <c r="A62" t="s">
        <v>11</v>
      </c>
      <c r="B62">
        <v>0.88</v>
      </c>
      <c r="C62">
        <v>0.94</v>
      </c>
      <c r="D62">
        <v>0.82</v>
      </c>
      <c r="E62">
        <v>0.59</v>
      </c>
      <c r="F62">
        <v>0.76</v>
      </c>
      <c r="G62">
        <v>0.71</v>
      </c>
      <c r="H62">
        <v>0.94</v>
      </c>
      <c r="I62">
        <v>0.76</v>
      </c>
      <c r="J62">
        <v>1</v>
      </c>
      <c r="K62">
        <v>0.76</v>
      </c>
    </row>
    <row r="63" spans="1:14" x14ac:dyDescent="0.3">
      <c r="A63" t="s">
        <v>12</v>
      </c>
      <c r="B63">
        <v>0</v>
      </c>
      <c r="C63">
        <v>0.06</v>
      </c>
      <c r="D63">
        <v>0</v>
      </c>
      <c r="E63">
        <v>0.09</v>
      </c>
      <c r="F63">
        <v>0</v>
      </c>
      <c r="G63">
        <v>0.06</v>
      </c>
      <c r="H63">
        <v>0</v>
      </c>
      <c r="I63">
        <v>0</v>
      </c>
      <c r="J63">
        <v>0</v>
      </c>
      <c r="K63">
        <v>0</v>
      </c>
    </row>
    <row r="64" spans="1:14" x14ac:dyDescent="0.3">
      <c r="A64" t="s">
        <v>13</v>
      </c>
      <c r="B64">
        <v>1</v>
      </c>
      <c r="C64">
        <v>0.89</v>
      </c>
      <c r="D64">
        <v>1</v>
      </c>
      <c r="E64">
        <v>0.77</v>
      </c>
      <c r="F64">
        <v>1</v>
      </c>
      <c r="G64">
        <v>0.86</v>
      </c>
      <c r="H64">
        <v>1</v>
      </c>
      <c r="I64">
        <v>1</v>
      </c>
      <c r="J64">
        <v>1</v>
      </c>
      <c r="K64">
        <v>1</v>
      </c>
      <c r="M64">
        <f t="shared" ref="M64:M65" si="10">AVERAGE(B64:K64)</f>
        <v>0.95199999999999996</v>
      </c>
      <c r="N64">
        <f t="shared" ref="N64:N65" si="11">STDEV(B64:K64)</f>
        <v>8.2704292512541328E-2</v>
      </c>
    </row>
    <row r="65" spans="1:14" x14ac:dyDescent="0.3">
      <c r="A65" t="s">
        <v>14</v>
      </c>
      <c r="B65">
        <v>0.88</v>
      </c>
      <c r="C65">
        <v>0.94</v>
      </c>
      <c r="D65">
        <v>0.82</v>
      </c>
      <c r="E65">
        <v>0.59</v>
      </c>
      <c r="F65">
        <v>0.76</v>
      </c>
      <c r="G65">
        <v>0.71</v>
      </c>
      <c r="H65">
        <v>0.94</v>
      </c>
      <c r="I65">
        <v>0.76</v>
      </c>
      <c r="J65">
        <v>1</v>
      </c>
      <c r="K65">
        <v>0.76</v>
      </c>
      <c r="M65">
        <f t="shared" si="10"/>
        <v>0.81599999999999984</v>
      </c>
      <c r="N65">
        <f t="shared" si="11"/>
        <v>0.12491775071800215</v>
      </c>
    </row>
    <row r="66" spans="1:14" x14ac:dyDescent="0.3">
      <c r="A66" t="s">
        <v>15</v>
      </c>
      <c r="B66">
        <v>0.94</v>
      </c>
      <c r="C66">
        <v>0.91</v>
      </c>
      <c r="D66">
        <v>0.9</v>
      </c>
      <c r="E66">
        <v>0.67</v>
      </c>
      <c r="F66">
        <v>0.87</v>
      </c>
      <c r="G66">
        <v>0.77</v>
      </c>
      <c r="H66">
        <v>0.97</v>
      </c>
      <c r="I66">
        <v>0.87</v>
      </c>
      <c r="J66">
        <v>1</v>
      </c>
      <c r="K66">
        <v>0.87</v>
      </c>
      <c r="M66">
        <f>AVERAGE(B66:K66)</f>
        <v>0.877</v>
      </c>
      <c r="N66">
        <f>STDEV(B66:K66)</f>
        <v>9.6499856073583287E-2</v>
      </c>
    </row>
    <row r="67" spans="1:14" x14ac:dyDescent="0.3">
      <c r="A67" t="s">
        <v>16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</row>
    <row r="68" spans="1:14" x14ac:dyDescent="0.3">
      <c r="A68" t="s">
        <v>17</v>
      </c>
      <c r="B68">
        <v>1.1200000000000001</v>
      </c>
      <c r="C68">
        <v>1.22</v>
      </c>
      <c r="D68">
        <v>1.22</v>
      </c>
      <c r="E68">
        <v>2.1800000000000002</v>
      </c>
      <c r="F68">
        <v>1.32</v>
      </c>
      <c r="G68">
        <v>1.58</v>
      </c>
      <c r="H68">
        <v>1</v>
      </c>
      <c r="I68">
        <v>1.58</v>
      </c>
      <c r="J68">
        <v>0</v>
      </c>
      <c r="K68">
        <v>1.32</v>
      </c>
    </row>
    <row r="69" spans="1:14" x14ac:dyDescent="0.3">
      <c r="A69" t="s">
        <v>18</v>
      </c>
      <c r="B69">
        <v>0.18</v>
      </c>
      <c r="C69">
        <v>0.21</v>
      </c>
      <c r="D69">
        <v>0.21</v>
      </c>
      <c r="E69">
        <v>0.68</v>
      </c>
      <c r="F69">
        <v>0.25</v>
      </c>
      <c r="G69">
        <v>0.36</v>
      </c>
      <c r="H69">
        <v>0.14000000000000001</v>
      </c>
      <c r="I69">
        <v>0.36</v>
      </c>
      <c r="J69">
        <v>0</v>
      </c>
      <c r="K69">
        <v>0.25</v>
      </c>
      <c r="M69">
        <f>AVERAGE(B69:K69)</f>
        <v>0.26400000000000001</v>
      </c>
      <c r="N69">
        <f>STDEV(B69:K69)</f>
        <v>0.17945596798224475</v>
      </c>
    </row>
    <row r="70" spans="1:14" x14ac:dyDescent="0.3">
      <c r="A70" t="s">
        <v>19</v>
      </c>
      <c r="B70" t="s">
        <v>20</v>
      </c>
      <c r="C70" t="s">
        <v>20</v>
      </c>
      <c r="D70" t="s">
        <v>20</v>
      </c>
      <c r="E70" t="s">
        <v>20</v>
      </c>
      <c r="F70">
        <v>23</v>
      </c>
      <c r="G70" t="s">
        <v>20</v>
      </c>
      <c r="H70" t="s">
        <v>20</v>
      </c>
      <c r="I70" t="s">
        <v>20</v>
      </c>
      <c r="J70" t="s">
        <v>20</v>
      </c>
      <c r="K70">
        <v>22</v>
      </c>
      <c r="M70">
        <f>AVERAGE(B70:K70)</f>
        <v>22.5</v>
      </c>
      <c r="N70">
        <f>STDEV(B70:K70)</f>
        <v>0.70710678118654757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Polster--Prieto</dc:creator>
  <cp:lastModifiedBy>Florian Polster--Prieto</cp:lastModifiedBy>
  <dcterms:created xsi:type="dcterms:W3CDTF">2015-06-05T18:17:20Z</dcterms:created>
  <dcterms:modified xsi:type="dcterms:W3CDTF">2022-08-18T08:37:09Z</dcterms:modified>
</cp:coreProperties>
</file>