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jets WTFSérieux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<sst xmlns="http://schemas.openxmlformats.org/spreadsheetml/2006/main" count="210" uniqueCount="150">
  <si>
    <t>Benjamin</t>
  </si>
  <si>
    <t>Florent</t>
  </si>
  <si>
    <t>Giselle</t>
  </si>
  <si>
    <t>Johanna</t>
  </si>
  <si>
    <t>Maxence</t>
  </si>
  <si>
    <t>Sanjayan</t>
  </si>
  <si>
    <t>penurie produit ( operation vol de consoles etc...)</t>
  </si>
  <si>
    <t>streaming (twitch, ytb)</t>
  </si>
  <si>
    <t>Le coté family-friendly des consoles nintendo comparés aux autres</t>
  </si>
  <si>
    <t>Les effets des jeux-vidéos sur notre vie (+durant le confinement)</t>
  </si>
  <si>
    <t>La part de marché de Nintendo dans le monde du jeu video</t>
  </si>
  <si>
    <t>Jeux vidéos</t>
  </si>
  <si>
    <t>Nintendo</t>
  </si>
  <si>
    <t>e-sport</t>
  </si>
  <si>
    <t>Partenariat Nintendo</t>
  </si>
  <si>
    <t>L'importance des jeux-vidéos</t>
  </si>
  <si>
    <t>Les causes de la pérennité</t>
  </si>
  <si>
    <t>Profil des joueurs</t>
  </si>
  <si>
    <t xml:space="preserve">L'évolution de la mauvaise influence des jeux vidéos </t>
  </si>
  <si>
    <t>Les jeux-vidéos rendent violent ?! Explication ! ça tourne mal...</t>
  </si>
  <si>
    <t>La protection des données personel par le groupe Nintendo</t>
  </si>
  <si>
    <t xml:space="preserve">Bataille de generation </t>
  </si>
  <si>
    <t>Jeux-vidéos et toxicité</t>
  </si>
  <si>
    <t>Les moeurs/préjugés dans le monde du jeu video</t>
  </si>
  <si>
    <t>Jeux-vidéos et réalité : les pandémies</t>
  </si>
  <si>
    <t>Le support en fonction de l'utilisation</t>
  </si>
  <si>
    <t>Aides alimentaire</t>
  </si>
  <si>
    <t>Comment le "bénévolat à distance" s'est imposé dans le monde associatif</t>
  </si>
  <si>
    <t>Associations</t>
  </si>
  <si>
    <t>Aides etudiant</t>
  </si>
  <si>
    <t>La survie des assocations en France</t>
  </si>
  <si>
    <t>Nbr d'etudiant arretant les etudes par soucis financier, distance parents/etudiant, cout etudes</t>
  </si>
  <si>
    <t>L'importance des associations pour les français</t>
  </si>
  <si>
    <t>Harcelement (Nbr personnes harcelés, Frequence, plateformes, pays, age, sexe)</t>
  </si>
  <si>
    <t xml:space="preserve"> Les différentes formes de cyber-harcèlement</t>
  </si>
  <si>
    <t>Quel réseau social est le plus propice au harcèlement (Twitter bien sûr)</t>
  </si>
  <si>
    <t>La collect des donnees  par le gourvernement francais pour lutter contre le cyber harcelement</t>
  </si>
  <si>
    <t>Sociale</t>
  </si>
  <si>
    <t>L’évolution de l’utilisation d’internet</t>
  </si>
  <si>
    <t>Cyber-harcèlement et harcèlement physique</t>
  </si>
  <si>
    <t>L'évolution des livraisons (ex : Amazon, uberEats..) depuis covid</t>
  </si>
  <si>
    <t>La protection de l'écran (écran / vitre d'une voiture)</t>
  </si>
  <si>
    <t>objet connecté</t>
  </si>
  <si>
    <t xml:space="preserve">Différence de mentalités des générations
</t>
  </si>
  <si>
    <t>Mood variation following confinement</t>
  </si>
  <si>
    <t>Autres ~</t>
  </si>
  <si>
    <t>livraisons a domicile</t>
  </si>
  <si>
    <t>Evolution du taux de dépression/anxiété depuis le covid en france</t>
  </si>
  <si>
    <t>Procrastination et présentiel</t>
  </si>
  <si>
    <t>Pollution / limitation des trans. en voiture</t>
  </si>
  <si>
    <t>Les # attentes des français suite au covid</t>
  </si>
  <si>
    <t>Confinement et cycle d'activité</t>
  </si>
  <si>
    <t>Nouveaux transports</t>
  </si>
  <si>
    <t>Ce qui manquent le plus aux français</t>
  </si>
  <si>
    <t>Exemple de Gabriel :</t>
  </si>
  <si>
    <t>Sandwich vs Burger</t>
  </si>
  <si>
    <t xml:space="preserve">  </t>
  </si>
  <si>
    <t>Evolution des "facons de penser" au fil des générations</t>
  </si>
  <si>
    <t>E-Sport/Préjugés</t>
  </si>
  <si>
    <t>nbr de spectateurs, nbr de streameurs, revenu moyen généré sur différentes plateformes ,age des boomers</t>
  </si>
  <si>
    <t>Streaming / Préjugés</t>
  </si>
  <si>
    <t>audimate, fréquence d'evenement, pays, age des boomers</t>
  </si>
  <si>
    <t>L'impact d'internet sur NINTENDO</t>
  </si>
  <si>
    <t>*****</t>
  </si>
  <si>
    <t>Social autour de Nintendo</t>
  </si>
  <si>
    <t>L'evolution du streaming et son impact sur internet/nos consommations.</t>
  </si>
  <si>
    <t>Nombre de "Oh my God" présent dans la série Friends :</t>
  </si>
  <si>
    <t>SAISON 1</t>
  </si>
  <si>
    <t>SAISON 2</t>
  </si>
  <si>
    <t>SAISON 3</t>
  </si>
  <si>
    <t>SAISON 4</t>
  </si>
  <si>
    <t>SAISON 5</t>
  </si>
  <si>
    <t>SAISON 6</t>
  </si>
  <si>
    <t>SAISON 7</t>
  </si>
  <si>
    <t>SAISON 8</t>
  </si>
  <si>
    <t>SAISON 9</t>
  </si>
  <si>
    <t>SAISON 10</t>
  </si>
  <si>
    <t>Total</t>
  </si>
  <si>
    <t>Pourcentage</t>
  </si>
  <si>
    <t>Rachel</t>
  </si>
  <si>
    <t>Monica</t>
  </si>
  <si>
    <t>Phoebe</t>
  </si>
  <si>
    <t>Ross</t>
  </si>
  <si>
    <t>Chandler</t>
  </si>
  <si>
    <t>Joey</t>
  </si>
  <si>
    <t>Total par saison</t>
  </si>
  <si>
    <t>saison</t>
  </si>
  <si>
    <t>nb omg par épisode</t>
  </si>
  <si>
    <t>Nombre Total par personnages</t>
  </si>
  <si>
    <t>Evolution utilisation des "OMG" en fonction du temps dans les livres (Google Books)</t>
  </si>
  <si>
    <t>https://books.google.com/ngrams/graph?content=OMG&amp;year_start=1990&amp;year_end=2014&amp;corpus=15&amp;smoothing=3&amp;case_insensitive=true</t>
  </si>
  <si>
    <t>https://books.google.com/ngrams/graph?content=oh+my+god&amp;year_start=1990&amp;year_end=2014&amp;case_insensitive=on&amp;corpus=15&amp;smoothing=3&amp;direct_url=t4%3B%2Coh%20my%20god%3B%2Cc0%3B%2Cs0%3B%3BOh%20my%20God%3B%2Cc0%3B%3BOh%20my%20god%3B%2Cc0%3B%3Boh%20my%20God%3B%2Cc0%3B%3Boh%20my%20god%3B%2Cc0%3B%3BOh%20My%20God%3B%2Cc0%3B%3BOH%20MY%20GOD%3B%2Cc0</t>
  </si>
  <si>
    <t>Utilisation de "Oh my God",en anglais fictif (googble books)</t>
  </si>
  <si>
    <t>année</t>
  </si>
  <si>
    <t>%</t>
  </si>
  <si>
    <t>Date de diffusion / Audience par épisode</t>
  </si>
  <si>
    <t>Audience par saison</t>
  </si>
  <si>
    <t>Omgcount et total par année</t>
  </si>
  <si>
    <t>episode</t>
  </si>
  <si>
    <t>id_saison</t>
  </si>
  <si>
    <t>date</t>
  </si>
  <si>
    <t>audience (en millions)</t>
  </si>
  <si>
    <t>Saison</t>
  </si>
  <si>
    <t>Audience moyenne</t>
  </si>
  <si>
    <t>Audience Totale</t>
  </si>
  <si>
    <t>year</t>
  </si>
  <si>
    <t>omgcount</t>
  </si>
  <si>
    <t>total</t>
  </si>
  <si>
    <t>source</t>
  </si>
  <si>
    <t>tvm</t>
  </si>
  <si>
    <t>Omg/Audience</t>
  </si>
  <si>
    <t>Omg/saison</t>
  </si>
  <si>
    <t>Audience</t>
  </si>
  <si>
    <t>Saison 1</t>
  </si>
  <si>
    <t>Saison 2</t>
  </si>
  <si>
    <t>Saison 3</t>
  </si>
  <si>
    <t>Saison 4</t>
  </si>
  <si>
    <t>Saison 5</t>
  </si>
  <si>
    <t>Saison 6</t>
  </si>
  <si>
    <t>Saison 7</t>
  </si>
  <si>
    <t>Saison 8</t>
  </si>
  <si>
    <t>Saison 9</t>
  </si>
  <si>
    <t>Saison 10</t>
  </si>
  <si>
    <t>5 fév. 98</t>
  </si>
  <si>
    <t>26 fév. 98</t>
  </si>
  <si>
    <t>1er oct. 98</t>
  </si>
  <si>
    <t>4 fév. 99</t>
  </si>
  <si>
    <t>11 fév. 99</t>
  </si>
  <si>
    <t>18 fév 99</t>
  </si>
  <si>
    <t>25 fév 99</t>
  </si>
  <si>
    <t>6 jan. 2000</t>
  </si>
  <si>
    <t>13 jan 2000</t>
  </si>
  <si>
    <t>3 fév 2000</t>
  </si>
  <si>
    <t>10 fév 2000</t>
  </si>
  <si>
    <t>17 fév 2000</t>
  </si>
  <si>
    <t>24 fév 2000</t>
  </si>
  <si>
    <t>1er Fév 2001</t>
  </si>
  <si>
    <t>8 Fév 2001</t>
  </si>
  <si>
    <t>15 Fév 2001</t>
  </si>
  <si>
    <t>22 Fév 2001</t>
  </si>
  <si>
    <t>1er nov 01</t>
  </si>
  <si>
    <t>7 fév 02</t>
  </si>
  <si>
    <t>28 fév 02</t>
  </si>
  <si>
    <t>6 fév 03</t>
  </si>
  <si>
    <t>13 fév 03</t>
  </si>
  <si>
    <t>20 fév 03</t>
  </si>
  <si>
    <t>1er mai 03</t>
  </si>
  <si>
    <t>12 fév 04</t>
  </si>
  <si>
    <t>19 fév 04</t>
  </si>
  <si>
    <t>26 fév 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</si>
</sst>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4">
    <font>
      <sz val="10.0"/>
      <color rgb="FF000000"/>
      <name val="Arial"/>
    </font>
    <font>
      <sz val="15.0"/>
      <color theme="1"/>
      <name val="Arial"/>
    </font>
    <font>
      <sz val="9.0"/>
      <color theme="1"/>
      <name val="Arial"/>
    </font>
    <font>
      <sz val="9.0"/>
      <color rgb="FF4A86E8"/>
      <name val="Arial"/>
    </font>
    <font>
      <color theme="1"/>
      <name val="Arial"/>
    </font>
    <font>
      <b/>
      <sz val="9.0"/>
      <color theme="1"/>
      <name val="Arial"/>
    </font>
    <font>
      <sz val="12.0"/>
      <color theme="1"/>
      <name val="Arial"/>
    </font>
    <font>
      <color theme="1"/>
      <name val="&quot;Times New Roman&quot;"/>
    </font>
    <font>
      <color rgb="FF000000"/>
      <name val="&quot;Times New Roman&quot;"/>
    </font>
    <font/>
    <font>
      <color rgb="FF000000"/>
      <name val="Times New Roman"/>
    </font>
    <font>
      <color theme="1"/>
      <name val="Times New Roman"/>
    </font>
    <font>
      <sz val="18.0"/>
      <color theme="1"/>
      <name val="Arial"/>
    </font>
    <font>
      <u/>
      <color rgb="FF1155CC"/>
    </font>
    <font>
      <color rgb="FFCCCCCC"/>
      <name val="Arial"/>
    </font>
    <font>
      <color rgb="FF101170"/>
      <name val="&quot;Open Sans&quot;"/>
    </font>
    <font>
      <i/>
      <color rgb="FF101170"/>
      <name val="&quot;Open Sans&quot;"/>
    </font>
    <font>
      <name val="Arial"/>
    </font>
    <font>
      <color rgb="FF000000"/>
      <name val="&quot;Open Sans&quot;"/>
    </font>
    <font>
      <i/>
      <sz val="8.0"/>
      <color rgb="FF040105"/>
      <name val="Verdana"/>
    </font>
    <font>
      <color rgb="FF000000"/>
      <name val="Arial"/>
    </font>
    <font>
      <sz val="8.0"/>
      <color rgb="FF000000"/>
      <name val="Verdana"/>
    </font>
    <font>
      <sz val="8.0"/>
      <color rgb="FF040105"/>
      <name val="Verdana"/>
    </font>
    <font>
      <i/>
      <sz val="7.0"/>
      <color rgb="FF040105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BE8BC"/>
        <bgColor rgb="FFFBE8B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3" fillId="0" fontId="1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Fill="1" applyFont="1"/>
    <xf borderId="0" fillId="2" fontId="7" numFmtId="0" xfId="0" applyAlignment="1" applyFont="1">
      <alignment readingOrder="0"/>
    </xf>
    <xf borderId="0" fillId="2" fontId="7" numFmtId="164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2" fontId="7" numFmtId="10" xfId="0" applyAlignment="1" applyFont="1" applyNumberFormat="1">
      <alignment horizontal="center" readingOrder="0"/>
    </xf>
    <xf borderId="0" fillId="2" fontId="7" numFmtId="9" xfId="0" applyAlignment="1" applyFont="1" applyNumberFormat="1">
      <alignment horizontal="center" readingOrder="0"/>
    </xf>
    <xf borderId="0" fillId="0" fontId="4" numFmtId="164" xfId="0" applyFont="1" applyNumberFormat="1"/>
    <xf borderId="6" fillId="0" fontId="4" numFmtId="0" xfId="0" applyAlignment="1" applyBorder="1" applyFont="1">
      <alignment horizontal="center" readingOrder="0"/>
    </xf>
    <xf borderId="7" fillId="0" fontId="9" numFmtId="0" xfId="0" applyBorder="1" applyFont="1"/>
    <xf borderId="8" fillId="0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0" fillId="0" fontId="9" numFmtId="0" xfId="0" applyBorder="1" applyFont="1"/>
    <xf borderId="0" fillId="2" fontId="10" numFmtId="0" xfId="0" applyAlignment="1" applyFont="1">
      <alignment horizontal="center" vertical="bottom"/>
    </xf>
    <xf borderId="0" fillId="2" fontId="11" numFmtId="10" xfId="0" applyAlignment="1" applyFont="1" applyNumberFormat="1">
      <alignment horizontal="center" vertical="bottom"/>
    </xf>
    <xf borderId="0" fillId="3" fontId="8" numFmtId="0" xfId="0" applyAlignment="1" applyFill="1" applyFont="1">
      <alignment horizontal="center" readingOrder="0"/>
    </xf>
    <xf borderId="0" fillId="3" fontId="7" numFmtId="10" xfId="0" applyAlignment="1" applyFont="1" applyNumberFormat="1">
      <alignment horizontal="center" readingOrder="0"/>
    </xf>
    <xf borderId="0" fillId="2" fontId="11" numFmtId="0" xfId="0" applyAlignment="1" applyFont="1">
      <alignment horizontal="center" vertical="bottom"/>
    </xf>
    <xf borderId="0" fillId="2" fontId="11" numFmtId="9" xfId="0" applyAlignment="1" applyFont="1" applyNumberFormat="1">
      <alignment horizontal="center" vertical="bottom"/>
    </xf>
    <xf borderId="0" fillId="3" fontId="7" numFmtId="9" xfId="0" applyAlignment="1" applyFont="1" applyNumberFormat="1">
      <alignment horizontal="center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1" fillId="4" fontId="14" numFmtId="0" xfId="0" applyBorder="1" applyFill="1" applyFont="1"/>
    <xf borderId="0" fillId="4" fontId="4" numFmtId="0" xfId="0" applyFont="1"/>
    <xf borderId="11" fillId="4" fontId="4" numFmtId="0" xfId="0" applyBorder="1" applyFont="1"/>
    <xf borderId="3" fillId="4" fontId="14" numFmtId="0" xfId="0" applyBorder="1" applyFont="1"/>
    <xf borderId="4" fillId="4" fontId="14" numFmtId="0" xfId="0" applyBorder="1" applyFont="1"/>
    <xf borderId="5" fillId="4" fontId="4" numFmtId="0" xfId="0" applyBorder="1" applyFont="1"/>
    <xf borderId="12" fillId="4" fontId="4" numFmtId="0" xfId="0" applyBorder="1" applyFont="1"/>
    <xf borderId="0" fillId="3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15" numFmtId="0" xfId="0" applyAlignment="1" applyFont="1">
      <alignment horizontal="center" readingOrder="0"/>
    </xf>
    <xf borderId="0" fillId="0" fontId="16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18" numFmtId="164" xfId="0" applyAlignment="1" applyFont="1" applyNumberFormat="1">
      <alignment horizontal="center" readingOrder="0"/>
    </xf>
    <xf borderId="0" fillId="0" fontId="18" numFmtId="4" xfId="0" applyAlignment="1" applyFont="1" applyNumberFormat="1">
      <alignment horizontal="center" readingOrder="0"/>
    </xf>
    <xf borderId="0" fillId="0" fontId="4" numFmtId="4" xfId="0" applyFont="1" applyNumberFormat="1"/>
    <xf borderId="0" fillId="0" fontId="4" numFmtId="0" xfId="0" applyAlignment="1" applyFont="1">
      <alignment horizontal="right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8" numFmtId="0" xfId="0" applyAlignment="1" applyFont="1">
      <alignment horizontal="center" readingOrder="0"/>
    </xf>
    <xf borderId="0" fillId="0" fontId="4" numFmtId="0" xfId="0" applyFont="1"/>
    <xf borderId="0" fillId="0" fontId="4" numFmtId="4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1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22" numFmtId="0" xfId="0" applyAlignment="1" applyFont="1">
      <alignment horizontal="center" readingOrder="0"/>
    </xf>
    <xf borderId="0" fillId="0" fontId="19" numFmtId="164" xfId="0" applyAlignment="1" applyFont="1" applyNumberForma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2" numFmtId="164" xfId="0" applyAlignment="1" applyFont="1" applyNumberFormat="1">
      <alignment horizontal="center" readingOrder="0"/>
    </xf>
    <xf borderId="0" fillId="0" fontId="19" numFmtId="0" xfId="0" applyAlignment="1" applyFont="1">
      <alignment horizontal="left" readingOrder="0"/>
    </xf>
    <xf borderId="0" fillId="0" fontId="1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Audience moyenne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Data!$G$61:$G$70</c:f>
              <c:numCache/>
            </c:numRef>
          </c:val>
        </c:ser>
        <c:axId val="402199511"/>
        <c:axId val="1294583249"/>
      </c:barChart>
      <c:catAx>
        <c:axId val="402199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4583249"/>
      </c:catAx>
      <c:valAx>
        <c:axId val="1294583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Audience moyenne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1995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Nombre de omg en fonction des saisons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Data!$H$14:$H$23</c:f>
            </c:strRef>
          </c:cat>
          <c:val>
            <c:numRef>
              <c:f>Data!$I$14:$I$23</c:f>
              <c:numCache/>
            </c:numRef>
          </c:val>
          <c:smooth val="0"/>
        </c:ser>
        <c:axId val="1567849205"/>
        <c:axId val="1667925516"/>
      </c:lineChart>
      <c:catAx>
        <c:axId val="15678492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par saison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925516"/>
      </c:catAx>
      <c:valAx>
        <c:axId val="1667925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78492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Audience par rapport à Omg/saison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Data!$G$75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Data!$F$76:$F$85</c:f>
            </c:strRef>
          </c:cat>
          <c:val>
            <c:numRef>
              <c:f>Data!$G$76:$G$85</c:f>
              <c:numCache/>
            </c:numRef>
          </c:val>
        </c:ser>
        <c:axId val="345548506"/>
        <c:axId val="272417910"/>
      </c:barChart>
      <c:catAx>
        <c:axId val="3455485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Omg/saison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417910"/>
      </c:catAx>
      <c:valAx>
        <c:axId val="272417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Audience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55485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par rapport à année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Data!$A$31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Data!$B$30:$M$30</c:f>
            </c:strRef>
          </c:cat>
          <c:val>
            <c:numRef>
              <c:f>Data!$B$31:$M$31</c:f>
              <c:numCache/>
            </c:numRef>
          </c:val>
          <c:smooth val="1"/>
        </c:ser>
        <c:axId val="1646372801"/>
        <c:axId val="529905333"/>
      </c:lineChart>
      <c:catAx>
        <c:axId val="16463728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année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9905333"/>
      </c:catAx>
      <c:valAx>
        <c:axId val="529905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63728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omgcount par rapport à year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Data!$L$60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Data!$K$61:$K$90</c:f>
            </c:strRef>
          </c:cat>
          <c:val>
            <c:numRef>
              <c:f>Data!$L$61:$L$90</c:f>
              <c:numCache/>
            </c:numRef>
          </c:val>
          <c:smooth val="0"/>
        </c:ser>
        <c:axId val="1377511253"/>
        <c:axId val="1030483024"/>
      </c:lineChart>
      <c:catAx>
        <c:axId val="13775112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0483024"/>
      </c:catAx>
      <c:valAx>
        <c:axId val="1030483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omgcount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5112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Rachel, Monica, Phoebe, Ross, Chandler…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Data!$R$78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Data!$Q$79:$Q$88</c:f>
            </c:strRef>
          </c:cat>
          <c:val>
            <c:numRef>
              <c:f>Data!$R$79:$R$88</c:f>
              <c:numCache/>
            </c:numRef>
          </c:val>
          <c:smooth val="0"/>
        </c:ser>
        <c:ser>
          <c:idx val="1"/>
          <c:order val="1"/>
          <c:tx>
            <c:strRef>
              <c:f>Data!$S$78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Data!$Q$79:$Q$88</c:f>
            </c:strRef>
          </c:cat>
          <c:val>
            <c:numRef>
              <c:f>Data!$S$79:$S$88</c:f>
              <c:numCache/>
            </c:numRef>
          </c:val>
          <c:smooth val="0"/>
        </c:ser>
        <c:ser>
          <c:idx val="2"/>
          <c:order val="2"/>
          <c:tx>
            <c:strRef>
              <c:f>Data!$T$78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Data!$Q$79:$Q$88</c:f>
            </c:strRef>
          </c:cat>
          <c:val>
            <c:numRef>
              <c:f>Data!$T$79:$T$88</c:f>
              <c:numCache/>
            </c:numRef>
          </c:val>
          <c:smooth val="0"/>
        </c:ser>
        <c:ser>
          <c:idx val="3"/>
          <c:order val="3"/>
          <c:tx>
            <c:strRef>
              <c:f>Data!$U$78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Data!$Q$79:$Q$88</c:f>
            </c:strRef>
          </c:cat>
          <c:val>
            <c:numRef>
              <c:f>Data!$U$79:$U$88</c:f>
              <c:numCache/>
            </c:numRef>
          </c:val>
          <c:smooth val="0"/>
        </c:ser>
        <c:ser>
          <c:idx val="4"/>
          <c:order val="4"/>
          <c:tx>
            <c:strRef>
              <c:f>Data!$V$78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Data!$Q$79:$Q$88</c:f>
            </c:strRef>
          </c:cat>
          <c:val>
            <c:numRef>
              <c:f>Data!$V$79:$V$88</c:f>
              <c:numCache/>
            </c:numRef>
          </c:val>
          <c:smooth val="0"/>
        </c:ser>
        <c:ser>
          <c:idx val="5"/>
          <c:order val="5"/>
          <c:tx>
            <c:strRef>
              <c:f>Data!$W$78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Data!$Q$79:$Q$88</c:f>
            </c:strRef>
          </c:cat>
          <c:val>
            <c:numRef>
              <c:f>Data!$W$79:$W$88</c:f>
              <c:numCache/>
            </c:numRef>
          </c:val>
          <c:smooth val="0"/>
        </c:ser>
        <c:axId val="951316593"/>
        <c:axId val="1592540120"/>
      </c:lineChart>
      <c:catAx>
        <c:axId val="951316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540120"/>
      </c:catAx>
      <c:valAx>
        <c:axId val="15925401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1316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352425</xdr:colOff>
      <xdr:row>0</xdr:row>
      <xdr:rowOff>95250</xdr:rowOff>
    </xdr:from>
    <xdr:ext cx="4229100" cy="26193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19</xdr:col>
      <xdr:colOff>590550</xdr:colOff>
      <xdr:row>0</xdr:row>
      <xdr:rowOff>95250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704850</xdr:colOff>
      <xdr:row>28</xdr:row>
      <xdr:rowOff>152400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47625</xdr:colOff>
      <xdr:row>31</xdr:row>
      <xdr:rowOff>152400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38100</xdr:colOff>
      <xdr:row>91</xdr:row>
      <xdr:rowOff>142875</xdr:rowOff>
    </xdr:from>
    <xdr:ext cx="5715000" cy="3533775"/>
    <xdr:graphicFrame>
      <xdr:nvGraphicFramePr>
        <xdr:cNvPr id="5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962025</xdr:colOff>
      <xdr:row>89</xdr:row>
      <xdr:rowOff>9525</xdr:rowOff>
    </xdr:from>
    <xdr:ext cx="5715000" cy="3533775"/>
    <xdr:graphicFrame>
      <xdr:nvGraphicFramePr>
        <xdr:cNvPr id="6" name="Chart 6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</xdr:col>
      <xdr:colOff>209550</xdr:colOff>
      <xdr:row>88</xdr:row>
      <xdr:rowOff>57150</xdr:rowOff>
    </xdr:from>
    <xdr:ext cx="6286500" cy="2638425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ooks.google.com/ngrams/graph?content=OMG&amp;year_start=1990&amp;year_end=2014&amp;corpus=15&amp;smoothing=3&amp;case_insensitive=true" TargetMode="External"/><Relationship Id="rId2" Type="http://schemas.openxmlformats.org/officeDocument/2006/relationships/hyperlink" Target="https://books.google.com/ngrams/graph?content=oh+my+god&amp;year_start=1990&amp;year_end=2014&amp;case_insensitive=on&amp;corpus=15&amp;smoothing=3&amp;direct_url=t4%3B%2Coh%20my%20god%3B%2Cc0%3B%2Cs0%3B%3BOh%20my%20God%3B%2Cc0%3B%3BOh%20my%20god%3B%2Cc0%3B%3Boh%20my%20God%3B%2Cc0%3B%3Boh%20my%20god%3B%2Cc0%3B%3BOh%20My%20God%3B%2Cc0%3B%3BOH%20MY%20GOD%3B%2Cc0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57.86"/>
    <col customWidth="1" min="3" max="3" width="87.29"/>
    <col customWidth="1" min="4" max="4" width="61.0"/>
    <col customWidth="1" min="5" max="5" width="45.14"/>
    <col customWidth="1" min="6" max="6" width="58.43"/>
    <col customWidth="1" min="7" max="7" width="74.0"/>
  </cols>
  <sheetData>
    <row r="1">
      <c r="A1" s="1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>
      <c r="A2" s="4"/>
      <c r="B2" s="5" t="s">
        <v>6</v>
      </c>
      <c r="C2" s="5" t="s">
        <v>7</v>
      </c>
      <c r="D2" s="6" t="s">
        <v>8</v>
      </c>
      <c r="E2" s="5"/>
      <c r="F2" s="7" t="s">
        <v>9</v>
      </c>
      <c r="G2" s="5" t="s">
        <v>10</v>
      </c>
    </row>
    <row r="3">
      <c r="A3" s="8" t="s">
        <v>11</v>
      </c>
      <c r="B3" s="9" t="s">
        <v>12</v>
      </c>
      <c r="C3" s="9" t="s">
        <v>13</v>
      </c>
      <c r="D3" s="10" t="s">
        <v>14</v>
      </c>
      <c r="E3" s="11"/>
      <c r="F3" s="10" t="s">
        <v>15</v>
      </c>
      <c r="G3" s="9" t="s">
        <v>16</v>
      </c>
    </row>
    <row r="4">
      <c r="A4" s="8"/>
      <c r="B4" s="12"/>
      <c r="C4" s="13" t="s">
        <v>17</v>
      </c>
      <c r="D4" s="10" t="s">
        <v>18</v>
      </c>
      <c r="E4" s="11"/>
      <c r="F4" s="10" t="s">
        <v>19</v>
      </c>
      <c r="G4" s="9" t="s">
        <v>20</v>
      </c>
    </row>
    <row r="5">
      <c r="A5" s="8"/>
      <c r="B5" s="11"/>
      <c r="C5" s="13" t="s">
        <v>21</v>
      </c>
      <c r="D5" s="14"/>
      <c r="E5" s="11"/>
      <c r="F5" s="10" t="s">
        <v>22</v>
      </c>
      <c r="G5" s="11"/>
    </row>
    <row r="6">
      <c r="A6" s="8"/>
      <c r="B6" s="11"/>
      <c r="C6" s="9" t="s">
        <v>23</v>
      </c>
      <c r="D6" s="14"/>
      <c r="E6" s="11"/>
      <c r="F6" s="10" t="s">
        <v>24</v>
      </c>
      <c r="G6" s="11"/>
    </row>
    <row r="7">
      <c r="A7" s="15"/>
      <c r="B7" s="16"/>
      <c r="C7" s="16"/>
      <c r="D7" s="17"/>
      <c r="E7" s="16"/>
      <c r="F7" s="18" t="s">
        <v>25</v>
      </c>
      <c r="G7" s="16"/>
    </row>
    <row r="8">
      <c r="A8" s="2"/>
      <c r="B8" s="19"/>
      <c r="C8" s="5" t="s">
        <v>26</v>
      </c>
      <c r="D8" s="20"/>
      <c r="E8" s="19"/>
      <c r="F8" s="6" t="s">
        <v>27</v>
      </c>
      <c r="G8" s="19"/>
    </row>
    <row r="9">
      <c r="A9" s="8" t="s">
        <v>28</v>
      </c>
      <c r="B9" s="11"/>
      <c r="C9" s="9" t="s">
        <v>29</v>
      </c>
      <c r="D9" s="14"/>
      <c r="E9" s="11"/>
      <c r="F9" s="10" t="s">
        <v>30</v>
      </c>
      <c r="G9" s="11"/>
    </row>
    <row r="10">
      <c r="A10" s="21"/>
      <c r="B10" s="16"/>
      <c r="C10" s="22" t="s">
        <v>31</v>
      </c>
      <c r="D10" s="17"/>
      <c r="E10" s="16"/>
      <c r="F10" s="18" t="s">
        <v>32</v>
      </c>
      <c r="G10" s="16"/>
    </row>
    <row r="11">
      <c r="A11" s="4"/>
      <c r="B11" s="19"/>
      <c r="C11" s="5" t="s">
        <v>33</v>
      </c>
      <c r="D11" s="6" t="s">
        <v>34</v>
      </c>
      <c r="E11" s="19"/>
      <c r="F11" s="6" t="s">
        <v>35</v>
      </c>
      <c r="G11" s="5" t="s">
        <v>36</v>
      </c>
    </row>
    <row r="12">
      <c r="A12" s="8" t="s">
        <v>37</v>
      </c>
      <c r="B12" s="11"/>
      <c r="C12" s="9"/>
      <c r="D12" s="10" t="s">
        <v>38</v>
      </c>
      <c r="E12" s="11"/>
      <c r="F12" s="10" t="s">
        <v>39</v>
      </c>
      <c r="G12" s="11"/>
    </row>
    <row r="13">
      <c r="A13" s="21"/>
      <c r="B13" s="16"/>
      <c r="C13" s="16"/>
      <c r="D13" s="23" t="s">
        <v>40</v>
      </c>
      <c r="E13" s="16"/>
      <c r="F13" s="18" t="s">
        <v>41</v>
      </c>
      <c r="G13" s="16"/>
    </row>
    <row r="14">
      <c r="A14" s="4"/>
      <c r="B14" s="19"/>
      <c r="C14" s="5" t="s">
        <v>42</v>
      </c>
      <c r="D14" s="6" t="s">
        <v>43</v>
      </c>
      <c r="E14" s="19"/>
      <c r="F14" s="6" t="s">
        <v>44</v>
      </c>
      <c r="G14" s="19"/>
    </row>
    <row r="15">
      <c r="A15" s="8" t="s">
        <v>45</v>
      </c>
      <c r="B15" s="11"/>
      <c r="C15" s="9" t="s">
        <v>46</v>
      </c>
      <c r="D15" s="24" t="s">
        <v>47</v>
      </c>
      <c r="E15" s="11"/>
      <c r="F15" s="10" t="s">
        <v>48</v>
      </c>
      <c r="G15" s="11"/>
    </row>
    <row r="16">
      <c r="A16" s="25"/>
      <c r="B16" s="11"/>
      <c r="C16" s="9" t="s">
        <v>49</v>
      </c>
      <c r="D16" s="24" t="s">
        <v>50</v>
      </c>
      <c r="E16" s="11"/>
      <c r="F16" s="10" t="s">
        <v>51</v>
      </c>
      <c r="G16" s="11"/>
    </row>
    <row r="17">
      <c r="A17" s="21"/>
      <c r="B17" s="16"/>
      <c r="C17" s="22" t="s">
        <v>52</v>
      </c>
      <c r="D17" s="17"/>
      <c r="E17" s="16"/>
      <c r="F17" s="18" t="s">
        <v>53</v>
      </c>
      <c r="G17" s="16"/>
    </row>
    <row r="18">
      <c r="A18" s="1"/>
      <c r="B18" s="1"/>
      <c r="C18" s="1"/>
      <c r="D18" s="1"/>
      <c r="E18" s="1"/>
      <c r="F18" s="1"/>
      <c r="G18" s="1"/>
    </row>
    <row r="19">
      <c r="A19" s="3" t="s">
        <v>54</v>
      </c>
      <c r="B19" s="3" t="s">
        <v>55</v>
      </c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3"/>
      <c r="C23" s="1"/>
      <c r="D23" s="1"/>
      <c r="E23" s="1"/>
      <c r="F23" s="1"/>
      <c r="G23" s="1"/>
    </row>
    <row r="24">
      <c r="A24" s="1"/>
      <c r="B24" s="3" t="s">
        <v>12</v>
      </c>
      <c r="C24" s="10" t="s">
        <v>56</v>
      </c>
      <c r="D24" s="14"/>
      <c r="E24" s="1"/>
      <c r="F24" s="1"/>
      <c r="G24" s="1"/>
    </row>
    <row r="25">
      <c r="A25" s="10" t="s">
        <v>57</v>
      </c>
      <c r="B25" s="3" t="s">
        <v>58</v>
      </c>
      <c r="C25" s="10" t="s">
        <v>59</v>
      </c>
      <c r="D25" s="14"/>
      <c r="E25" s="1"/>
      <c r="F25" s="1"/>
      <c r="G25" s="1"/>
    </row>
    <row r="26">
      <c r="A26" s="1"/>
      <c r="B26" s="3" t="s">
        <v>60</v>
      </c>
      <c r="C26" s="10" t="s">
        <v>61</v>
      </c>
      <c r="D26" s="14"/>
      <c r="E26" s="1"/>
      <c r="F26" s="1"/>
      <c r="G26" s="1"/>
    </row>
    <row r="27">
      <c r="B27" s="26"/>
      <c r="C27" s="26"/>
      <c r="D27" s="26"/>
    </row>
    <row r="28">
      <c r="B28" s="26"/>
      <c r="C28" s="26"/>
      <c r="D28" s="26"/>
    </row>
    <row r="29">
      <c r="B29" s="26"/>
      <c r="C29" s="26"/>
      <c r="D29" s="26"/>
    </row>
    <row r="30">
      <c r="B30" s="26"/>
      <c r="C30" s="26"/>
      <c r="D30" s="26"/>
    </row>
    <row r="31">
      <c r="B31" s="26"/>
      <c r="C31" s="26"/>
      <c r="D31" s="26"/>
    </row>
    <row r="32">
      <c r="B32" s="27" t="s">
        <v>62</v>
      </c>
      <c r="C32" s="27" t="s">
        <v>63</v>
      </c>
      <c r="D32" s="26"/>
    </row>
    <row r="33">
      <c r="B33" s="27" t="s">
        <v>64</v>
      </c>
      <c r="C33" s="26"/>
      <c r="D33" s="26"/>
    </row>
    <row r="34">
      <c r="B34" s="27" t="s">
        <v>65</v>
      </c>
      <c r="C34" s="27" t="s">
        <v>63</v>
      </c>
      <c r="D34" s="26"/>
    </row>
    <row r="35">
      <c r="B35" s="26"/>
      <c r="C35" s="26"/>
      <c r="D35" s="26"/>
    </row>
    <row r="36">
      <c r="B36" s="26"/>
      <c r="C36" s="26"/>
      <c r="D36" s="26"/>
    </row>
    <row r="37">
      <c r="B37" s="26"/>
      <c r="C37" s="26"/>
      <c r="D37" s="26"/>
    </row>
    <row r="38">
      <c r="B38" s="26"/>
      <c r="C38" s="26"/>
      <c r="D38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71"/>
    <col customWidth="1" min="9" max="9" width="18.86"/>
  </cols>
  <sheetData>
    <row r="2">
      <c r="A2" s="28" t="s">
        <v>66</v>
      </c>
    </row>
    <row r="3">
      <c r="B3" s="12"/>
      <c r="C3" s="12"/>
      <c r="D3" s="12"/>
      <c r="E3" s="12"/>
      <c r="F3" s="12"/>
    </row>
    <row r="4">
      <c r="A4" s="29"/>
      <c r="B4" s="30" t="s">
        <v>67</v>
      </c>
      <c r="C4" s="31" t="s">
        <v>68</v>
      </c>
      <c r="D4" s="30" t="s">
        <v>69</v>
      </c>
      <c r="E4" s="32" t="s">
        <v>70</v>
      </c>
      <c r="F4" s="30" t="s">
        <v>71</v>
      </c>
      <c r="G4" s="30" t="s">
        <v>72</v>
      </c>
      <c r="H4" s="30" t="s">
        <v>73</v>
      </c>
      <c r="I4" s="32" t="s">
        <v>74</v>
      </c>
      <c r="J4" s="30" t="s">
        <v>75</v>
      </c>
      <c r="K4" s="32" t="s">
        <v>76</v>
      </c>
      <c r="L4" s="33" t="s">
        <v>77</v>
      </c>
      <c r="M4" s="33" t="s">
        <v>78</v>
      </c>
    </row>
    <row r="5">
      <c r="A5" s="34" t="s">
        <v>79</v>
      </c>
      <c r="B5" s="34">
        <v>18.0</v>
      </c>
      <c r="C5" s="34">
        <v>27.0</v>
      </c>
      <c r="D5" s="34">
        <v>23.0</v>
      </c>
      <c r="E5" s="34">
        <v>25.0</v>
      </c>
      <c r="F5" s="34">
        <v>31.0</v>
      </c>
      <c r="G5" s="34">
        <v>37.0</v>
      </c>
      <c r="H5" s="34">
        <v>35.0</v>
      </c>
      <c r="I5" s="34">
        <v>26.0</v>
      </c>
      <c r="J5" s="34">
        <v>17.0</v>
      </c>
      <c r="K5" s="34">
        <v>25.0</v>
      </c>
      <c r="L5" s="34">
        <v>264.0</v>
      </c>
      <c r="M5" s="35">
        <v>0.282</v>
      </c>
    </row>
    <row r="6">
      <c r="A6" s="34" t="s">
        <v>80</v>
      </c>
      <c r="B6" s="34">
        <v>14.0</v>
      </c>
      <c r="C6" s="34">
        <v>27.0</v>
      </c>
      <c r="D6" s="34">
        <v>23.0</v>
      </c>
      <c r="E6" s="34">
        <v>31.0</v>
      </c>
      <c r="F6" s="34">
        <v>16.0</v>
      </c>
      <c r="G6" s="34">
        <v>25.0</v>
      </c>
      <c r="H6" s="34">
        <v>19.0</v>
      </c>
      <c r="I6" s="34">
        <v>20.0</v>
      </c>
      <c r="J6" s="34">
        <v>28.0</v>
      </c>
      <c r="K6" s="34">
        <v>36.0</v>
      </c>
      <c r="L6" s="34">
        <v>239.0</v>
      </c>
      <c r="M6" s="35">
        <v>0.255</v>
      </c>
    </row>
    <row r="7">
      <c r="A7" s="34" t="s">
        <v>81</v>
      </c>
      <c r="B7" s="34">
        <v>8.0</v>
      </c>
      <c r="C7" s="34">
        <v>18.0</v>
      </c>
      <c r="D7" s="34">
        <v>24.0</v>
      </c>
      <c r="E7" s="34">
        <v>13.0</v>
      </c>
      <c r="F7" s="34">
        <v>15.0</v>
      </c>
      <c r="G7" s="34">
        <v>15.0</v>
      </c>
      <c r="H7" s="34">
        <v>25.0</v>
      </c>
      <c r="I7" s="34">
        <v>19.0</v>
      </c>
      <c r="J7" s="34">
        <v>28.0</v>
      </c>
      <c r="K7" s="34">
        <v>9.0</v>
      </c>
      <c r="L7" s="34">
        <v>174.0</v>
      </c>
      <c r="M7" s="35">
        <v>0.186</v>
      </c>
    </row>
    <row r="8">
      <c r="A8" s="34" t="s">
        <v>82</v>
      </c>
      <c r="B8" s="34">
        <v>6.0</v>
      </c>
      <c r="C8" s="34">
        <v>9.0</v>
      </c>
      <c r="D8" s="34">
        <v>6.0</v>
      </c>
      <c r="E8" s="34">
        <v>8.0</v>
      </c>
      <c r="F8" s="34">
        <v>9.0</v>
      </c>
      <c r="G8" s="34">
        <v>12.0</v>
      </c>
      <c r="H8" s="34">
        <v>12.0</v>
      </c>
      <c r="I8" s="34">
        <v>9.0</v>
      </c>
      <c r="J8" s="34">
        <v>25.0</v>
      </c>
      <c r="K8" s="34">
        <v>21.0</v>
      </c>
      <c r="L8" s="34">
        <v>117.0</v>
      </c>
      <c r="M8" s="35">
        <v>0.125</v>
      </c>
    </row>
    <row r="9">
      <c r="A9" s="34" t="s">
        <v>83</v>
      </c>
      <c r="B9" s="34">
        <v>9.0</v>
      </c>
      <c r="C9" s="34">
        <v>3.0</v>
      </c>
      <c r="D9" s="34">
        <v>7.0</v>
      </c>
      <c r="E9" s="34">
        <v>7.0</v>
      </c>
      <c r="F9" s="34">
        <v>11.0</v>
      </c>
      <c r="G9" s="34">
        <v>18.0</v>
      </c>
      <c r="H9" s="34">
        <v>8.0</v>
      </c>
      <c r="I9" s="34">
        <v>7.0</v>
      </c>
      <c r="J9" s="34">
        <v>4.0</v>
      </c>
      <c r="K9" s="34">
        <v>5.0</v>
      </c>
      <c r="L9" s="34">
        <v>79.0</v>
      </c>
      <c r="M9" s="35">
        <v>0.084</v>
      </c>
    </row>
    <row r="10">
      <c r="A10" s="34" t="s">
        <v>84</v>
      </c>
      <c r="B10" s="34">
        <v>3.0</v>
      </c>
      <c r="C10" s="34">
        <v>6.0</v>
      </c>
      <c r="D10" s="34">
        <v>4.0</v>
      </c>
      <c r="E10" s="34">
        <v>4.0</v>
      </c>
      <c r="F10" s="34">
        <v>5.0</v>
      </c>
      <c r="G10" s="34">
        <v>9.0</v>
      </c>
      <c r="H10" s="34">
        <v>4.0</v>
      </c>
      <c r="I10" s="34">
        <v>13.0</v>
      </c>
      <c r="J10" s="34">
        <v>9.0</v>
      </c>
      <c r="K10" s="34">
        <v>7.0</v>
      </c>
      <c r="L10" s="34">
        <v>64.0</v>
      </c>
      <c r="M10" s="35">
        <v>0.068</v>
      </c>
    </row>
    <row r="11">
      <c r="A11" s="34" t="s">
        <v>77</v>
      </c>
      <c r="B11" s="34">
        <v>58.0</v>
      </c>
      <c r="C11" s="34">
        <v>90.0</v>
      </c>
      <c r="D11" s="34">
        <v>87.0</v>
      </c>
      <c r="E11" s="34">
        <v>88.0</v>
      </c>
      <c r="F11" s="34">
        <v>87.0</v>
      </c>
      <c r="G11" s="34">
        <v>116.0</v>
      </c>
      <c r="H11" s="34">
        <v>103.0</v>
      </c>
      <c r="I11" s="34">
        <v>94.0</v>
      </c>
      <c r="J11" s="34">
        <v>111.0</v>
      </c>
      <c r="K11" s="34">
        <v>103.0</v>
      </c>
      <c r="L11" s="34">
        <v>937.0</v>
      </c>
      <c r="M11" s="36">
        <v>1.0</v>
      </c>
    </row>
    <row r="12">
      <c r="D12" s="37"/>
    </row>
    <row r="13">
      <c r="D13" s="37"/>
      <c r="H13" s="38" t="s">
        <v>85</v>
      </c>
      <c r="I13" s="39"/>
      <c r="K13" s="40" t="s">
        <v>86</v>
      </c>
      <c r="L13" s="41" t="s">
        <v>87</v>
      </c>
      <c r="M13" s="42"/>
    </row>
    <row r="14">
      <c r="D14" s="12" t="s">
        <v>88</v>
      </c>
      <c r="H14" s="40" t="s">
        <v>67</v>
      </c>
      <c r="I14" s="40">
        <v>58.0</v>
      </c>
      <c r="K14" s="38">
        <v>1.0</v>
      </c>
      <c r="L14" s="38">
        <v>2.9</v>
      </c>
      <c r="M14" s="39"/>
    </row>
    <row r="15">
      <c r="C15" s="29"/>
      <c r="D15" s="33" t="s">
        <v>77</v>
      </c>
      <c r="E15" s="43" t="s">
        <v>78</v>
      </c>
      <c r="H15" s="40" t="s">
        <v>68</v>
      </c>
      <c r="I15" s="40">
        <v>90.0</v>
      </c>
      <c r="K15" s="38">
        <v>2.0</v>
      </c>
      <c r="L15" s="38">
        <v>4.5</v>
      </c>
      <c r="M15" s="39"/>
    </row>
    <row r="16">
      <c r="C16" s="34" t="s">
        <v>79</v>
      </c>
      <c r="D16" s="34">
        <v>264.0</v>
      </c>
      <c r="E16" s="44">
        <v>0.282</v>
      </c>
      <c r="H16" s="40" t="s">
        <v>69</v>
      </c>
      <c r="I16" s="40">
        <v>87.0</v>
      </c>
      <c r="K16" s="38">
        <v>3.0</v>
      </c>
      <c r="L16" s="38">
        <v>3.6</v>
      </c>
      <c r="M16" s="39"/>
      <c r="N16" s="45"/>
    </row>
    <row r="17">
      <c r="C17" s="34" t="s">
        <v>80</v>
      </c>
      <c r="D17" s="34">
        <v>239.0</v>
      </c>
      <c r="E17" s="44">
        <v>0.255</v>
      </c>
      <c r="H17" s="40" t="s">
        <v>70</v>
      </c>
      <c r="I17" s="40">
        <v>88.0</v>
      </c>
      <c r="K17" s="38">
        <v>4.0</v>
      </c>
      <c r="L17" s="38">
        <v>4.9</v>
      </c>
      <c r="M17" s="39"/>
      <c r="N17" s="46"/>
    </row>
    <row r="18">
      <c r="C18" s="34" t="s">
        <v>81</v>
      </c>
      <c r="D18" s="34">
        <v>174.0</v>
      </c>
      <c r="E18" s="44">
        <v>0.186</v>
      </c>
      <c r="H18" s="40" t="s">
        <v>71</v>
      </c>
      <c r="I18" s="40">
        <v>87.0</v>
      </c>
      <c r="K18" s="38">
        <v>5.0</v>
      </c>
      <c r="L18" s="38">
        <v>3.9</v>
      </c>
      <c r="M18" s="39"/>
      <c r="N18" s="46"/>
    </row>
    <row r="19">
      <c r="C19" s="34" t="s">
        <v>82</v>
      </c>
      <c r="D19" s="34">
        <v>117.0</v>
      </c>
      <c r="E19" s="44">
        <v>0.125</v>
      </c>
      <c r="H19" s="40" t="s">
        <v>72</v>
      </c>
      <c r="I19" s="40">
        <v>116.0</v>
      </c>
      <c r="K19" s="38">
        <v>6.0</v>
      </c>
      <c r="L19" s="38">
        <v>5.3</v>
      </c>
      <c r="M19" s="39"/>
      <c r="N19" s="46"/>
    </row>
    <row r="20">
      <c r="C20" s="34" t="s">
        <v>83</v>
      </c>
      <c r="D20" s="34">
        <v>79.0</v>
      </c>
      <c r="E20" s="44">
        <v>0.084</v>
      </c>
      <c r="H20" s="40" t="s">
        <v>73</v>
      </c>
      <c r="I20" s="40">
        <v>103.0</v>
      </c>
      <c r="K20" s="38">
        <v>7.0</v>
      </c>
      <c r="L20" s="38">
        <v>4.4</v>
      </c>
      <c r="M20" s="39"/>
      <c r="N20" s="46"/>
    </row>
    <row r="21">
      <c r="C21" s="34" t="s">
        <v>84</v>
      </c>
      <c r="D21" s="34">
        <v>64.0</v>
      </c>
      <c r="E21" s="44">
        <v>0.068</v>
      </c>
      <c r="H21" s="40" t="s">
        <v>74</v>
      </c>
      <c r="I21" s="40">
        <v>94.0</v>
      </c>
      <c r="K21" s="38">
        <v>8.0</v>
      </c>
      <c r="L21" s="38">
        <v>4.5</v>
      </c>
      <c r="M21" s="39"/>
      <c r="N21" s="46"/>
    </row>
    <row r="22">
      <c r="C22" s="47" t="s">
        <v>77</v>
      </c>
      <c r="D22" s="47">
        <v>937.0</v>
      </c>
      <c r="E22" s="48">
        <v>1.0</v>
      </c>
      <c r="H22" s="40" t="s">
        <v>75</v>
      </c>
      <c r="I22" s="40">
        <v>111.0</v>
      </c>
      <c r="K22" s="38">
        <v>9.0</v>
      </c>
      <c r="L22" s="38">
        <v>5.4</v>
      </c>
      <c r="M22" s="39"/>
      <c r="N22" s="46"/>
    </row>
    <row r="23">
      <c r="D23" s="37"/>
      <c r="H23" s="40" t="s">
        <v>76</v>
      </c>
      <c r="I23" s="40">
        <v>103.0</v>
      </c>
      <c r="K23" s="38">
        <v>10.0</v>
      </c>
      <c r="L23" s="38">
        <v>6.8</v>
      </c>
      <c r="M23" s="39"/>
      <c r="N23" s="49"/>
    </row>
    <row r="24">
      <c r="D24" s="37"/>
    </row>
    <row r="25">
      <c r="A25" s="50" t="s">
        <v>89</v>
      </c>
      <c r="D25" s="37"/>
    </row>
    <row r="26">
      <c r="A26" s="51" t="s">
        <v>90</v>
      </c>
      <c r="D26" s="37"/>
    </row>
    <row r="27">
      <c r="A27" s="51" t="s">
        <v>91</v>
      </c>
    </row>
    <row r="28">
      <c r="D28" s="37"/>
    </row>
    <row r="29">
      <c r="A29" s="12" t="s">
        <v>92</v>
      </c>
    </row>
    <row r="30">
      <c r="A30" s="52" t="s">
        <v>93</v>
      </c>
      <c r="B30" s="52">
        <v>1992.0</v>
      </c>
      <c r="C30" s="52">
        <v>1993.0</v>
      </c>
      <c r="D30" s="52">
        <v>1994.0</v>
      </c>
      <c r="E30" s="52">
        <v>1995.0</v>
      </c>
      <c r="F30" s="52">
        <v>1996.0</v>
      </c>
      <c r="G30" s="52">
        <v>1997.0</v>
      </c>
      <c r="H30" s="52">
        <v>1998.0</v>
      </c>
      <c r="I30" s="52">
        <v>1999.0</v>
      </c>
      <c r="J30" s="52">
        <v>2000.0</v>
      </c>
      <c r="K30" s="52">
        <v>2001.0</v>
      </c>
      <c r="L30" s="52">
        <v>2002.0</v>
      </c>
      <c r="M30" s="52">
        <v>2003.0</v>
      </c>
    </row>
    <row r="31">
      <c r="A31" s="52" t="s">
        <v>94</v>
      </c>
      <c r="B31" s="52">
        <v>1.701029E-4</v>
      </c>
      <c r="C31" s="52">
        <v>1.875077E-4</v>
      </c>
      <c r="D31" s="52">
        <v>1.76767E-4</v>
      </c>
      <c r="E31" s="52">
        <v>1.995296E-4</v>
      </c>
      <c r="F31" s="52">
        <v>2.000184E-4</v>
      </c>
      <c r="G31" s="52">
        <v>2.184141E-4</v>
      </c>
      <c r="H31" s="52">
        <v>2.238306E-4</v>
      </c>
      <c r="I31" s="52">
        <v>2.362659E-4</v>
      </c>
      <c r="J31" s="52">
        <v>3.550336E-4</v>
      </c>
      <c r="K31" s="52">
        <v>3.83489E-4</v>
      </c>
      <c r="L31" s="52">
        <v>4.149613E-4</v>
      </c>
      <c r="M31" s="52">
        <v>4.505268E-4</v>
      </c>
    </row>
    <row r="3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5"/>
    </row>
    <row r="33">
      <c r="A33" s="56"/>
      <c r="B33" s="52">
        <v>2004.0</v>
      </c>
      <c r="C33" s="52">
        <v>2005.0</v>
      </c>
      <c r="D33" s="52">
        <v>2006.0</v>
      </c>
      <c r="E33" s="52">
        <v>2007.0</v>
      </c>
      <c r="F33" s="52">
        <v>2008.0</v>
      </c>
      <c r="G33" s="52">
        <v>2009.0</v>
      </c>
      <c r="H33" s="52">
        <v>2010.0</v>
      </c>
      <c r="I33" s="52">
        <v>2011.0</v>
      </c>
      <c r="J33" s="52">
        <v>2012.0</v>
      </c>
      <c r="K33" s="52">
        <v>2013.0</v>
      </c>
      <c r="L33" s="52">
        <v>2014.0</v>
      </c>
      <c r="M33" s="52">
        <v>2015.0</v>
      </c>
    </row>
    <row r="34">
      <c r="A34" s="56"/>
      <c r="B34" s="52">
        <v>4.272999E-4</v>
      </c>
      <c r="C34" s="52">
        <v>4.743073E-4</v>
      </c>
      <c r="D34" s="52">
        <v>5.024215E-4</v>
      </c>
      <c r="E34" s="52">
        <v>5.16957E-4</v>
      </c>
      <c r="F34" s="52">
        <v>4.851985E-4</v>
      </c>
      <c r="G34" s="52">
        <v>5.884846E-4</v>
      </c>
      <c r="H34" s="52">
        <v>5.767697E-4</v>
      </c>
      <c r="I34" s="52">
        <v>5.66215E-4</v>
      </c>
      <c r="J34" s="52">
        <v>5.898177E-4</v>
      </c>
      <c r="K34" s="52">
        <v>6.254436E-4</v>
      </c>
      <c r="L34" s="52">
        <v>6.797156E-4</v>
      </c>
      <c r="M34" s="52">
        <v>7.512879E-4</v>
      </c>
    </row>
    <row r="35">
      <c r="A35" s="56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6">
      <c r="A36" s="56"/>
      <c r="B36" s="52">
        <v>2016.0</v>
      </c>
      <c r="C36" s="52">
        <v>2017.0</v>
      </c>
      <c r="D36" s="52">
        <v>2018.0</v>
      </c>
      <c r="E36" s="54"/>
      <c r="F36" s="54"/>
      <c r="G36" s="54"/>
      <c r="H36" s="54"/>
      <c r="I36" s="54"/>
      <c r="J36" s="54"/>
      <c r="K36" s="54"/>
      <c r="L36" s="54"/>
      <c r="M36" s="55"/>
    </row>
    <row r="37">
      <c r="A37" s="57"/>
      <c r="B37" s="52">
        <v>7.842517E-4</v>
      </c>
      <c r="C37" s="52">
        <v>7.030256E-4</v>
      </c>
      <c r="D37" s="52">
        <v>6.18455E-4</v>
      </c>
      <c r="E37" s="58"/>
      <c r="F37" s="58"/>
      <c r="G37" s="58"/>
      <c r="H37" s="58"/>
      <c r="I37" s="58"/>
      <c r="J37" s="58"/>
      <c r="K37" s="58"/>
      <c r="L37" s="58"/>
      <c r="M37" s="59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</row>
    <row r="40">
      <c r="A40" s="52" t="s">
        <v>93</v>
      </c>
      <c r="B40" s="52">
        <v>1992.0</v>
      </c>
      <c r="C40" s="52">
        <v>1993.0</v>
      </c>
      <c r="D40" s="52">
        <v>1994.0</v>
      </c>
      <c r="E40" s="52">
        <v>1995.0</v>
      </c>
      <c r="F40" s="52">
        <v>1996.0</v>
      </c>
      <c r="G40" s="52">
        <v>1997.0</v>
      </c>
      <c r="H40" s="52">
        <v>1998.0</v>
      </c>
      <c r="I40" s="52">
        <v>1999.0</v>
      </c>
      <c r="J40" s="52">
        <v>2000.0</v>
      </c>
      <c r="K40" s="52">
        <v>2001.0</v>
      </c>
      <c r="L40" s="52">
        <v>2002.0</v>
      </c>
      <c r="M40" s="52">
        <v>2003.0</v>
      </c>
    </row>
    <row r="41">
      <c r="A41" s="52" t="s">
        <v>94</v>
      </c>
      <c r="B41" s="52">
        <v>9.48E-8</v>
      </c>
      <c r="C41" s="52">
        <v>1.281E-7</v>
      </c>
      <c r="D41" s="52">
        <v>1.249E-7</v>
      </c>
      <c r="E41" s="52">
        <v>1.752E-7</v>
      </c>
      <c r="F41" s="52">
        <v>1.877E-7</v>
      </c>
      <c r="G41" s="52">
        <v>2.082E-7</v>
      </c>
      <c r="H41" s="52">
        <v>6.351E-7</v>
      </c>
      <c r="I41" s="52">
        <v>9.144E-7</v>
      </c>
      <c r="J41" s="52">
        <v>1.1802E-6</v>
      </c>
      <c r="K41" s="52">
        <v>1.4389E-6</v>
      </c>
      <c r="L41" s="52">
        <v>1.8348E-6</v>
      </c>
      <c r="M41" s="52">
        <v>1.9162E-6</v>
      </c>
    </row>
    <row r="42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5"/>
    </row>
    <row r="43">
      <c r="A43" s="56"/>
      <c r="B43" s="52">
        <v>2004.0</v>
      </c>
      <c r="C43" s="52">
        <v>2005.0</v>
      </c>
      <c r="D43" s="52">
        <v>2006.0</v>
      </c>
      <c r="E43" s="52">
        <v>2007.0</v>
      </c>
      <c r="F43" s="52">
        <v>2008.0</v>
      </c>
      <c r="G43" s="52">
        <v>2009.0</v>
      </c>
      <c r="H43" s="52">
        <v>2010.0</v>
      </c>
      <c r="I43" s="52">
        <v>2011.0</v>
      </c>
      <c r="J43" s="52">
        <v>2012.0</v>
      </c>
      <c r="K43" s="52">
        <v>2013.0</v>
      </c>
      <c r="L43" s="52">
        <v>2014.0</v>
      </c>
      <c r="M43" s="52">
        <v>2015.0</v>
      </c>
    </row>
    <row r="44">
      <c r="A44" s="56"/>
      <c r="B44" s="52">
        <v>2.0354E-6</v>
      </c>
      <c r="C44" s="52">
        <v>2.0095E-6</v>
      </c>
      <c r="D44" s="52">
        <v>1.9747E-6</v>
      </c>
      <c r="E44" s="52">
        <v>1.9175E-6</v>
      </c>
      <c r="F44" s="52">
        <v>1.7718E-6</v>
      </c>
      <c r="G44" s="52">
        <v>1.8035E-6</v>
      </c>
      <c r="H44" s="52">
        <v>1.9993E-6</v>
      </c>
      <c r="I44" s="52">
        <v>2.2873E-6</v>
      </c>
      <c r="J44" s="52">
        <v>2.5941E-6</v>
      </c>
      <c r="K44" s="52">
        <v>2.7902E-6</v>
      </c>
      <c r="L44" s="52">
        <v>3.0264E-6</v>
      </c>
      <c r="M44" s="52">
        <v>3.1068E-6</v>
      </c>
    </row>
    <row r="45">
      <c r="A45" s="56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</row>
    <row r="46">
      <c r="A46" s="56"/>
      <c r="B46" s="52">
        <v>2016.0</v>
      </c>
      <c r="C46" s="52">
        <v>2017.0</v>
      </c>
      <c r="D46" s="52">
        <v>2018.0</v>
      </c>
      <c r="E46" s="54"/>
      <c r="F46" s="54"/>
      <c r="G46" s="54"/>
      <c r="H46" s="54"/>
      <c r="I46" s="54"/>
      <c r="J46" s="54"/>
      <c r="K46" s="54"/>
      <c r="L46" s="54"/>
      <c r="M46" s="55"/>
    </row>
    <row r="47">
      <c r="A47" s="57"/>
      <c r="B47" s="52">
        <v>3.1553E-6</v>
      </c>
      <c r="C47" s="52">
        <v>3.4352E-6</v>
      </c>
      <c r="D47" s="52">
        <v>3.566E-6</v>
      </c>
      <c r="E47" s="58"/>
      <c r="F47" s="58"/>
      <c r="G47" s="58"/>
      <c r="H47" s="58"/>
      <c r="I47" s="58"/>
      <c r="J47" s="58"/>
      <c r="K47" s="58"/>
      <c r="L47" s="58"/>
      <c r="M47" s="59"/>
    </row>
    <row r="59">
      <c r="A59" s="12" t="s">
        <v>95</v>
      </c>
      <c r="C59" s="37"/>
      <c r="F59" s="12" t="s">
        <v>96</v>
      </c>
      <c r="K59" s="12" t="s">
        <v>97</v>
      </c>
    </row>
    <row r="60">
      <c r="A60" s="12" t="s">
        <v>98</v>
      </c>
      <c r="B60" s="12" t="s">
        <v>99</v>
      </c>
      <c r="C60" s="61" t="s">
        <v>100</v>
      </c>
      <c r="D60" s="12" t="s">
        <v>101</v>
      </c>
      <c r="F60" s="62" t="s">
        <v>102</v>
      </c>
      <c r="G60" s="12" t="s">
        <v>103</v>
      </c>
      <c r="H60" s="63" t="s">
        <v>104</v>
      </c>
      <c r="K60" s="64" t="s">
        <v>105</v>
      </c>
      <c r="L60" s="64" t="s">
        <v>106</v>
      </c>
      <c r="M60" s="64" t="s">
        <v>107</v>
      </c>
      <c r="O60" s="65" t="s">
        <v>108</v>
      </c>
    </row>
    <row r="61">
      <c r="A61" s="66">
        <v>101.0</v>
      </c>
      <c r="B61" s="66">
        <v>1.0</v>
      </c>
      <c r="C61" s="67">
        <v>34599.0</v>
      </c>
      <c r="D61" s="68">
        <v>21.5</v>
      </c>
      <c r="F61" s="66">
        <v>1.0</v>
      </c>
      <c r="G61" s="69">
        <f>AVERAGE(D61:D84)</f>
        <v>24.69583333</v>
      </c>
      <c r="H61" s="69">
        <f>SUM(D61:D84)</f>
        <v>592.7</v>
      </c>
      <c r="K61" s="70">
        <v>1990.0</v>
      </c>
      <c r="L61" s="71">
        <v>104.2</v>
      </c>
      <c r="M61" s="72">
        <v>2841442.8</v>
      </c>
      <c r="O61" s="65" t="s">
        <v>109</v>
      </c>
    </row>
    <row r="62">
      <c r="A62" s="66">
        <v>102.0</v>
      </c>
      <c r="B62" s="66">
        <v>1.0</v>
      </c>
      <c r="C62" s="67">
        <v>34606.0</v>
      </c>
      <c r="D62" s="73">
        <v>20.0</v>
      </c>
      <c r="F62" s="66">
        <v>2.0</v>
      </c>
      <c r="G62" s="74">
        <f>AVERAGE(D85:D108)</f>
        <v>31.6375</v>
      </c>
      <c r="H62" s="12">
        <f>SUM(D85:D108)</f>
        <v>759.3</v>
      </c>
      <c r="K62" s="70">
        <v>1991.0</v>
      </c>
      <c r="L62" s="75">
        <v>132.404</v>
      </c>
      <c r="M62" s="76">
        <v>2914031.596</v>
      </c>
      <c r="O62" s="65" t="s">
        <v>109</v>
      </c>
    </row>
    <row r="63">
      <c r="A63" s="66">
        <v>103.0</v>
      </c>
      <c r="B63" s="66">
        <v>1.0</v>
      </c>
      <c r="C63" s="67">
        <v>34613.0</v>
      </c>
      <c r="D63" s="73">
        <v>19.1</v>
      </c>
      <c r="F63" s="66">
        <v>3.0</v>
      </c>
      <c r="G63" s="74">
        <f>AVERAGE(D109:D132)</f>
        <v>26.20416667</v>
      </c>
      <c r="H63" s="74">
        <f>SUM(D109:D133)</f>
        <v>657.7</v>
      </c>
      <c r="K63" s="70">
        <v>1992.0</v>
      </c>
      <c r="L63" s="71">
        <v>116.4</v>
      </c>
      <c r="M63" s="72">
        <v>2851748.2</v>
      </c>
      <c r="O63" s="65" t="s">
        <v>109</v>
      </c>
    </row>
    <row r="64">
      <c r="A64" s="66">
        <v>104.0</v>
      </c>
      <c r="B64" s="66">
        <v>1.0</v>
      </c>
      <c r="C64" s="67">
        <v>34620.0</v>
      </c>
      <c r="D64" s="73">
        <v>19.1</v>
      </c>
      <c r="F64" s="66">
        <v>4.0</v>
      </c>
      <c r="G64" s="74">
        <f>AVERAGE(D134:D157)</f>
        <v>24.95</v>
      </c>
      <c r="H64" s="74">
        <f>SUM(D134:D157)</f>
        <v>598.8</v>
      </c>
      <c r="K64" s="70">
        <v>1993.0</v>
      </c>
      <c r="L64" s="75">
        <v>153.396</v>
      </c>
      <c r="M64" s="72">
        <v>2954784.4</v>
      </c>
      <c r="O64" s="65" t="s">
        <v>109</v>
      </c>
    </row>
    <row r="65">
      <c r="A65" s="66">
        <v>105.0</v>
      </c>
      <c r="B65" s="66">
        <v>1.0</v>
      </c>
      <c r="C65" s="67">
        <v>34627.0</v>
      </c>
      <c r="D65" s="73">
        <v>18.1</v>
      </c>
      <c r="F65" s="66">
        <v>5.0</v>
      </c>
      <c r="G65" s="74">
        <f>AVERAGE(D158:D181)</f>
        <v>24.74583333</v>
      </c>
      <c r="H65" s="74">
        <f>SUM(D158:D181)</f>
        <v>593.9</v>
      </c>
      <c r="K65" s="70">
        <v>1994.0</v>
      </c>
      <c r="L65" s="75">
        <v>168.396</v>
      </c>
      <c r="M65" s="72">
        <v>3017227.6</v>
      </c>
      <c r="O65" s="65" t="s">
        <v>109</v>
      </c>
    </row>
    <row r="66">
      <c r="A66" s="66">
        <v>106.0</v>
      </c>
      <c r="B66" s="66">
        <v>1.0</v>
      </c>
      <c r="C66" s="67">
        <v>34634.0</v>
      </c>
      <c r="D66" s="73">
        <v>18.0</v>
      </c>
      <c r="F66" s="66">
        <v>6.0</v>
      </c>
      <c r="G66" s="74">
        <f>AVERAGE(D182:D206)</f>
        <v>22.616</v>
      </c>
      <c r="H66" s="74">
        <f>SUM(D182:D206)</f>
        <v>565.4</v>
      </c>
      <c r="K66" s="70">
        <v>1995.0</v>
      </c>
      <c r="L66" s="75">
        <v>199.804</v>
      </c>
      <c r="M66" s="76">
        <v>3092008.8</v>
      </c>
      <c r="O66" s="65" t="s">
        <v>109</v>
      </c>
    </row>
    <row r="67">
      <c r="A67" s="66">
        <v>107.0</v>
      </c>
      <c r="B67" s="66">
        <v>1.0</v>
      </c>
      <c r="C67" s="67">
        <v>34641.0</v>
      </c>
      <c r="D67" s="73">
        <v>23.1</v>
      </c>
      <c r="F67" s="66">
        <v>7.0</v>
      </c>
      <c r="G67" s="12">
        <f>AVERAGE(D207:D230)</f>
        <v>22.05125</v>
      </c>
      <c r="H67" s="12">
        <f>SUM(D207:D230)</f>
        <v>529.23</v>
      </c>
      <c r="K67" s="70">
        <v>1996.0</v>
      </c>
      <c r="L67" s="75">
        <v>205.604</v>
      </c>
      <c r="M67" s="76">
        <v>3009887.2</v>
      </c>
      <c r="O67" s="65" t="s">
        <v>109</v>
      </c>
    </row>
    <row r="68">
      <c r="A68" s="66">
        <v>108.0</v>
      </c>
      <c r="B68" s="66">
        <v>1.0</v>
      </c>
      <c r="C68" s="67">
        <v>34648.0</v>
      </c>
      <c r="D68" s="73">
        <v>21.1</v>
      </c>
      <c r="F68" s="66">
        <v>8.0</v>
      </c>
      <c r="G68" s="74">
        <f>AVERAGE(D231:D254)</f>
        <v>26.72041667</v>
      </c>
      <c r="H68" s="74">
        <f>SUM(D231:D254)</f>
        <v>641.29</v>
      </c>
      <c r="K68" s="70">
        <v>1997.0</v>
      </c>
      <c r="L68" s="75">
        <v>191.604</v>
      </c>
      <c r="M68" s="72">
        <v>3045902.4</v>
      </c>
      <c r="O68" s="65" t="s">
        <v>109</v>
      </c>
    </row>
    <row r="69">
      <c r="A69" s="66">
        <v>109.0</v>
      </c>
      <c r="B69" s="66">
        <v>1.0</v>
      </c>
      <c r="C69" s="67">
        <v>34655.0</v>
      </c>
      <c r="D69" s="73">
        <v>23.1</v>
      </c>
      <c r="F69" s="66">
        <v>9.0</v>
      </c>
      <c r="G69" s="74">
        <f>AVERAGE(D255:D278)</f>
        <v>23.93041667</v>
      </c>
      <c r="H69" s="74">
        <f>SUM(D255:D278)</f>
        <v>574.33</v>
      </c>
      <c r="K69" s="70">
        <v>1998.0</v>
      </c>
      <c r="L69" s="71">
        <v>208.6</v>
      </c>
      <c r="M69" s="76">
        <v>3029171.604</v>
      </c>
      <c r="N69" s="12"/>
      <c r="O69" s="65" t="s">
        <v>109</v>
      </c>
    </row>
    <row r="70">
      <c r="A70" s="66">
        <v>110.0</v>
      </c>
      <c r="B70" s="66">
        <v>1.0</v>
      </c>
      <c r="C70" s="67">
        <v>34683.0</v>
      </c>
      <c r="D70" s="73">
        <v>19.9</v>
      </c>
      <c r="F70" s="66">
        <v>10.0</v>
      </c>
      <c r="G70" s="74">
        <f>AVERAGE(D279:D296)</f>
        <v>25.26444444</v>
      </c>
      <c r="H70" s="74">
        <f>SUM(D279:D296)</f>
        <v>454.76</v>
      </c>
      <c r="K70" s="70">
        <v>1999.0</v>
      </c>
      <c r="L70" s="71">
        <v>232.8</v>
      </c>
      <c r="M70" s="72">
        <v>3062493.4</v>
      </c>
      <c r="O70" s="65" t="s">
        <v>109</v>
      </c>
    </row>
    <row r="71">
      <c r="A71" s="66">
        <v>111.0</v>
      </c>
      <c r="B71" s="66">
        <v>1.0</v>
      </c>
      <c r="C71" s="67">
        <v>34704.0</v>
      </c>
      <c r="D71" s="73">
        <v>26.6</v>
      </c>
      <c r="H71" s="77"/>
      <c r="K71" s="70">
        <v>2000.0</v>
      </c>
      <c r="L71" s="75">
        <v>249.8</v>
      </c>
      <c r="M71" s="76">
        <v>3034367.4</v>
      </c>
      <c r="O71" s="65" t="s">
        <v>109</v>
      </c>
    </row>
    <row r="72">
      <c r="A72" s="66">
        <v>112.0</v>
      </c>
      <c r="B72" s="66">
        <v>1.0</v>
      </c>
      <c r="C72" s="67">
        <v>34711.0</v>
      </c>
      <c r="D72" s="73">
        <v>24.0</v>
      </c>
      <c r="H72" s="77"/>
      <c r="K72" s="70">
        <v>2001.0</v>
      </c>
      <c r="L72" s="75">
        <v>270.2</v>
      </c>
      <c r="M72" s="76">
        <v>2997994.004</v>
      </c>
      <c r="O72" s="65" t="s">
        <v>109</v>
      </c>
    </row>
    <row r="73">
      <c r="A73" s="66">
        <v>113.0</v>
      </c>
      <c r="B73" s="66">
        <v>1.0</v>
      </c>
      <c r="C73" s="67">
        <v>34718.0</v>
      </c>
      <c r="D73" s="73">
        <v>25.8</v>
      </c>
      <c r="H73" s="77"/>
      <c r="K73" s="70">
        <v>2002.0</v>
      </c>
      <c r="L73" s="75">
        <v>229.608</v>
      </c>
      <c r="M73" s="12">
        <v>3007149.408</v>
      </c>
      <c r="O73" s="65" t="s">
        <v>109</v>
      </c>
      <c r="Z73" s="12">
        <v>140.0</v>
      </c>
    </row>
    <row r="74">
      <c r="A74" s="66">
        <v>114.0</v>
      </c>
      <c r="B74" s="66">
        <v>1.0</v>
      </c>
      <c r="C74" s="67">
        <v>34739.0</v>
      </c>
      <c r="D74" s="73">
        <v>23.8</v>
      </c>
      <c r="F74" s="12" t="s">
        <v>110</v>
      </c>
      <c r="H74" s="77"/>
      <c r="K74" s="70">
        <v>2003.0</v>
      </c>
      <c r="L74" s="75">
        <v>265.004</v>
      </c>
      <c r="M74" s="76">
        <v>3092858.84</v>
      </c>
      <c r="O74" s="65" t="s">
        <v>109</v>
      </c>
    </row>
    <row r="75">
      <c r="A75" s="66">
        <v>115.0</v>
      </c>
      <c r="B75" s="66">
        <v>1.0</v>
      </c>
      <c r="C75" s="67">
        <v>34746.0</v>
      </c>
      <c r="D75" s="73">
        <v>24.8</v>
      </c>
      <c r="F75" s="12" t="s">
        <v>111</v>
      </c>
      <c r="G75" s="12" t="s">
        <v>112</v>
      </c>
      <c r="H75" s="77"/>
      <c r="K75" s="70">
        <v>2004.0</v>
      </c>
      <c r="L75" s="75">
        <v>276.8</v>
      </c>
      <c r="M75" s="12">
        <v>3055621.596</v>
      </c>
      <c r="O75" s="65" t="s">
        <v>109</v>
      </c>
    </row>
    <row r="76">
      <c r="A76" s="66">
        <v>116.0</v>
      </c>
      <c r="B76" s="66">
        <v>1.0</v>
      </c>
      <c r="C76" s="67">
        <v>34753.0</v>
      </c>
      <c r="D76" s="73">
        <v>26.1</v>
      </c>
      <c r="F76" s="12">
        <v>58.0</v>
      </c>
      <c r="G76" s="74">
        <f>AVERAGE(D76:D99)</f>
        <v>32.02916667</v>
      </c>
      <c r="H76" s="77"/>
      <c r="K76" s="70">
        <v>2005.0</v>
      </c>
      <c r="L76" s="75">
        <v>256.996</v>
      </c>
      <c r="M76" s="76">
        <v>3036657.0</v>
      </c>
      <c r="O76" s="65" t="s">
        <v>109</v>
      </c>
    </row>
    <row r="77">
      <c r="A77" s="66">
        <v>117.0</v>
      </c>
      <c r="B77" s="66">
        <v>1.0</v>
      </c>
      <c r="C77" s="67">
        <v>34753.0</v>
      </c>
      <c r="D77" s="73">
        <v>30.5</v>
      </c>
      <c r="F77" s="12">
        <v>90.0</v>
      </c>
      <c r="G77" s="74">
        <f>AVERAGE(D100:D123)</f>
        <v>27.53333333</v>
      </c>
      <c r="H77" s="77"/>
      <c r="K77" s="70">
        <v>2006.0</v>
      </c>
      <c r="L77" s="71">
        <v>308.8</v>
      </c>
      <c r="M77" s="76">
        <v>3052682.004</v>
      </c>
      <c r="O77" s="65" t="s">
        <v>109</v>
      </c>
    </row>
    <row r="78">
      <c r="A78" s="66">
        <v>118.0</v>
      </c>
      <c r="B78" s="66">
        <v>1.0</v>
      </c>
      <c r="C78" s="67">
        <v>34760.0</v>
      </c>
      <c r="D78" s="73">
        <v>30.4</v>
      </c>
      <c r="F78" s="12">
        <v>87.0</v>
      </c>
      <c r="G78" s="74">
        <f>AVERAGE(D124:D147)</f>
        <v>25.29166667</v>
      </c>
      <c r="H78" s="77"/>
      <c r="K78" s="70">
        <v>2007.0</v>
      </c>
      <c r="L78" s="75">
        <v>302.204</v>
      </c>
      <c r="M78" s="76">
        <v>3055113.8</v>
      </c>
      <c r="O78" s="65" t="s">
        <v>109</v>
      </c>
      <c r="R78" s="78" t="s">
        <v>79</v>
      </c>
      <c r="S78" s="78" t="s">
        <v>80</v>
      </c>
      <c r="T78" s="78" t="s">
        <v>81</v>
      </c>
      <c r="U78" s="78" t="s">
        <v>82</v>
      </c>
      <c r="V78" s="78" t="s">
        <v>83</v>
      </c>
      <c r="W78" s="78" t="s">
        <v>84</v>
      </c>
      <c r="Z78" s="12">
        <v>144.0</v>
      </c>
    </row>
    <row r="79">
      <c r="A79" s="66">
        <v>119.0</v>
      </c>
      <c r="B79" s="66">
        <v>1.0</v>
      </c>
      <c r="C79" s="67">
        <v>34767.0</v>
      </c>
      <c r="D79" s="73">
        <v>29.4</v>
      </c>
      <c r="F79" s="12">
        <v>88.0</v>
      </c>
      <c r="G79" s="74">
        <f>AVERAGE(D149:D172)</f>
        <v>25.275</v>
      </c>
      <c r="H79" s="77"/>
      <c r="K79" s="70">
        <v>2008.0</v>
      </c>
      <c r="L79" s="75">
        <v>302.6</v>
      </c>
      <c r="M79" s="72">
        <v>3033565.8</v>
      </c>
      <c r="O79" s="65" t="s">
        <v>109</v>
      </c>
      <c r="Q79" s="79" t="s">
        <v>113</v>
      </c>
      <c r="R79" s="78">
        <v>18.0</v>
      </c>
      <c r="S79" s="78">
        <v>14.0</v>
      </c>
      <c r="T79" s="78">
        <v>8.0</v>
      </c>
      <c r="U79" s="78">
        <v>6.0</v>
      </c>
      <c r="V79" s="78">
        <v>9.0</v>
      </c>
      <c r="W79" s="78">
        <v>3.0</v>
      </c>
    </row>
    <row r="80">
      <c r="A80" s="66">
        <v>120.0</v>
      </c>
      <c r="B80" s="66">
        <v>1.0</v>
      </c>
      <c r="C80" s="67">
        <v>34795.0</v>
      </c>
      <c r="D80" s="73">
        <v>30.0</v>
      </c>
      <c r="F80" s="12">
        <v>87.0</v>
      </c>
      <c r="G80" s="74">
        <f>AVERAGE(D173:D196)</f>
        <v>22.74166667</v>
      </c>
      <c r="H80" s="77"/>
      <c r="K80" s="70">
        <v>2009.0</v>
      </c>
      <c r="L80" s="75">
        <v>285.6</v>
      </c>
      <c r="M80" s="76">
        <v>2948616.6</v>
      </c>
      <c r="O80" s="65" t="s">
        <v>109</v>
      </c>
      <c r="Q80" s="79" t="s">
        <v>114</v>
      </c>
      <c r="R80" s="78">
        <v>27.0</v>
      </c>
      <c r="S80" s="78">
        <v>27.0</v>
      </c>
      <c r="T80" s="78">
        <v>18.0</v>
      </c>
      <c r="U80" s="78">
        <v>9.0</v>
      </c>
      <c r="V80" s="78">
        <v>3.0</v>
      </c>
      <c r="W80" s="78">
        <v>6.0</v>
      </c>
    </row>
    <row r="81">
      <c r="A81" s="66">
        <v>121.0</v>
      </c>
      <c r="B81" s="66">
        <v>1.0</v>
      </c>
      <c r="C81" s="67">
        <v>34816.0</v>
      </c>
      <c r="D81" s="73">
        <v>28.4</v>
      </c>
      <c r="F81" s="12">
        <v>116.0</v>
      </c>
      <c r="G81" s="74">
        <f>AVERAGE(D197:D221)</f>
        <v>22.8012</v>
      </c>
      <c r="H81" s="77"/>
      <c r="K81" s="70">
        <v>2010.0</v>
      </c>
      <c r="L81" s="75">
        <v>291.2</v>
      </c>
      <c r="M81" s="76">
        <v>2831401.8</v>
      </c>
      <c r="O81" s="65" t="s">
        <v>109</v>
      </c>
      <c r="Q81" s="79" t="s">
        <v>115</v>
      </c>
      <c r="R81" s="78">
        <v>23.0</v>
      </c>
      <c r="S81" s="78">
        <v>23.0</v>
      </c>
      <c r="T81" s="78">
        <v>24.0</v>
      </c>
      <c r="U81" s="78">
        <v>6.0</v>
      </c>
      <c r="V81" s="78">
        <v>7.0</v>
      </c>
      <c r="W81" s="78">
        <v>4.0</v>
      </c>
    </row>
    <row r="82">
      <c r="A82" s="66">
        <v>122.0</v>
      </c>
      <c r="B82" s="66">
        <v>1.0</v>
      </c>
      <c r="C82" s="67">
        <v>34823.0</v>
      </c>
      <c r="D82" s="73">
        <v>29.9</v>
      </c>
      <c r="F82" s="12">
        <v>103.0</v>
      </c>
      <c r="G82" s="12">
        <f>AVERAGE(D222:D245)</f>
        <v>24.5075</v>
      </c>
      <c r="H82" s="77"/>
      <c r="K82" s="70">
        <v>2011.0</v>
      </c>
      <c r="L82" s="71">
        <v>324.4</v>
      </c>
      <c r="M82" s="76">
        <v>2742278.4</v>
      </c>
      <c r="O82" s="65" t="s">
        <v>109</v>
      </c>
      <c r="Q82" s="79" t="s">
        <v>116</v>
      </c>
      <c r="R82" s="78">
        <v>25.0</v>
      </c>
      <c r="S82" s="78">
        <v>31.0</v>
      </c>
      <c r="T82" s="78">
        <v>13.0</v>
      </c>
      <c r="U82" s="78">
        <v>8.0</v>
      </c>
      <c r="V82" s="78">
        <v>7.0</v>
      </c>
      <c r="W82" s="78">
        <v>4.0</v>
      </c>
    </row>
    <row r="83">
      <c r="A83" s="66">
        <v>123.0</v>
      </c>
      <c r="B83" s="66">
        <v>1.0</v>
      </c>
      <c r="C83" s="67">
        <v>34830.0</v>
      </c>
      <c r="D83" s="73">
        <v>28.7</v>
      </c>
      <c r="F83" s="12">
        <v>94.0</v>
      </c>
      <c r="G83" s="74">
        <f>AVERAGE(D246:D269)</f>
        <v>25.97375</v>
      </c>
      <c r="H83" s="77"/>
      <c r="K83" s="70">
        <v>2012.0</v>
      </c>
      <c r="L83" s="75">
        <v>373.4</v>
      </c>
      <c r="M83" s="76">
        <v>3076068.004</v>
      </c>
      <c r="O83" s="65" t="s">
        <v>109</v>
      </c>
      <c r="Q83" s="79" t="s">
        <v>117</v>
      </c>
      <c r="R83" s="78">
        <v>31.0</v>
      </c>
      <c r="S83" s="78">
        <v>16.0</v>
      </c>
      <c r="T83" s="78">
        <v>15.0</v>
      </c>
      <c r="U83" s="78">
        <v>9.0</v>
      </c>
      <c r="V83" s="78">
        <v>11.0</v>
      </c>
      <c r="W83" s="78">
        <v>5.0</v>
      </c>
    </row>
    <row r="84">
      <c r="A84" s="66">
        <v>124.0</v>
      </c>
      <c r="B84" s="66">
        <v>1.0</v>
      </c>
      <c r="C84" s="67">
        <v>34837.0</v>
      </c>
      <c r="D84" s="73">
        <v>31.3</v>
      </c>
      <c r="F84" s="12">
        <v>111.0</v>
      </c>
      <c r="G84" s="74">
        <f>AVERAGE(D270:D293)</f>
        <v>22.11125</v>
      </c>
      <c r="H84" s="77"/>
      <c r="K84" s="70">
        <v>2013.0</v>
      </c>
      <c r="L84" s="75">
        <v>354.8</v>
      </c>
      <c r="M84" s="76">
        <v>2994369.004</v>
      </c>
      <c r="O84" s="65" t="s">
        <v>109</v>
      </c>
      <c r="Q84" s="79" t="s">
        <v>118</v>
      </c>
      <c r="R84" s="78">
        <v>37.0</v>
      </c>
      <c r="S84" s="78">
        <v>25.0</v>
      </c>
      <c r="T84" s="78">
        <v>15.0</v>
      </c>
      <c r="U84" s="78">
        <v>12.0</v>
      </c>
      <c r="V84" s="78">
        <v>18.0</v>
      </c>
      <c r="W84" s="78">
        <v>9.0</v>
      </c>
    </row>
    <row r="85">
      <c r="A85" s="73">
        <v>201.0</v>
      </c>
      <c r="B85" s="80">
        <v>2.0</v>
      </c>
      <c r="C85" s="67">
        <v>34963.0</v>
      </c>
      <c r="D85" s="81">
        <v>30.1</v>
      </c>
      <c r="F85" s="12">
        <v>103.0</v>
      </c>
      <c r="G85" s="74" t="str">
        <f>AVERAGE(#REF!)</f>
        <v>#REF!</v>
      </c>
      <c r="K85" s="70">
        <v>2014.0</v>
      </c>
      <c r="L85" s="75">
        <v>394.6</v>
      </c>
      <c r="M85" s="76">
        <v>2979104.996</v>
      </c>
      <c r="O85" s="65" t="s">
        <v>109</v>
      </c>
      <c r="Q85" s="79" t="s">
        <v>119</v>
      </c>
      <c r="R85" s="78">
        <v>35.0</v>
      </c>
      <c r="S85" s="78">
        <v>19.0</v>
      </c>
      <c r="T85" s="78">
        <v>25.0</v>
      </c>
      <c r="U85" s="78">
        <v>12.0</v>
      </c>
      <c r="V85" s="78">
        <v>8.0</v>
      </c>
      <c r="W85" s="78">
        <v>4.0</v>
      </c>
    </row>
    <row r="86">
      <c r="A86" s="73">
        <v>202.0</v>
      </c>
      <c r="B86" s="80">
        <v>2.0</v>
      </c>
      <c r="C86" s="67">
        <v>34970.0</v>
      </c>
      <c r="D86" s="81">
        <v>29.8</v>
      </c>
      <c r="K86" s="70">
        <v>2015.0</v>
      </c>
      <c r="L86" s="75">
        <v>363.6</v>
      </c>
      <c r="M86" s="76">
        <v>2991845.6</v>
      </c>
      <c r="O86" s="65" t="s">
        <v>109</v>
      </c>
      <c r="Q86" s="79" t="s">
        <v>120</v>
      </c>
      <c r="R86" s="78">
        <v>26.0</v>
      </c>
      <c r="S86" s="78">
        <v>20.0</v>
      </c>
      <c r="T86" s="78">
        <v>19.0</v>
      </c>
      <c r="U86" s="78">
        <v>9.0</v>
      </c>
      <c r="V86" s="78">
        <v>7.0</v>
      </c>
      <c r="W86" s="78">
        <v>13.0</v>
      </c>
    </row>
    <row r="87">
      <c r="A87" s="73">
        <v>203.0</v>
      </c>
      <c r="B87" s="80">
        <v>2.0</v>
      </c>
      <c r="C87" s="67">
        <v>34977.0</v>
      </c>
      <c r="D87" s="81">
        <v>30.2</v>
      </c>
      <c r="K87" s="70">
        <v>2016.0</v>
      </c>
      <c r="L87" s="75">
        <v>312.6</v>
      </c>
      <c r="M87" s="76">
        <v>2873401.0</v>
      </c>
      <c r="O87" s="65" t="s">
        <v>109</v>
      </c>
      <c r="Q87" s="79" t="s">
        <v>121</v>
      </c>
      <c r="R87" s="78">
        <v>17.0</v>
      </c>
      <c r="S87" s="78">
        <v>28.0</v>
      </c>
      <c r="T87" s="78">
        <v>28.0</v>
      </c>
      <c r="U87" s="78">
        <v>25.0</v>
      </c>
      <c r="V87" s="78">
        <v>4.0</v>
      </c>
      <c r="W87" s="78">
        <v>9.0</v>
      </c>
    </row>
    <row r="88">
      <c r="A88" s="73">
        <v>204.0</v>
      </c>
      <c r="B88" s="80">
        <v>2.0</v>
      </c>
      <c r="C88" s="67">
        <v>34984.0</v>
      </c>
      <c r="D88" s="81">
        <v>28.1</v>
      </c>
      <c r="K88" s="70">
        <v>2017.0</v>
      </c>
      <c r="L88" s="75">
        <v>342.4</v>
      </c>
      <c r="M88" s="76">
        <v>3028449.004</v>
      </c>
      <c r="O88" s="65" t="s">
        <v>109</v>
      </c>
      <c r="Q88" s="79" t="s">
        <v>122</v>
      </c>
      <c r="R88" s="78">
        <v>25.0</v>
      </c>
      <c r="S88" s="78">
        <v>36.0</v>
      </c>
      <c r="T88" s="78">
        <v>9.0</v>
      </c>
      <c r="U88" s="78">
        <v>21.0</v>
      </c>
      <c r="V88" s="78">
        <v>5.0</v>
      </c>
      <c r="W88" s="78">
        <v>7.0</v>
      </c>
    </row>
    <row r="89">
      <c r="A89" s="73">
        <v>205.0</v>
      </c>
      <c r="B89" s="80">
        <v>2.0</v>
      </c>
      <c r="C89" s="67">
        <v>34991.0</v>
      </c>
      <c r="D89" s="81">
        <v>28.3</v>
      </c>
      <c r="K89" s="70">
        <v>2018.0</v>
      </c>
      <c r="L89" s="75">
        <v>375.6</v>
      </c>
      <c r="M89" s="76">
        <v>3052457.604</v>
      </c>
      <c r="O89" s="65" t="s">
        <v>109</v>
      </c>
    </row>
    <row r="90">
      <c r="A90" s="73">
        <v>206.0</v>
      </c>
      <c r="B90" s="80">
        <v>2.0</v>
      </c>
      <c r="C90" s="67">
        <v>35005.0</v>
      </c>
      <c r="D90" s="81">
        <v>30.2</v>
      </c>
      <c r="K90" s="70">
        <v>2019.0</v>
      </c>
      <c r="L90" s="75">
        <v>381.8</v>
      </c>
      <c r="M90" s="76">
        <v>3029429.996</v>
      </c>
      <c r="O90" s="64" t="s">
        <v>109</v>
      </c>
    </row>
    <row r="91">
      <c r="A91" s="73">
        <v>207.0</v>
      </c>
      <c r="B91" s="80">
        <v>2.0</v>
      </c>
      <c r="C91" s="67">
        <v>35012.0</v>
      </c>
      <c r="D91" s="81">
        <v>30.5</v>
      </c>
    </row>
    <row r="92">
      <c r="A92" s="73">
        <v>208.0</v>
      </c>
      <c r="B92" s="80">
        <v>2.0</v>
      </c>
      <c r="C92" s="67">
        <v>35019.0</v>
      </c>
      <c r="D92" s="81">
        <v>32.9</v>
      </c>
    </row>
    <row r="93">
      <c r="A93" s="73">
        <v>209.0</v>
      </c>
      <c r="B93" s="80">
        <v>2.0</v>
      </c>
      <c r="C93" s="67">
        <v>35047.0</v>
      </c>
      <c r="D93" s="81">
        <v>27.8</v>
      </c>
    </row>
    <row r="94">
      <c r="A94" s="73">
        <v>210.0</v>
      </c>
      <c r="B94" s="80">
        <v>2.0</v>
      </c>
      <c r="C94" s="67">
        <v>35068.0</v>
      </c>
      <c r="D94" s="81">
        <v>32.2</v>
      </c>
    </row>
    <row r="95">
      <c r="A95" s="73">
        <v>211.0</v>
      </c>
      <c r="B95" s="80">
        <v>2.0</v>
      </c>
      <c r="C95" s="67">
        <v>35082.0</v>
      </c>
      <c r="D95" s="81">
        <v>31.6</v>
      </c>
    </row>
    <row r="96">
      <c r="A96" s="73">
        <v>212.0</v>
      </c>
      <c r="B96" s="80">
        <v>2.0</v>
      </c>
      <c r="C96" s="67">
        <v>35092.0</v>
      </c>
      <c r="D96" s="81">
        <v>52.9</v>
      </c>
    </row>
    <row r="97">
      <c r="A97" s="73">
        <v>213.0</v>
      </c>
      <c r="B97" s="80">
        <v>2.0</v>
      </c>
      <c r="C97" s="67">
        <v>35092.0</v>
      </c>
      <c r="D97" s="81">
        <v>52.9</v>
      </c>
    </row>
    <row r="98">
      <c r="A98" s="73">
        <v>214.0</v>
      </c>
      <c r="B98" s="80">
        <v>2.0</v>
      </c>
      <c r="C98" s="67">
        <v>35096.0</v>
      </c>
      <c r="D98" s="81">
        <v>33.6</v>
      </c>
    </row>
    <row r="99">
      <c r="A99" s="73">
        <v>215.0</v>
      </c>
      <c r="B99" s="80">
        <v>2.0</v>
      </c>
      <c r="C99" s="67">
        <v>35103.0</v>
      </c>
      <c r="D99" s="81">
        <v>32.9</v>
      </c>
    </row>
    <row r="100">
      <c r="A100" s="73">
        <v>216.0</v>
      </c>
      <c r="B100" s="80">
        <v>2.0</v>
      </c>
      <c r="C100" s="67">
        <v>35110.0</v>
      </c>
      <c r="D100" s="81">
        <v>31.1</v>
      </c>
    </row>
    <row r="101">
      <c r="A101" s="73">
        <v>217.0</v>
      </c>
      <c r="B101" s="80">
        <v>2.0</v>
      </c>
      <c r="C101" s="67">
        <v>35117.0</v>
      </c>
      <c r="D101" s="81">
        <v>30.2</v>
      </c>
    </row>
    <row r="102">
      <c r="A102" s="73">
        <v>218.0</v>
      </c>
      <c r="B102" s="80">
        <v>2.0</v>
      </c>
      <c r="C102" s="67">
        <v>35145.0</v>
      </c>
      <c r="D102" s="81">
        <v>30.1</v>
      </c>
    </row>
    <row r="103">
      <c r="A103" s="73">
        <v>219.0</v>
      </c>
      <c r="B103" s="80">
        <v>2.0</v>
      </c>
      <c r="C103" s="67">
        <v>35152.0</v>
      </c>
      <c r="D103" s="81">
        <v>31.2</v>
      </c>
    </row>
    <row r="104">
      <c r="A104" s="73">
        <v>220.0</v>
      </c>
      <c r="B104" s="80">
        <v>2.0</v>
      </c>
      <c r="C104" s="67">
        <v>35159.0</v>
      </c>
      <c r="D104" s="81">
        <v>27.4</v>
      </c>
      <c r="H104" s="77"/>
    </row>
    <row r="105">
      <c r="A105" s="73">
        <v>221.0</v>
      </c>
      <c r="B105" s="80">
        <v>2.0</v>
      </c>
      <c r="C105" s="67">
        <v>35180.0</v>
      </c>
      <c r="D105" s="81">
        <v>24.7</v>
      </c>
      <c r="H105" s="77"/>
    </row>
    <row r="106">
      <c r="A106" s="73">
        <v>222.0</v>
      </c>
      <c r="B106" s="80">
        <v>2.0</v>
      </c>
      <c r="C106" s="67">
        <v>35187.0</v>
      </c>
      <c r="D106" s="81">
        <v>25.5</v>
      </c>
      <c r="H106" s="77"/>
    </row>
    <row r="107">
      <c r="A107" s="73">
        <v>223.0</v>
      </c>
      <c r="B107" s="80">
        <v>2.0</v>
      </c>
      <c r="C107" s="67">
        <v>35194.0</v>
      </c>
      <c r="D107" s="81">
        <v>26.1</v>
      </c>
      <c r="H107" s="77"/>
    </row>
    <row r="108">
      <c r="A108" s="73">
        <v>224.0</v>
      </c>
      <c r="B108" s="80">
        <v>2.0</v>
      </c>
      <c r="C108" s="67">
        <v>35201.0</v>
      </c>
      <c r="D108" s="81">
        <v>29.0</v>
      </c>
      <c r="H108" s="77"/>
    </row>
    <row r="109">
      <c r="A109" s="73">
        <v>301.0</v>
      </c>
      <c r="B109" s="80">
        <v>3.0</v>
      </c>
      <c r="C109" s="67">
        <v>35327.0</v>
      </c>
      <c r="D109" s="81">
        <v>26.8</v>
      </c>
      <c r="H109" s="77"/>
    </row>
    <row r="110">
      <c r="A110" s="73">
        <v>302.0</v>
      </c>
      <c r="B110" s="80">
        <v>3.0</v>
      </c>
      <c r="C110" s="67">
        <v>35334.0</v>
      </c>
      <c r="D110" s="81">
        <v>26.7</v>
      </c>
      <c r="H110" s="77"/>
    </row>
    <row r="111">
      <c r="A111" s="73">
        <v>303.0</v>
      </c>
      <c r="B111" s="80">
        <v>3.0</v>
      </c>
      <c r="C111" s="67">
        <v>35341.0</v>
      </c>
      <c r="D111" s="81">
        <v>25.2</v>
      </c>
      <c r="H111" s="77"/>
    </row>
    <row r="112">
      <c r="A112" s="73">
        <v>304.0</v>
      </c>
      <c r="B112" s="80">
        <v>3.0</v>
      </c>
      <c r="C112" s="67">
        <v>35348.0</v>
      </c>
      <c r="D112" s="81">
        <v>26.1</v>
      </c>
      <c r="H112" s="77"/>
    </row>
    <row r="113">
      <c r="A113" s="73">
        <v>305.0</v>
      </c>
      <c r="B113" s="80">
        <v>3.0</v>
      </c>
      <c r="C113" s="67">
        <v>35355.0</v>
      </c>
      <c r="D113" s="81">
        <v>23.3</v>
      </c>
      <c r="H113" s="77"/>
    </row>
    <row r="114">
      <c r="A114" s="73">
        <v>306.0</v>
      </c>
      <c r="B114" s="80">
        <v>3.0</v>
      </c>
      <c r="C114" s="67">
        <v>35369.0</v>
      </c>
      <c r="D114" s="81">
        <v>23.3</v>
      </c>
      <c r="H114" s="77"/>
    </row>
    <row r="115">
      <c r="A115" s="73">
        <v>307.0</v>
      </c>
      <c r="B115" s="80">
        <v>3.0</v>
      </c>
      <c r="C115" s="67">
        <v>35376.0</v>
      </c>
      <c r="D115" s="81">
        <v>27.4</v>
      </c>
      <c r="H115" s="77"/>
    </row>
    <row r="116">
      <c r="A116" s="73">
        <v>308.0</v>
      </c>
      <c r="B116" s="80">
        <v>3.0</v>
      </c>
      <c r="C116" s="67">
        <v>35383.0</v>
      </c>
      <c r="D116" s="81">
        <v>28.7</v>
      </c>
      <c r="H116" s="77"/>
    </row>
    <row r="117">
      <c r="A117" s="73">
        <v>309.0</v>
      </c>
      <c r="B117" s="80">
        <v>3.0</v>
      </c>
      <c r="C117" s="67">
        <v>35390.0</v>
      </c>
      <c r="D117" s="81">
        <v>29.3</v>
      </c>
      <c r="H117" s="77"/>
    </row>
    <row r="118">
      <c r="A118" s="73">
        <v>310.0</v>
      </c>
      <c r="B118" s="80">
        <v>3.0</v>
      </c>
      <c r="C118" s="67">
        <v>35411.0</v>
      </c>
      <c r="D118" s="81">
        <v>25.1</v>
      </c>
      <c r="H118" s="77"/>
    </row>
    <row r="119">
      <c r="A119" s="73">
        <v>311.0</v>
      </c>
      <c r="B119" s="80">
        <v>3.0</v>
      </c>
      <c r="C119" s="67">
        <v>35439.0</v>
      </c>
      <c r="D119" s="81">
        <v>29.8</v>
      </c>
      <c r="H119" s="77"/>
    </row>
    <row r="120">
      <c r="A120" s="73">
        <v>312.0</v>
      </c>
      <c r="B120" s="80">
        <v>3.0</v>
      </c>
      <c r="C120" s="67">
        <v>35446.0</v>
      </c>
      <c r="D120" s="81">
        <v>29.6</v>
      </c>
      <c r="H120" s="77"/>
    </row>
    <row r="121">
      <c r="A121" s="73">
        <v>313.0</v>
      </c>
      <c r="B121" s="80">
        <v>3.0</v>
      </c>
      <c r="C121" s="67">
        <v>35460.0</v>
      </c>
      <c r="D121" s="81">
        <v>28.0</v>
      </c>
      <c r="H121" s="77"/>
    </row>
    <row r="122">
      <c r="A122" s="73">
        <v>314.0</v>
      </c>
      <c r="B122" s="80">
        <v>3.0</v>
      </c>
      <c r="C122" s="67">
        <v>35467.0</v>
      </c>
      <c r="D122" s="81">
        <v>28.9</v>
      </c>
      <c r="H122" s="77"/>
    </row>
    <row r="123">
      <c r="A123" s="73">
        <v>315.0</v>
      </c>
      <c r="B123" s="80">
        <v>3.0</v>
      </c>
      <c r="C123" s="67">
        <v>35474.0</v>
      </c>
      <c r="D123" s="81">
        <v>27.3</v>
      </c>
      <c r="H123" s="77"/>
    </row>
    <row r="124">
      <c r="A124" s="73">
        <v>316.0</v>
      </c>
      <c r="B124" s="80">
        <v>3.0</v>
      </c>
      <c r="C124" s="67">
        <v>35481.0</v>
      </c>
      <c r="D124" s="81">
        <v>28.3</v>
      </c>
      <c r="H124" s="77"/>
    </row>
    <row r="125">
      <c r="A125" s="73">
        <v>317.0</v>
      </c>
      <c r="B125" s="80">
        <v>3.0</v>
      </c>
      <c r="C125" s="67">
        <v>35495.0</v>
      </c>
      <c r="D125" s="81">
        <v>25.8</v>
      </c>
      <c r="H125" s="77"/>
    </row>
    <row r="126">
      <c r="A126" s="73">
        <v>318.0</v>
      </c>
      <c r="B126" s="80">
        <v>3.0</v>
      </c>
      <c r="C126" s="67">
        <v>35502.0</v>
      </c>
      <c r="D126" s="81">
        <v>28.1</v>
      </c>
      <c r="H126" s="77"/>
    </row>
    <row r="127">
      <c r="A127" s="73">
        <v>319.0</v>
      </c>
      <c r="B127" s="80">
        <v>3.0</v>
      </c>
      <c r="C127" s="67">
        <v>35516.0</v>
      </c>
      <c r="D127" s="81">
        <v>23.7</v>
      </c>
      <c r="H127" s="77"/>
      <c r="L127" s="77"/>
    </row>
    <row r="128">
      <c r="A128" s="73">
        <v>320.0</v>
      </c>
      <c r="B128" s="80">
        <v>3.0</v>
      </c>
      <c r="C128" s="67">
        <v>35530.0</v>
      </c>
      <c r="D128" s="81">
        <v>24.4</v>
      </c>
      <c r="H128" s="77"/>
      <c r="L128" s="77"/>
    </row>
    <row r="129">
      <c r="A129" s="73">
        <v>321.0</v>
      </c>
      <c r="B129" s="80">
        <v>3.0</v>
      </c>
      <c r="C129" s="67">
        <v>35537.0</v>
      </c>
      <c r="D129" s="81">
        <v>23.2</v>
      </c>
      <c r="H129" s="77"/>
      <c r="L129" s="77"/>
    </row>
    <row r="130">
      <c r="A130" s="73">
        <v>322.0</v>
      </c>
      <c r="B130" s="80">
        <v>3.0</v>
      </c>
      <c r="C130" s="67">
        <v>35544.0</v>
      </c>
      <c r="D130" s="81">
        <v>22.6</v>
      </c>
      <c r="H130" s="77"/>
      <c r="L130" s="77"/>
    </row>
    <row r="131">
      <c r="A131" s="73">
        <v>323.0</v>
      </c>
      <c r="B131" s="80">
        <v>3.0</v>
      </c>
      <c r="C131" s="67">
        <v>35521.0</v>
      </c>
      <c r="D131" s="81">
        <v>24.2</v>
      </c>
      <c r="H131" s="77"/>
      <c r="L131" s="77"/>
    </row>
    <row r="132">
      <c r="A132" s="73">
        <v>324.0</v>
      </c>
      <c r="B132" s="80">
        <v>3.0</v>
      </c>
      <c r="C132" s="67">
        <v>35558.0</v>
      </c>
      <c r="D132" s="81">
        <v>23.1</v>
      </c>
      <c r="H132" s="77"/>
      <c r="L132" s="77"/>
    </row>
    <row r="133">
      <c r="A133" s="73">
        <v>325.0</v>
      </c>
      <c r="B133" s="80">
        <v>3.0</v>
      </c>
      <c r="C133" s="67">
        <v>35565.0</v>
      </c>
      <c r="D133" s="81">
        <v>28.8</v>
      </c>
      <c r="H133" s="77"/>
      <c r="L133" s="77"/>
    </row>
    <row r="134">
      <c r="A134" s="73">
        <v>401.0</v>
      </c>
      <c r="B134" s="80">
        <v>4.0</v>
      </c>
      <c r="C134" s="67">
        <v>35698.0</v>
      </c>
      <c r="D134" s="81">
        <v>29.4</v>
      </c>
      <c r="H134" s="77"/>
      <c r="L134" s="77"/>
    </row>
    <row r="135">
      <c r="A135" s="73">
        <v>402.0</v>
      </c>
      <c r="B135" s="80">
        <v>4.0</v>
      </c>
      <c r="C135" s="67">
        <v>35705.0</v>
      </c>
      <c r="D135" s="81">
        <v>25.5</v>
      </c>
      <c r="H135" s="77"/>
      <c r="L135" s="77"/>
    </row>
    <row r="136">
      <c r="A136" s="73">
        <v>403.0</v>
      </c>
      <c r="B136" s="80">
        <v>4.0</v>
      </c>
      <c r="C136" s="67">
        <v>35712.0</v>
      </c>
      <c r="D136" s="81">
        <v>24.0</v>
      </c>
      <c r="H136" s="77"/>
      <c r="L136" s="77"/>
    </row>
    <row r="137">
      <c r="A137" s="73">
        <v>404.0</v>
      </c>
      <c r="B137" s="80">
        <v>4.0</v>
      </c>
      <c r="C137" s="67">
        <v>35719.0</v>
      </c>
      <c r="D137" s="81">
        <v>24.3</v>
      </c>
      <c r="H137" s="77"/>
      <c r="L137" s="77"/>
    </row>
    <row r="138">
      <c r="A138" s="73">
        <v>405.0</v>
      </c>
      <c r="B138" s="80">
        <v>4.0</v>
      </c>
      <c r="C138" s="67">
        <v>35733.0</v>
      </c>
      <c r="D138" s="81">
        <v>24.4</v>
      </c>
      <c r="H138" s="77"/>
      <c r="L138" s="77"/>
    </row>
    <row r="139">
      <c r="A139" s="73">
        <v>406.0</v>
      </c>
      <c r="B139" s="80">
        <v>4.0</v>
      </c>
      <c r="C139" s="67">
        <v>35740.0</v>
      </c>
      <c r="D139" s="81">
        <v>25.7</v>
      </c>
      <c r="H139" s="77"/>
      <c r="L139" s="77"/>
    </row>
    <row r="140">
      <c r="A140" s="73">
        <v>407.0</v>
      </c>
      <c r="B140" s="80">
        <v>4.0</v>
      </c>
      <c r="C140" s="67">
        <v>35747.0</v>
      </c>
      <c r="D140" s="81">
        <v>26.4</v>
      </c>
      <c r="H140" s="77"/>
      <c r="L140" s="77"/>
    </row>
    <row r="141">
      <c r="A141" s="73">
        <v>408.0</v>
      </c>
      <c r="B141" s="80">
        <v>4.0</v>
      </c>
      <c r="C141" s="67">
        <v>35754.0</v>
      </c>
      <c r="D141" s="81">
        <v>26.8</v>
      </c>
      <c r="H141" s="77"/>
      <c r="L141" s="77"/>
    </row>
    <row r="142">
      <c r="A142" s="73">
        <v>409.0</v>
      </c>
      <c r="B142" s="80">
        <v>4.0</v>
      </c>
      <c r="C142" s="67">
        <v>35775.0</v>
      </c>
      <c r="D142" s="81">
        <v>23.9</v>
      </c>
      <c r="H142" s="77"/>
      <c r="L142" s="77"/>
    </row>
    <row r="143">
      <c r="A143" s="73">
        <v>410.0</v>
      </c>
      <c r="B143" s="80">
        <v>4.0</v>
      </c>
      <c r="C143" s="67">
        <v>35782.0</v>
      </c>
      <c r="D143" s="81">
        <v>23.2</v>
      </c>
      <c r="H143" s="77"/>
      <c r="L143" s="77"/>
    </row>
    <row r="144">
      <c r="A144" s="73">
        <v>411.0</v>
      </c>
      <c r="B144" s="80">
        <v>4.0</v>
      </c>
      <c r="C144" s="67">
        <v>35803.0</v>
      </c>
      <c r="D144" s="81">
        <v>23.7</v>
      </c>
      <c r="H144" s="77"/>
      <c r="L144" s="77"/>
    </row>
    <row r="145">
      <c r="A145" s="73">
        <v>412.0</v>
      </c>
      <c r="B145" s="80">
        <v>4.0</v>
      </c>
      <c r="C145" s="67">
        <v>35810.0</v>
      </c>
      <c r="D145" s="81">
        <v>27.1</v>
      </c>
      <c r="H145" s="77"/>
      <c r="L145" s="77"/>
    </row>
    <row r="146">
      <c r="A146" s="73">
        <v>413.0</v>
      </c>
      <c r="B146" s="80">
        <v>4.0</v>
      </c>
      <c r="C146" s="67">
        <v>35824.0</v>
      </c>
      <c r="D146" s="81">
        <v>25.3</v>
      </c>
      <c r="H146" s="77"/>
      <c r="L146" s="77"/>
    </row>
    <row r="147">
      <c r="A147" s="73">
        <v>414.0</v>
      </c>
      <c r="B147" s="80">
        <v>4.0</v>
      </c>
      <c r="C147" s="67" t="s">
        <v>123</v>
      </c>
      <c r="D147" s="81">
        <v>25.1</v>
      </c>
      <c r="H147" s="77"/>
      <c r="L147" s="77"/>
    </row>
    <row r="148">
      <c r="A148" s="73">
        <v>415.0</v>
      </c>
      <c r="B148" s="80">
        <v>4.0</v>
      </c>
      <c r="C148" s="67" t="s">
        <v>124</v>
      </c>
      <c r="D148" s="81">
        <v>24.4</v>
      </c>
      <c r="H148" s="77"/>
      <c r="L148" s="77"/>
    </row>
    <row r="149">
      <c r="A149" s="73">
        <v>416.0</v>
      </c>
      <c r="B149" s="80">
        <v>4.0</v>
      </c>
      <c r="C149" s="67">
        <v>35873.0</v>
      </c>
      <c r="D149" s="81">
        <v>23.1</v>
      </c>
      <c r="L149" s="77"/>
    </row>
    <row r="150">
      <c r="A150" s="73">
        <v>417.0</v>
      </c>
      <c r="B150" s="80">
        <v>4.0</v>
      </c>
      <c r="C150" s="67">
        <v>35880.0</v>
      </c>
      <c r="D150" s="81">
        <v>23.2</v>
      </c>
      <c r="L150" s="77"/>
    </row>
    <row r="151">
      <c r="A151" s="73">
        <v>418.0</v>
      </c>
      <c r="B151" s="80">
        <v>4.0</v>
      </c>
      <c r="C151" s="67">
        <v>35887.0</v>
      </c>
      <c r="D151" s="81">
        <v>21.7</v>
      </c>
    </row>
    <row r="152">
      <c r="A152" s="73">
        <v>419.0</v>
      </c>
      <c r="B152" s="80">
        <v>4.0</v>
      </c>
      <c r="C152" s="67">
        <v>35894.0</v>
      </c>
      <c r="D152" s="81">
        <v>21.8</v>
      </c>
    </row>
    <row r="153">
      <c r="A153" s="73">
        <v>420.0</v>
      </c>
      <c r="B153" s="80">
        <v>4.0</v>
      </c>
      <c r="C153" s="67">
        <v>35901.0</v>
      </c>
      <c r="D153" s="81">
        <v>21.9</v>
      </c>
    </row>
    <row r="154">
      <c r="A154" s="73">
        <v>421.0</v>
      </c>
      <c r="B154" s="80">
        <v>4.0</v>
      </c>
      <c r="C154" s="67">
        <v>35908.0</v>
      </c>
      <c r="D154" s="81">
        <v>21.5</v>
      </c>
    </row>
    <row r="155">
      <c r="A155" s="73">
        <v>422.0</v>
      </c>
      <c r="B155" s="80">
        <v>4.0</v>
      </c>
      <c r="C155" s="67">
        <v>35915.0</v>
      </c>
      <c r="D155" s="81">
        <v>23.2</v>
      </c>
    </row>
    <row r="156">
      <c r="A156" s="73">
        <v>423.0</v>
      </c>
      <c r="B156" s="80">
        <v>4.0</v>
      </c>
      <c r="C156" s="67">
        <v>35922.0</v>
      </c>
      <c r="D156" s="81">
        <v>31.6</v>
      </c>
    </row>
    <row r="157">
      <c r="A157" s="73">
        <v>424.0</v>
      </c>
      <c r="B157" s="80">
        <v>4.0</v>
      </c>
      <c r="C157" s="67">
        <v>35922.0</v>
      </c>
      <c r="D157" s="81">
        <v>31.6</v>
      </c>
    </row>
    <row r="158">
      <c r="A158" s="73">
        <v>501.0</v>
      </c>
      <c r="B158" s="80">
        <v>5.0</v>
      </c>
      <c r="C158" s="67">
        <v>36062.0</v>
      </c>
      <c r="D158" s="81">
        <v>31.1</v>
      </c>
    </row>
    <row r="159">
      <c r="A159" s="73">
        <v>502.0</v>
      </c>
      <c r="B159" s="80">
        <v>5.0</v>
      </c>
      <c r="C159" s="67" t="s">
        <v>125</v>
      </c>
      <c r="D159" s="81">
        <v>25.4</v>
      </c>
    </row>
    <row r="160">
      <c r="A160" s="73">
        <v>503.0</v>
      </c>
      <c r="B160" s="80">
        <v>5.0</v>
      </c>
      <c r="C160" s="67">
        <v>36076.0</v>
      </c>
      <c r="D160" s="81">
        <v>26.8</v>
      </c>
    </row>
    <row r="161">
      <c r="A161" s="73">
        <v>504.0</v>
      </c>
      <c r="B161" s="80">
        <v>5.0</v>
      </c>
      <c r="C161" s="67">
        <v>36083.0</v>
      </c>
      <c r="D161" s="81">
        <v>24.1</v>
      </c>
    </row>
    <row r="162">
      <c r="A162" s="73">
        <v>505.0</v>
      </c>
      <c r="B162" s="80">
        <v>5.0</v>
      </c>
      <c r="C162" s="67">
        <v>36097.0</v>
      </c>
      <c r="D162" s="81">
        <v>25.9</v>
      </c>
    </row>
    <row r="163">
      <c r="A163" s="73">
        <v>506.0</v>
      </c>
      <c r="B163" s="80">
        <v>5.0</v>
      </c>
      <c r="C163" s="67">
        <v>36104.0</v>
      </c>
      <c r="D163" s="81">
        <v>25.0</v>
      </c>
    </row>
    <row r="164">
      <c r="A164" s="73">
        <v>507.0</v>
      </c>
      <c r="B164" s="80">
        <v>5.0</v>
      </c>
      <c r="C164" s="67">
        <v>36111.0</v>
      </c>
      <c r="D164" s="81">
        <v>24.4</v>
      </c>
    </row>
    <row r="165">
      <c r="A165" s="73">
        <v>508.0</v>
      </c>
      <c r="B165" s="80">
        <v>5.0</v>
      </c>
      <c r="C165" s="67">
        <v>36118.0</v>
      </c>
      <c r="D165" s="81">
        <v>23.9</v>
      </c>
    </row>
    <row r="166">
      <c r="A166" s="73">
        <v>509.0</v>
      </c>
      <c r="B166" s="80">
        <v>5.0</v>
      </c>
      <c r="C166" s="67">
        <v>36139.0</v>
      </c>
      <c r="D166" s="81">
        <v>23.0</v>
      </c>
    </row>
    <row r="167">
      <c r="A167" s="73">
        <v>510.0</v>
      </c>
      <c r="B167" s="80">
        <v>5.0</v>
      </c>
      <c r="C167" s="67">
        <v>36146.0</v>
      </c>
      <c r="D167" s="81">
        <v>23.7</v>
      </c>
    </row>
    <row r="168">
      <c r="A168" s="73">
        <v>511.0</v>
      </c>
      <c r="B168" s="80">
        <v>5.0</v>
      </c>
      <c r="C168" s="67">
        <v>36167.0</v>
      </c>
      <c r="D168" s="81">
        <v>27.0</v>
      </c>
    </row>
    <row r="169">
      <c r="A169" s="73">
        <v>512.0</v>
      </c>
      <c r="B169" s="80">
        <v>5.0</v>
      </c>
      <c r="C169" s="67">
        <v>36181.0</v>
      </c>
      <c r="D169" s="81">
        <v>24.8</v>
      </c>
    </row>
    <row r="170">
      <c r="A170" s="73">
        <v>513.0</v>
      </c>
      <c r="B170" s="80">
        <v>5.0</v>
      </c>
      <c r="C170" s="67" t="s">
        <v>126</v>
      </c>
      <c r="D170" s="81">
        <v>24.9</v>
      </c>
    </row>
    <row r="171">
      <c r="A171" s="73">
        <v>514.0</v>
      </c>
      <c r="B171" s="80">
        <v>5.0</v>
      </c>
      <c r="C171" s="67" t="s">
        <v>127</v>
      </c>
      <c r="D171" s="81">
        <v>27.7</v>
      </c>
    </row>
    <row r="172">
      <c r="A172" s="73">
        <v>515.0</v>
      </c>
      <c r="B172" s="80">
        <v>5.0</v>
      </c>
      <c r="C172" s="67" t="s">
        <v>128</v>
      </c>
      <c r="D172" s="81">
        <v>29.3</v>
      </c>
    </row>
    <row r="173">
      <c r="A173" s="73">
        <v>516.0</v>
      </c>
      <c r="B173" s="80">
        <v>5.0</v>
      </c>
      <c r="C173" s="67" t="s">
        <v>129</v>
      </c>
      <c r="D173" s="81">
        <v>26.0</v>
      </c>
    </row>
    <row r="174">
      <c r="A174" s="73">
        <v>517.0</v>
      </c>
      <c r="B174" s="80">
        <v>5.0</v>
      </c>
      <c r="C174" s="67">
        <v>36237.0</v>
      </c>
      <c r="D174" s="81">
        <v>24.5</v>
      </c>
    </row>
    <row r="175">
      <c r="A175" s="73">
        <v>518.0</v>
      </c>
      <c r="B175" s="80">
        <v>5.0</v>
      </c>
      <c r="C175" s="67">
        <v>36258.0</v>
      </c>
      <c r="D175" s="81">
        <v>21.9</v>
      </c>
      <c r="E175" s="82"/>
    </row>
    <row r="176">
      <c r="A176" s="73">
        <v>519.0</v>
      </c>
      <c r="B176" s="80">
        <v>5.0</v>
      </c>
      <c r="C176" s="67">
        <v>36272.0</v>
      </c>
      <c r="D176" s="81">
        <v>20.9</v>
      </c>
      <c r="E176" s="82"/>
    </row>
    <row r="177">
      <c r="A177" s="73">
        <v>520.0</v>
      </c>
      <c r="B177" s="80">
        <v>5.0</v>
      </c>
      <c r="C177" s="67">
        <v>36279.0</v>
      </c>
      <c r="D177" s="81">
        <v>19.6</v>
      </c>
      <c r="E177" s="82"/>
    </row>
    <row r="178">
      <c r="A178" s="73">
        <v>521.0</v>
      </c>
      <c r="B178" s="80">
        <v>5.0</v>
      </c>
      <c r="C178" s="67">
        <v>36286.0</v>
      </c>
      <c r="D178" s="81">
        <v>20.9</v>
      </c>
      <c r="E178" s="82"/>
    </row>
    <row r="179">
      <c r="A179" s="73">
        <v>522.0</v>
      </c>
      <c r="B179" s="80">
        <v>5.0</v>
      </c>
      <c r="C179" s="67">
        <v>36293.0</v>
      </c>
      <c r="D179" s="81">
        <v>21.3</v>
      </c>
      <c r="E179" s="83"/>
    </row>
    <row r="180">
      <c r="A180" s="73">
        <v>523.0</v>
      </c>
      <c r="B180" s="80">
        <v>5.0</v>
      </c>
      <c r="C180" s="67">
        <v>36300.0</v>
      </c>
      <c r="D180" s="81">
        <v>25.9</v>
      </c>
      <c r="E180" s="83"/>
    </row>
    <row r="181">
      <c r="A181" s="73">
        <v>524.0</v>
      </c>
      <c r="B181" s="80">
        <v>5.0</v>
      </c>
      <c r="C181" s="67">
        <v>36300.0</v>
      </c>
      <c r="D181" s="81">
        <v>25.9</v>
      </c>
      <c r="E181" s="83"/>
    </row>
    <row r="182">
      <c r="A182" s="73">
        <v>601.0</v>
      </c>
      <c r="B182" s="80">
        <v>6.0</v>
      </c>
      <c r="C182" s="67">
        <v>36426.0</v>
      </c>
      <c r="D182" s="81">
        <v>27.7</v>
      </c>
      <c r="E182" s="83"/>
    </row>
    <row r="183">
      <c r="A183" s="73">
        <v>602.0</v>
      </c>
      <c r="B183" s="80">
        <v>6.0</v>
      </c>
      <c r="C183" s="67">
        <v>36433.0</v>
      </c>
      <c r="D183" s="81">
        <v>22.9</v>
      </c>
      <c r="E183" s="83"/>
    </row>
    <row r="184">
      <c r="A184" s="73">
        <v>603.0</v>
      </c>
      <c r="B184" s="80">
        <v>6.0</v>
      </c>
      <c r="C184" s="67">
        <v>36440.0</v>
      </c>
      <c r="D184" s="81">
        <v>21.6</v>
      </c>
      <c r="E184" s="83"/>
    </row>
    <row r="185">
      <c r="A185" s="73">
        <v>604.0</v>
      </c>
      <c r="B185" s="80">
        <v>6.0</v>
      </c>
      <c r="C185" s="67">
        <v>36447.0</v>
      </c>
      <c r="D185" s="81">
        <v>21.1</v>
      </c>
      <c r="E185" s="83"/>
    </row>
    <row r="186">
      <c r="A186" s="73">
        <v>605.0</v>
      </c>
      <c r="B186" s="80">
        <v>6.0</v>
      </c>
      <c r="C186" s="67">
        <v>36454.0</v>
      </c>
      <c r="D186" s="81">
        <v>22.4</v>
      </c>
      <c r="E186" s="83"/>
    </row>
    <row r="187">
      <c r="A187" s="73">
        <v>606.0</v>
      </c>
      <c r="B187" s="80">
        <v>6.0</v>
      </c>
      <c r="C187" s="67">
        <v>36468.0</v>
      </c>
      <c r="D187" s="81">
        <v>23.6</v>
      </c>
      <c r="E187" s="83"/>
    </row>
    <row r="188">
      <c r="A188" s="73">
        <v>607.0</v>
      </c>
      <c r="B188" s="80">
        <v>6.0</v>
      </c>
      <c r="C188" s="67">
        <v>36475.0</v>
      </c>
      <c r="D188" s="81">
        <v>22.7</v>
      </c>
      <c r="E188" s="83"/>
    </row>
    <row r="189">
      <c r="A189" s="73">
        <v>608.0</v>
      </c>
      <c r="B189" s="80">
        <v>6.0</v>
      </c>
      <c r="C189" s="67">
        <v>36482.0</v>
      </c>
      <c r="D189" s="81">
        <v>22.1</v>
      </c>
      <c r="E189" s="83"/>
    </row>
    <row r="190">
      <c r="A190" s="73">
        <v>609.0</v>
      </c>
      <c r="B190" s="80">
        <v>6.0</v>
      </c>
      <c r="C190" s="67">
        <v>36489.0</v>
      </c>
      <c r="D190" s="81">
        <v>19.2</v>
      </c>
      <c r="E190" s="83"/>
    </row>
    <row r="191">
      <c r="A191" s="73">
        <v>610.0</v>
      </c>
      <c r="B191" s="80">
        <v>6.0</v>
      </c>
      <c r="C191" s="67">
        <v>36510.0</v>
      </c>
      <c r="D191" s="81">
        <v>22.4</v>
      </c>
      <c r="E191" s="83"/>
    </row>
    <row r="192">
      <c r="A192" s="73">
        <v>611.0</v>
      </c>
      <c r="B192" s="80">
        <v>6.0</v>
      </c>
      <c r="C192" s="67" t="s">
        <v>130</v>
      </c>
      <c r="D192" s="81">
        <v>22.3</v>
      </c>
      <c r="E192" s="83"/>
    </row>
    <row r="193">
      <c r="A193" s="73">
        <v>612.0</v>
      </c>
      <c r="B193" s="80">
        <v>6.0</v>
      </c>
      <c r="C193" s="67" t="s">
        <v>131</v>
      </c>
      <c r="D193" s="81">
        <v>22.3</v>
      </c>
      <c r="E193" s="83"/>
    </row>
    <row r="194">
      <c r="A194" s="73">
        <v>613.0</v>
      </c>
      <c r="B194" s="80">
        <v>6.0</v>
      </c>
      <c r="C194" s="67" t="s">
        <v>132</v>
      </c>
      <c r="D194" s="81">
        <v>24.1</v>
      </c>
      <c r="E194" s="83"/>
    </row>
    <row r="195">
      <c r="A195" s="73">
        <v>614.0</v>
      </c>
      <c r="B195" s="80">
        <v>6.0</v>
      </c>
      <c r="C195" s="67" t="s">
        <v>133</v>
      </c>
      <c r="D195" s="81">
        <v>23.8</v>
      </c>
      <c r="E195" s="83"/>
    </row>
    <row r="196">
      <c r="A196" s="73">
        <v>615.0</v>
      </c>
      <c r="B196" s="80">
        <v>6.0</v>
      </c>
      <c r="C196" s="67" t="s">
        <v>134</v>
      </c>
      <c r="D196" s="81">
        <v>20.7</v>
      </c>
      <c r="E196" s="83"/>
    </row>
    <row r="197">
      <c r="A197" s="73">
        <v>616.0</v>
      </c>
      <c r="B197" s="80">
        <v>6.0</v>
      </c>
      <c r="C197" s="67" t="s">
        <v>134</v>
      </c>
      <c r="D197" s="81">
        <v>20.7</v>
      </c>
      <c r="E197" s="83"/>
    </row>
    <row r="198">
      <c r="A198" s="73">
        <v>617.0</v>
      </c>
      <c r="B198" s="80">
        <v>6.0</v>
      </c>
      <c r="C198" s="67" t="s">
        <v>135</v>
      </c>
      <c r="D198" s="81">
        <v>22.1</v>
      </c>
      <c r="E198" s="83"/>
    </row>
    <row r="199">
      <c r="A199" s="73">
        <v>618.0</v>
      </c>
      <c r="B199" s="80">
        <v>6.0</v>
      </c>
      <c r="C199" s="67">
        <v>36594.0</v>
      </c>
      <c r="D199" s="81">
        <v>20.5</v>
      </c>
      <c r="E199" s="83"/>
    </row>
    <row r="200">
      <c r="A200" s="73">
        <v>619.0</v>
      </c>
      <c r="B200" s="80">
        <v>6.0</v>
      </c>
      <c r="C200" s="67">
        <v>36608.0</v>
      </c>
      <c r="D200" s="81">
        <v>21.5</v>
      </c>
      <c r="E200" s="83"/>
    </row>
    <row r="201">
      <c r="A201" s="73">
        <v>620.0</v>
      </c>
      <c r="B201" s="80">
        <v>6.0</v>
      </c>
      <c r="C201" s="67">
        <v>36629.0</v>
      </c>
      <c r="D201" s="81">
        <v>18.8</v>
      </c>
      <c r="E201" s="83"/>
    </row>
    <row r="202">
      <c r="A202" s="73">
        <v>621.0</v>
      </c>
      <c r="B202" s="80">
        <v>6.0</v>
      </c>
      <c r="C202" s="67">
        <v>36643.0</v>
      </c>
      <c r="D202" s="81">
        <v>20.6</v>
      </c>
      <c r="E202" s="83"/>
    </row>
    <row r="203">
      <c r="A203" s="73">
        <v>622.0</v>
      </c>
      <c r="B203" s="80">
        <v>6.0</v>
      </c>
      <c r="C203" s="67">
        <v>36650.0</v>
      </c>
      <c r="D203" s="81">
        <v>20.0</v>
      </c>
      <c r="E203" s="83"/>
    </row>
    <row r="204">
      <c r="A204" s="73">
        <v>623.0</v>
      </c>
      <c r="B204" s="80">
        <v>6.0</v>
      </c>
      <c r="C204" s="67">
        <v>36657.0</v>
      </c>
      <c r="D204" s="81">
        <v>20.9</v>
      </c>
      <c r="E204" s="83"/>
    </row>
    <row r="205">
      <c r="A205" s="73">
        <v>624.0</v>
      </c>
      <c r="B205" s="80">
        <v>6.0</v>
      </c>
      <c r="C205" s="67">
        <v>36664.0</v>
      </c>
      <c r="D205" s="81">
        <v>30.7</v>
      </c>
      <c r="E205" s="83"/>
    </row>
    <row r="206">
      <c r="A206" s="73">
        <v>625.0</v>
      </c>
      <c r="B206" s="80">
        <v>6.0</v>
      </c>
      <c r="C206" s="67">
        <v>36664.0</v>
      </c>
      <c r="D206" s="81">
        <v>30.7</v>
      </c>
      <c r="E206" s="83"/>
    </row>
    <row r="207">
      <c r="A207" s="84">
        <v>701.0</v>
      </c>
      <c r="B207" s="66">
        <v>7.0</v>
      </c>
      <c r="C207" s="85">
        <v>36811.0</v>
      </c>
      <c r="D207" s="84">
        <v>25.54</v>
      </c>
      <c r="E207" s="82"/>
      <c r="G207" s="86"/>
    </row>
    <row r="208">
      <c r="A208" s="84">
        <v>702.0</v>
      </c>
      <c r="B208" s="66">
        <v>7.0</v>
      </c>
      <c r="C208" s="87">
        <v>36811.0</v>
      </c>
      <c r="D208" s="84">
        <v>27.93</v>
      </c>
      <c r="E208" s="82"/>
      <c r="G208" s="77"/>
    </row>
    <row r="209">
      <c r="A209" s="84">
        <v>703.0</v>
      </c>
      <c r="B209" s="66">
        <v>7.0</v>
      </c>
      <c r="C209" s="87">
        <v>36818.0</v>
      </c>
      <c r="D209" s="84">
        <v>22.7</v>
      </c>
      <c r="E209" s="82"/>
      <c r="G209" s="77"/>
    </row>
    <row r="210">
      <c r="A210" s="84">
        <v>704.0</v>
      </c>
      <c r="B210" s="66">
        <v>7.0</v>
      </c>
      <c r="C210" s="87">
        <v>36825.0</v>
      </c>
      <c r="D210" s="84">
        <v>22.66</v>
      </c>
      <c r="E210" s="82"/>
      <c r="G210" s="77"/>
    </row>
    <row r="211">
      <c r="A211" s="84">
        <v>705.0</v>
      </c>
      <c r="B211" s="66">
        <v>7.0</v>
      </c>
      <c r="C211" s="87">
        <v>36832.0</v>
      </c>
      <c r="D211" s="84">
        <v>24.43</v>
      </c>
      <c r="E211" s="82"/>
      <c r="G211" s="77"/>
    </row>
    <row r="212">
      <c r="A212" s="84">
        <v>706.0</v>
      </c>
      <c r="B212" s="66">
        <v>7.0</v>
      </c>
      <c r="C212" s="87">
        <v>36839.0</v>
      </c>
      <c r="D212" s="84">
        <v>22.01</v>
      </c>
      <c r="E212" s="82"/>
      <c r="G212" s="77"/>
    </row>
    <row r="213">
      <c r="A213" s="84">
        <v>707.0</v>
      </c>
      <c r="B213" s="66">
        <v>7.0</v>
      </c>
      <c r="C213" s="87">
        <v>36846.0</v>
      </c>
      <c r="D213" s="84">
        <v>23.73</v>
      </c>
      <c r="E213" s="82"/>
      <c r="G213" s="77"/>
    </row>
    <row r="214">
      <c r="A214" s="84">
        <v>708.0</v>
      </c>
      <c r="B214" s="66">
        <v>7.0</v>
      </c>
      <c r="C214" s="87">
        <v>36853.0</v>
      </c>
      <c r="D214" s="84">
        <v>16.57</v>
      </c>
      <c r="E214" s="82"/>
      <c r="G214" s="77"/>
    </row>
    <row r="215">
      <c r="A215" s="84">
        <v>709.0</v>
      </c>
      <c r="B215" s="66">
        <v>7.0</v>
      </c>
      <c r="C215" s="87">
        <v>36867.0</v>
      </c>
      <c r="D215" s="84">
        <v>21.08</v>
      </c>
      <c r="E215" s="82"/>
      <c r="G215" s="77"/>
    </row>
    <row r="216">
      <c r="A216" s="84">
        <v>710.0</v>
      </c>
      <c r="B216" s="66">
        <v>7.0</v>
      </c>
      <c r="C216" s="87">
        <v>36874.0</v>
      </c>
      <c r="D216" s="84">
        <v>23.26</v>
      </c>
      <c r="E216" s="82"/>
      <c r="G216" s="77"/>
    </row>
    <row r="217">
      <c r="A217" s="84">
        <v>711.0</v>
      </c>
      <c r="B217" s="66">
        <v>7.0</v>
      </c>
      <c r="C217" s="87">
        <v>36895.0</v>
      </c>
      <c r="D217" s="84">
        <v>24.37</v>
      </c>
      <c r="E217" s="82"/>
      <c r="G217" s="77"/>
    </row>
    <row r="218">
      <c r="A218" s="84">
        <v>712.0</v>
      </c>
      <c r="B218" s="66">
        <v>7.0</v>
      </c>
      <c r="C218" s="87">
        <v>36902.0</v>
      </c>
      <c r="D218" s="84">
        <v>22.86</v>
      </c>
      <c r="E218" s="82"/>
      <c r="G218" s="77"/>
    </row>
    <row r="219">
      <c r="A219" s="84">
        <v>713.0</v>
      </c>
      <c r="B219" s="66">
        <v>7.0</v>
      </c>
      <c r="C219" s="87" t="s">
        <v>136</v>
      </c>
      <c r="D219" s="84">
        <v>22.24</v>
      </c>
      <c r="E219" s="82"/>
      <c r="G219" s="77"/>
    </row>
    <row r="220">
      <c r="A220" s="84">
        <v>714.0</v>
      </c>
      <c r="B220" s="66">
        <v>7.0</v>
      </c>
      <c r="C220" s="87" t="s">
        <v>137</v>
      </c>
      <c r="D220" s="84">
        <v>22.4</v>
      </c>
      <c r="E220" s="82"/>
      <c r="G220" s="77"/>
    </row>
    <row r="221">
      <c r="A221" s="84">
        <v>715.0</v>
      </c>
      <c r="B221" s="66">
        <v>7.0</v>
      </c>
      <c r="C221" s="87" t="s">
        <v>138</v>
      </c>
      <c r="D221" s="84">
        <v>21.75</v>
      </c>
      <c r="E221" s="82"/>
      <c r="G221" s="77"/>
    </row>
    <row r="222">
      <c r="A222" s="84">
        <v>716.0</v>
      </c>
      <c r="B222" s="66">
        <v>7.0</v>
      </c>
      <c r="C222" s="87" t="s">
        <v>139</v>
      </c>
      <c r="D222" s="84">
        <v>21.22</v>
      </c>
      <c r="E222" s="82"/>
      <c r="G222" s="77"/>
    </row>
    <row r="223">
      <c r="A223" s="84">
        <v>717.0</v>
      </c>
      <c r="B223" s="66">
        <v>7.0</v>
      </c>
      <c r="C223" s="87">
        <v>36965.0</v>
      </c>
      <c r="D223" s="84">
        <v>20.84</v>
      </c>
      <c r="E223" s="82"/>
      <c r="G223" s="77"/>
    </row>
    <row r="224">
      <c r="A224" s="84">
        <v>718.0</v>
      </c>
      <c r="B224" s="66">
        <v>7.0</v>
      </c>
      <c r="C224" s="87">
        <v>36979.0</v>
      </c>
      <c r="D224" s="84">
        <v>17.81</v>
      </c>
      <c r="E224" s="82"/>
      <c r="G224" s="77"/>
    </row>
    <row r="225">
      <c r="A225" s="84">
        <v>719.0</v>
      </c>
      <c r="B225" s="66">
        <v>7.0</v>
      </c>
      <c r="C225" s="87">
        <v>37000.0</v>
      </c>
      <c r="D225" s="84">
        <v>16.55</v>
      </c>
      <c r="E225" s="82"/>
      <c r="G225" s="77"/>
    </row>
    <row r="226">
      <c r="A226" s="84">
        <v>720.0</v>
      </c>
      <c r="B226" s="66">
        <v>7.0</v>
      </c>
      <c r="C226" s="87">
        <v>37007.0</v>
      </c>
      <c r="D226" s="84">
        <v>16.3</v>
      </c>
      <c r="E226" s="82"/>
      <c r="G226" s="77"/>
    </row>
    <row r="227">
      <c r="A227" s="84">
        <v>721.0</v>
      </c>
      <c r="B227" s="66">
        <v>7.0</v>
      </c>
      <c r="C227" s="87">
        <v>37014.0</v>
      </c>
      <c r="D227" s="84">
        <v>15.65</v>
      </c>
      <c r="E227" s="82"/>
      <c r="G227" s="77"/>
    </row>
    <row r="228">
      <c r="A228" s="84">
        <v>722.0</v>
      </c>
      <c r="B228" s="66">
        <v>7.0</v>
      </c>
      <c r="C228" s="87">
        <v>37021.0</v>
      </c>
      <c r="D228" s="84">
        <v>17.23</v>
      </c>
      <c r="E228" s="82"/>
      <c r="G228" s="77"/>
    </row>
    <row r="229">
      <c r="A229" s="84">
        <v>723.0</v>
      </c>
      <c r="B229" s="66">
        <v>7.0</v>
      </c>
      <c r="C229" s="87">
        <v>37028.0</v>
      </c>
      <c r="D229" s="84">
        <v>30.05</v>
      </c>
      <c r="E229" s="82"/>
      <c r="G229" s="88"/>
    </row>
    <row r="230">
      <c r="A230" s="84">
        <v>724.0</v>
      </c>
      <c r="B230" s="66">
        <v>7.0</v>
      </c>
      <c r="C230" s="87">
        <v>37028.0</v>
      </c>
      <c r="D230" s="84">
        <v>30.05</v>
      </c>
      <c r="E230" s="82"/>
      <c r="G230" s="88"/>
    </row>
    <row r="231">
      <c r="A231" s="62">
        <v>801.0</v>
      </c>
      <c r="B231" s="66">
        <v>8.0</v>
      </c>
      <c r="C231" s="87">
        <v>37161.0</v>
      </c>
      <c r="D231" s="84">
        <v>31.7</v>
      </c>
      <c r="E231" s="82"/>
    </row>
    <row r="232">
      <c r="A232" s="84">
        <v>802.0</v>
      </c>
      <c r="B232" s="66">
        <v>8.0</v>
      </c>
      <c r="C232" s="87">
        <v>37168.0</v>
      </c>
      <c r="D232" s="84">
        <v>30.04</v>
      </c>
      <c r="E232" s="82"/>
      <c r="G232" s="77"/>
    </row>
    <row r="233">
      <c r="A233" s="84">
        <v>803.0</v>
      </c>
      <c r="B233" s="66">
        <v>8.0</v>
      </c>
      <c r="C233" s="87">
        <v>37175.0</v>
      </c>
      <c r="D233" s="84">
        <v>29.2</v>
      </c>
      <c r="E233" s="82"/>
      <c r="G233" s="77"/>
    </row>
    <row r="234">
      <c r="A234" s="84">
        <v>804.0</v>
      </c>
      <c r="B234" s="66">
        <v>8.0</v>
      </c>
      <c r="C234" s="87">
        <v>37182.0</v>
      </c>
      <c r="D234" s="84">
        <v>25.58</v>
      </c>
      <c r="E234" s="82"/>
      <c r="G234" s="77"/>
    </row>
    <row r="235">
      <c r="A235" s="84">
        <v>805.0</v>
      </c>
      <c r="B235" s="66">
        <v>8.0</v>
      </c>
      <c r="C235" s="87">
        <v>37189.0</v>
      </c>
      <c r="D235" s="84">
        <v>25.64</v>
      </c>
      <c r="E235" s="82"/>
      <c r="G235" s="77"/>
    </row>
    <row r="236">
      <c r="A236" s="84">
        <v>806.0</v>
      </c>
      <c r="B236" s="66">
        <v>8.0</v>
      </c>
      <c r="C236" s="87" t="s">
        <v>140</v>
      </c>
      <c r="D236" s="84">
        <v>26.96</v>
      </c>
      <c r="E236" s="82"/>
      <c r="G236" s="77"/>
    </row>
    <row r="237">
      <c r="A237" s="84">
        <v>807.0</v>
      </c>
      <c r="B237" s="66">
        <v>8.0</v>
      </c>
      <c r="C237" s="87">
        <v>37203.0</v>
      </c>
      <c r="D237" s="84">
        <v>24.24</v>
      </c>
      <c r="E237" s="82"/>
      <c r="G237" s="77"/>
    </row>
    <row r="238">
      <c r="A238" s="84">
        <v>808.0</v>
      </c>
      <c r="B238" s="66">
        <v>8.0</v>
      </c>
      <c r="C238" s="87">
        <v>37210.0</v>
      </c>
      <c r="D238" s="84">
        <v>26.54</v>
      </c>
      <c r="E238" s="82"/>
      <c r="G238" s="77"/>
    </row>
    <row r="239">
      <c r="A239" s="84">
        <v>809.0</v>
      </c>
      <c r="B239" s="66">
        <v>8.0</v>
      </c>
      <c r="C239" s="87">
        <v>37217.0</v>
      </c>
      <c r="D239" s="84">
        <v>24.24</v>
      </c>
      <c r="E239" s="82"/>
      <c r="G239" s="77"/>
    </row>
    <row r="240">
      <c r="A240" s="84">
        <v>810.0</v>
      </c>
      <c r="B240" s="66">
        <v>8.0</v>
      </c>
      <c r="C240" s="87">
        <v>37231.0</v>
      </c>
      <c r="D240" s="84">
        <v>22.44</v>
      </c>
      <c r="E240" s="82"/>
      <c r="G240" s="77"/>
    </row>
    <row r="241">
      <c r="A241" s="84">
        <v>811.0</v>
      </c>
      <c r="B241" s="66">
        <v>8.0</v>
      </c>
      <c r="C241" s="87">
        <v>37238.0</v>
      </c>
      <c r="D241" s="84">
        <v>23.85</v>
      </c>
      <c r="E241" s="82"/>
      <c r="G241" s="77"/>
    </row>
    <row r="242">
      <c r="A242" s="84">
        <v>812.0</v>
      </c>
      <c r="B242" s="66">
        <v>8.0</v>
      </c>
      <c r="C242" s="87">
        <v>37266.0</v>
      </c>
      <c r="D242" s="84">
        <v>25.53</v>
      </c>
      <c r="E242" s="82"/>
      <c r="G242" s="77"/>
    </row>
    <row r="243">
      <c r="A243" s="84">
        <v>813.0</v>
      </c>
      <c r="B243" s="66">
        <v>8.0</v>
      </c>
      <c r="C243" s="87">
        <v>37273.0</v>
      </c>
      <c r="D243" s="84">
        <v>29.24</v>
      </c>
      <c r="E243" s="82"/>
      <c r="G243" s="77"/>
    </row>
    <row r="244">
      <c r="A244" s="84">
        <v>814.0</v>
      </c>
      <c r="B244" s="66">
        <v>8.0</v>
      </c>
      <c r="C244" s="87">
        <v>37287.0</v>
      </c>
      <c r="D244" s="84">
        <v>28.64</v>
      </c>
      <c r="E244" s="82"/>
      <c r="G244" s="77"/>
    </row>
    <row r="245">
      <c r="A245" s="84">
        <v>815.0</v>
      </c>
      <c r="B245" s="66">
        <v>8.0</v>
      </c>
      <c r="C245" s="87" t="s">
        <v>141</v>
      </c>
      <c r="D245" s="84">
        <v>28.64</v>
      </c>
      <c r="E245" s="82"/>
      <c r="G245" s="77"/>
    </row>
    <row r="246">
      <c r="A246" s="84">
        <v>816.0</v>
      </c>
      <c r="B246" s="66">
        <v>8.0</v>
      </c>
      <c r="C246" s="87" t="s">
        <v>142</v>
      </c>
      <c r="D246" s="84">
        <v>27.52</v>
      </c>
      <c r="E246" s="82"/>
      <c r="G246" s="77"/>
    </row>
    <row r="247">
      <c r="A247" s="84">
        <v>817.0</v>
      </c>
      <c r="B247" s="66">
        <v>8.0</v>
      </c>
      <c r="C247" s="87">
        <v>37322.0</v>
      </c>
      <c r="D247" s="84">
        <v>26.3</v>
      </c>
      <c r="E247" s="82"/>
      <c r="G247" s="77"/>
    </row>
    <row r="248">
      <c r="A248" s="84">
        <v>818.0</v>
      </c>
      <c r="B248" s="66">
        <v>8.0</v>
      </c>
      <c r="C248" s="87">
        <v>37343.0</v>
      </c>
      <c r="D248" s="84">
        <v>22.05</v>
      </c>
      <c r="E248" s="82"/>
      <c r="G248" s="77"/>
    </row>
    <row r="249">
      <c r="A249" s="84">
        <v>819.0</v>
      </c>
      <c r="B249" s="66">
        <v>8.0</v>
      </c>
      <c r="C249" s="87">
        <v>37350.0</v>
      </c>
      <c r="D249" s="84">
        <v>22.59</v>
      </c>
      <c r="E249" s="82"/>
      <c r="G249" s="77"/>
    </row>
    <row r="250">
      <c r="A250" s="84">
        <v>820.0</v>
      </c>
      <c r="B250" s="66">
        <v>8.0</v>
      </c>
      <c r="C250" s="87">
        <v>37371.0</v>
      </c>
      <c r="D250" s="84">
        <v>22.24</v>
      </c>
      <c r="E250" s="82"/>
      <c r="G250" s="77"/>
    </row>
    <row r="251">
      <c r="A251" s="84">
        <v>821.0</v>
      </c>
      <c r="B251" s="66">
        <v>8.0</v>
      </c>
      <c r="C251" s="87">
        <v>37378.0</v>
      </c>
      <c r="D251" s="84">
        <v>23.97</v>
      </c>
      <c r="E251" s="82"/>
      <c r="G251" s="77"/>
    </row>
    <row r="252">
      <c r="A252" s="84">
        <v>822.0</v>
      </c>
      <c r="B252" s="66">
        <v>8.0</v>
      </c>
      <c r="C252" s="87">
        <v>37385.0</v>
      </c>
      <c r="D252" s="84">
        <v>24.32</v>
      </c>
      <c r="E252" s="82"/>
      <c r="G252" s="77"/>
    </row>
    <row r="253">
      <c r="A253" s="84">
        <v>823.0</v>
      </c>
      <c r="B253" s="66">
        <v>8.0</v>
      </c>
      <c r="C253" s="87">
        <v>37392.0</v>
      </c>
      <c r="D253" s="84">
        <v>34.91</v>
      </c>
      <c r="E253" s="82"/>
      <c r="G253" s="77"/>
    </row>
    <row r="254">
      <c r="A254" s="84">
        <v>824.0</v>
      </c>
      <c r="B254" s="66">
        <v>8.0</v>
      </c>
      <c r="C254" s="87">
        <v>37392.0</v>
      </c>
      <c r="D254" s="84">
        <v>34.91</v>
      </c>
      <c r="E254" s="82"/>
      <c r="G254" s="77"/>
    </row>
    <row r="255">
      <c r="A255" s="84">
        <v>901.0</v>
      </c>
      <c r="B255" s="66">
        <v>9.0</v>
      </c>
      <c r="C255" s="87">
        <v>37525.0</v>
      </c>
      <c r="D255" s="84">
        <v>34.01</v>
      </c>
      <c r="G255" s="77"/>
    </row>
    <row r="256">
      <c r="A256" s="84">
        <v>902.0</v>
      </c>
      <c r="B256" s="66">
        <v>9.0</v>
      </c>
      <c r="C256" s="87">
        <v>37532.0</v>
      </c>
      <c r="D256" s="84">
        <v>28.93</v>
      </c>
    </row>
    <row r="257">
      <c r="A257" s="84">
        <v>903.0</v>
      </c>
      <c r="B257" s="66">
        <v>9.0</v>
      </c>
      <c r="C257" s="87">
        <v>37539.0</v>
      </c>
      <c r="D257" s="84">
        <v>26.63</v>
      </c>
    </row>
    <row r="258">
      <c r="A258" s="84">
        <v>904.0</v>
      </c>
      <c r="B258" s="66">
        <v>9.0</v>
      </c>
      <c r="C258" s="87">
        <v>37546.0</v>
      </c>
      <c r="D258" s="84">
        <v>25.82</v>
      </c>
    </row>
    <row r="259">
      <c r="A259" s="84">
        <v>905.0</v>
      </c>
      <c r="B259" s="66">
        <v>9.0</v>
      </c>
      <c r="C259" s="87">
        <v>37560.0</v>
      </c>
      <c r="D259" s="84">
        <v>24.46</v>
      </c>
    </row>
    <row r="260">
      <c r="A260" s="84">
        <v>906.0</v>
      </c>
      <c r="B260" s="66">
        <v>9.0</v>
      </c>
      <c r="C260" s="87">
        <v>37567.0</v>
      </c>
      <c r="D260" s="84">
        <v>27.51</v>
      </c>
    </row>
    <row r="261">
      <c r="A261" s="84">
        <v>907.0</v>
      </c>
      <c r="B261" s="66">
        <v>9.0</v>
      </c>
      <c r="C261" s="87">
        <v>37574.0</v>
      </c>
      <c r="D261" s="84">
        <v>25.35</v>
      </c>
    </row>
    <row r="262">
      <c r="A262" s="84">
        <v>908.0</v>
      </c>
      <c r="B262" s="66">
        <v>9.0</v>
      </c>
      <c r="C262" s="87">
        <v>37581.0</v>
      </c>
      <c r="D262" s="84">
        <v>26.76</v>
      </c>
    </row>
    <row r="263">
      <c r="A263" s="84">
        <v>909.0</v>
      </c>
      <c r="B263" s="66">
        <v>9.0</v>
      </c>
      <c r="C263" s="87">
        <v>37595.0</v>
      </c>
      <c r="D263" s="84">
        <v>25.43</v>
      </c>
    </row>
    <row r="264">
      <c r="A264" s="84">
        <v>910.0</v>
      </c>
      <c r="B264" s="66">
        <v>9.0</v>
      </c>
      <c r="C264" s="87">
        <v>37602.0</v>
      </c>
      <c r="D264" s="84">
        <v>22.29</v>
      </c>
    </row>
    <row r="265">
      <c r="A265" s="84">
        <v>911.0</v>
      </c>
      <c r="B265" s="66">
        <v>9.0</v>
      </c>
      <c r="C265" s="87">
        <v>37630.0</v>
      </c>
      <c r="D265" s="84">
        <v>23.67</v>
      </c>
    </row>
    <row r="266">
      <c r="A266" s="84">
        <v>912.0</v>
      </c>
      <c r="B266" s="66">
        <v>9.0</v>
      </c>
      <c r="C266" s="87">
        <v>37637.0</v>
      </c>
      <c r="D266" s="84">
        <v>23.66</v>
      </c>
    </row>
    <row r="267">
      <c r="A267" s="84">
        <v>913.0</v>
      </c>
      <c r="B267" s="66">
        <v>9.0</v>
      </c>
      <c r="C267" s="87">
        <v>37651.0</v>
      </c>
      <c r="D267" s="84">
        <v>25.82</v>
      </c>
    </row>
    <row r="268">
      <c r="A268" s="84">
        <v>914.0</v>
      </c>
      <c r="B268" s="66">
        <v>9.0</v>
      </c>
      <c r="C268" s="87" t="s">
        <v>143</v>
      </c>
      <c r="D268" s="84">
        <v>23.37</v>
      </c>
    </row>
    <row r="269">
      <c r="A269" s="84">
        <v>915.0</v>
      </c>
      <c r="B269" s="66">
        <v>9.0</v>
      </c>
      <c r="C269" s="87" t="s">
        <v>144</v>
      </c>
      <c r="D269" s="84">
        <v>20.85</v>
      </c>
    </row>
    <row r="270">
      <c r="A270" s="84">
        <v>916.0</v>
      </c>
      <c r="B270" s="66">
        <v>9.0</v>
      </c>
      <c r="C270" s="87" t="s">
        <v>145</v>
      </c>
      <c r="D270" s="84">
        <v>19.52</v>
      </c>
    </row>
    <row r="271">
      <c r="A271" s="84">
        <v>917.0</v>
      </c>
      <c r="B271" s="66">
        <v>9.0</v>
      </c>
      <c r="C271" s="87">
        <v>37693.0</v>
      </c>
      <c r="D271" s="84">
        <v>21.0</v>
      </c>
    </row>
    <row r="272">
      <c r="A272" s="84">
        <v>918.0</v>
      </c>
      <c r="B272" s="66">
        <v>9.0</v>
      </c>
      <c r="C272" s="87">
        <v>37714.0</v>
      </c>
      <c r="D272" s="84">
        <v>20.79</v>
      </c>
    </row>
    <row r="273">
      <c r="A273" s="84">
        <v>919.0</v>
      </c>
      <c r="B273" s="66">
        <v>9.0</v>
      </c>
      <c r="C273" s="87">
        <v>37728.0</v>
      </c>
      <c r="D273" s="84">
        <v>18.25</v>
      </c>
    </row>
    <row r="274">
      <c r="A274" s="84">
        <v>920.0</v>
      </c>
      <c r="B274" s="66">
        <v>9.0</v>
      </c>
      <c r="C274" s="87">
        <v>37735.0</v>
      </c>
      <c r="D274" s="84">
        <v>20.71</v>
      </c>
    </row>
    <row r="275">
      <c r="A275" s="84">
        <v>921.0</v>
      </c>
      <c r="B275" s="66">
        <v>9.0</v>
      </c>
      <c r="C275" s="87" t="s">
        <v>146</v>
      </c>
      <c r="D275" s="84">
        <v>19.03</v>
      </c>
    </row>
    <row r="276">
      <c r="A276" s="84">
        <v>922.0</v>
      </c>
      <c r="B276" s="66">
        <v>9.0</v>
      </c>
      <c r="C276" s="87">
        <v>37749.0</v>
      </c>
      <c r="D276" s="84">
        <v>19.55</v>
      </c>
    </row>
    <row r="277">
      <c r="A277" s="84">
        <v>923.0</v>
      </c>
      <c r="B277" s="66">
        <v>9.0</v>
      </c>
      <c r="C277" s="87">
        <v>37756.0</v>
      </c>
      <c r="D277" s="84">
        <v>25.46</v>
      </c>
    </row>
    <row r="278">
      <c r="A278" s="84">
        <v>924.0</v>
      </c>
      <c r="B278" s="66">
        <v>9.0</v>
      </c>
      <c r="C278" s="87">
        <v>37756.0</v>
      </c>
      <c r="D278" s="84">
        <v>25.46</v>
      </c>
    </row>
    <row r="279">
      <c r="A279" s="84">
        <v>1001.0</v>
      </c>
      <c r="B279" s="66">
        <v>10.0</v>
      </c>
      <c r="C279" s="87">
        <v>37889.0</v>
      </c>
      <c r="D279" s="84">
        <v>24.54</v>
      </c>
      <c r="E279" s="82"/>
    </row>
    <row r="280">
      <c r="A280" s="84">
        <v>1002.0</v>
      </c>
      <c r="B280" s="66">
        <v>10.0</v>
      </c>
      <c r="C280" s="87">
        <v>37896.0</v>
      </c>
      <c r="D280" s="84">
        <v>22.38</v>
      </c>
      <c r="E280" s="82"/>
    </row>
    <row r="281">
      <c r="A281" s="84">
        <v>1003.0</v>
      </c>
      <c r="B281" s="66">
        <v>10.0</v>
      </c>
      <c r="C281" s="87">
        <v>37903.0</v>
      </c>
      <c r="D281" s="84">
        <v>21.87</v>
      </c>
      <c r="E281" s="82"/>
    </row>
    <row r="282">
      <c r="A282" s="84">
        <v>1004.0</v>
      </c>
      <c r="B282" s="66">
        <v>10.0</v>
      </c>
      <c r="C282" s="87">
        <v>37917.0</v>
      </c>
      <c r="D282" s="84">
        <v>18.77</v>
      </c>
      <c r="E282" s="82"/>
    </row>
    <row r="283">
      <c r="A283" s="84">
        <v>1005.0</v>
      </c>
      <c r="B283" s="66">
        <v>10.0</v>
      </c>
      <c r="C283" s="87">
        <v>37924.0</v>
      </c>
      <c r="D283" s="84">
        <v>19.37</v>
      </c>
      <c r="E283" s="82"/>
    </row>
    <row r="284">
      <c r="A284" s="84">
        <v>1006.0</v>
      </c>
      <c r="B284" s="66">
        <v>10.0</v>
      </c>
      <c r="C284" s="87">
        <v>37931.0</v>
      </c>
      <c r="D284" s="84">
        <v>20.38</v>
      </c>
      <c r="E284" s="82"/>
    </row>
    <row r="285">
      <c r="A285" s="84">
        <v>1007.0</v>
      </c>
      <c r="B285" s="66">
        <v>10.0</v>
      </c>
      <c r="C285" s="87">
        <v>37938.0</v>
      </c>
      <c r="D285" s="84">
        <v>20.21</v>
      </c>
      <c r="E285" s="82"/>
    </row>
    <row r="286">
      <c r="A286" s="84">
        <v>1008.0</v>
      </c>
      <c r="B286" s="66">
        <v>10.0</v>
      </c>
      <c r="C286" s="87">
        <v>37945.0</v>
      </c>
      <c r="D286" s="84">
        <v>20.66</v>
      </c>
      <c r="E286" s="82"/>
    </row>
    <row r="287">
      <c r="A287" s="84">
        <v>1009.0</v>
      </c>
      <c r="B287" s="66">
        <v>10.0</v>
      </c>
      <c r="C287" s="87">
        <v>37994.0</v>
      </c>
      <c r="D287" s="84">
        <v>25.49</v>
      </c>
      <c r="E287" s="82"/>
    </row>
    <row r="288">
      <c r="A288" s="84">
        <v>1010.0</v>
      </c>
      <c r="B288" s="66">
        <v>10.0</v>
      </c>
      <c r="C288" s="87">
        <v>38001.0</v>
      </c>
      <c r="D288" s="84">
        <v>26.68</v>
      </c>
      <c r="E288" s="82"/>
    </row>
    <row r="289">
      <c r="A289" s="84">
        <v>1011.0</v>
      </c>
      <c r="B289" s="66">
        <v>10.0</v>
      </c>
      <c r="C289" s="87">
        <v>38022.0</v>
      </c>
      <c r="D289" s="84">
        <v>24.91</v>
      </c>
      <c r="E289" s="82"/>
    </row>
    <row r="290">
      <c r="A290" s="84">
        <v>1012.0</v>
      </c>
      <c r="B290" s="66">
        <v>10.0</v>
      </c>
      <c r="C290" s="87" t="s">
        <v>147</v>
      </c>
      <c r="D290" s="84">
        <v>25.9</v>
      </c>
      <c r="E290" s="82"/>
    </row>
    <row r="291">
      <c r="A291" s="84">
        <v>1013.0</v>
      </c>
      <c r="B291" s="66">
        <v>10.0</v>
      </c>
      <c r="C291" s="87" t="s">
        <v>148</v>
      </c>
      <c r="D291" s="84">
        <v>24.27</v>
      </c>
      <c r="E291" s="82"/>
    </row>
    <row r="292">
      <c r="A292" s="84">
        <v>1014.0</v>
      </c>
      <c r="B292" s="66">
        <v>10.0</v>
      </c>
      <c r="C292" s="87" t="s">
        <v>149</v>
      </c>
      <c r="D292" s="84">
        <v>22.83</v>
      </c>
      <c r="E292" s="82"/>
    </row>
    <row r="293">
      <c r="A293" s="84">
        <v>1015.0</v>
      </c>
      <c r="B293" s="66">
        <v>10.0</v>
      </c>
      <c r="C293" s="87">
        <v>38099.0</v>
      </c>
      <c r="D293" s="84">
        <v>22.64</v>
      </c>
      <c r="E293" s="82"/>
    </row>
    <row r="294">
      <c r="A294" s="84">
        <v>1016.0</v>
      </c>
      <c r="B294" s="66">
        <v>10.0</v>
      </c>
      <c r="C294" s="87">
        <v>38106.0</v>
      </c>
      <c r="D294" s="84">
        <v>24.51</v>
      </c>
      <c r="E294" s="82"/>
    </row>
    <row r="295">
      <c r="A295" s="84">
        <v>1017.0</v>
      </c>
      <c r="B295" s="66">
        <v>10.0</v>
      </c>
      <c r="C295" s="89">
        <v>38113.0</v>
      </c>
      <c r="D295" s="84">
        <v>36.89</v>
      </c>
      <c r="E295" s="82"/>
    </row>
    <row r="296">
      <c r="A296" s="84">
        <v>1018.0</v>
      </c>
      <c r="B296" s="66">
        <v>10.0</v>
      </c>
      <c r="C296" s="87">
        <v>38113.0</v>
      </c>
      <c r="D296" s="84">
        <v>52.46</v>
      </c>
      <c r="E296" s="82"/>
    </row>
    <row r="297">
      <c r="D297" s="37"/>
    </row>
    <row r="298">
      <c r="D298" s="37"/>
    </row>
    <row r="299">
      <c r="D299" s="37"/>
    </row>
    <row r="300">
      <c r="D300" s="37"/>
    </row>
    <row r="301">
      <c r="D301" s="37"/>
    </row>
    <row r="302">
      <c r="D302" s="37"/>
    </row>
    <row r="303">
      <c r="D303" s="37"/>
    </row>
    <row r="304">
      <c r="D304" s="37"/>
    </row>
    <row r="305">
      <c r="D305" s="37"/>
    </row>
    <row r="306">
      <c r="D306" s="37"/>
    </row>
    <row r="307">
      <c r="D307" s="37"/>
    </row>
    <row r="308">
      <c r="D308" s="37"/>
    </row>
    <row r="309">
      <c r="D309" s="37"/>
    </row>
    <row r="310">
      <c r="D310" s="37"/>
    </row>
    <row r="311">
      <c r="D311" s="37"/>
    </row>
    <row r="312">
      <c r="D312" s="37"/>
    </row>
    <row r="313">
      <c r="D313" s="37"/>
    </row>
    <row r="314">
      <c r="D314" s="37"/>
    </row>
    <row r="315">
      <c r="D315" s="37"/>
    </row>
    <row r="316">
      <c r="D316" s="37"/>
    </row>
    <row r="317">
      <c r="D317" s="37"/>
    </row>
    <row r="318">
      <c r="D318" s="37"/>
    </row>
    <row r="319">
      <c r="D319" s="37"/>
    </row>
    <row r="320">
      <c r="D320" s="37"/>
    </row>
    <row r="321">
      <c r="D321" s="37"/>
    </row>
    <row r="322">
      <c r="D322" s="37"/>
    </row>
    <row r="323">
      <c r="D323" s="37"/>
    </row>
    <row r="324">
      <c r="D324" s="37"/>
    </row>
    <row r="325">
      <c r="D325" s="37"/>
    </row>
    <row r="326">
      <c r="D326" s="37"/>
    </row>
    <row r="327">
      <c r="D327" s="37"/>
    </row>
    <row r="328">
      <c r="D328" s="37"/>
    </row>
    <row r="329">
      <c r="D329" s="37"/>
    </row>
    <row r="330">
      <c r="D330" s="37"/>
    </row>
    <row r="331">
      <c r="D331" s="37"/>
    </row>
    <row r="332">
      <c r="D332" s="37"/>
    </row>
    <row r="333">
      <c r="D333" s="37"/>
    </row>
    <row r="334">
      <c r="D334" s="37"/>
    </row>
    <row r="335">
      <c r="D335" s="37"/>
    </row>
    <row r="336">
      <c r="D336" s="37"/>
    </row>
    <row r="337">
      <c r="D337" s="37"/>
    </row>
    <row r="338">
      <c r="D338" s="37"/>
    </row>
    <row r="339">
      <c r="D339" s="37"/>
    </row>
    <row r="340">
      <c r="D340" s="37"/>
    </row>
    <row r="341">
      <c r="D341" s="37"/>
    </row>
    <row r="342">
      <c r="D342" s="37"/>
    </row>
    <row r="343">
      <c r="D343" s="37"/>
    </row>
    <row r="344">
      <c r="D344" s="37"/>
    </row>
    <row r="345">
      <c r="D345" s="37"/>
    </row>
    <row r="346">
      <c r="D346" s="37"/>
    </row>
    <row r="347">
      <c r="D347" s="37"/>
    </row>
    <row r="348">
      <c r="D348" s="37"/>
    </row>
    <row r="349">
      <c r="D349" s="37"/>
    </row>
    <row r="350">
      <c r="D350" s="37"/>
    </row>
    <row r="351">
      <c r="D351" s="37"/>
    </row>
    <row r="352">
      <c r="D352" s="37"/>
    </row>
    <row r="353">
      <c r="D353" s="37"/>
    </row>
    <row r="354">
      <c r="D354" s="37"/>
    </row>
    <row r="355">
      <c r="D355" s="37"/>
    </row>
    <row r="356">
      <c r="D356" s="37"/>
    </row>
    <row r="357">
      <c r="D357" s="37"/>
    </row>
    <row r="358">
      <c r="D358" s="37"/>
    </row>
    <row r="359">
      <c r="D359" s="37"/>
    </row>
    <row r="360">
      <c r="D360" s="37"/>
    </row>
    <row r="361">
      <c r="D361" s="37"/>
    </row>
    <row r="362">
      <c r="D362" s="37"/>
    </row>
    <row r="363">
      <c r="D363" s="37"/>
    </row>
    <row r="364">
      <c r="D364" s="37"/>
    </row>
    <row r="365">
      <c r="D365" s="37"/>
    </row>
    <row r="366">
      <c r="D366" s="37"/>
    </row>
    <row r="367">
      <c r="D367" s="37"/>
    </row>
    <row r="368">
      <c r="D368" s="37"/>
    </row>
    <row r="369">
      <c r="D369" s="37"/>
    </row>
    <row r="370">
      <c r="D370" s="37"/>
    </row>
    <row r="371">
      <c r="D371" s="37"/>
    </row>
    <row r="372">
      <c r="D372" s="37"/>
    </row>
    <row r="373">
      <c r="D373" s="37"/>
    </row>
    <row r="374">
      <c r="D374" s="37"/>
    </row>
    <row r="375">
      <c r="D375" s="37"/>
    </row>
    <row r="376">
      <c r="D376" s="37"/>
    </row>
    <row r="377">
      <c r="D377" s="37"/>
    </row>
    <row r="378">
      <c r="D378" s="37"/>
    </row>
    <row r="379">
      <c r="D379" s="37"/>
    </row>
    <row r="380">
      <c r="D380" s="37"/>
    </row>
    <row r="381">
      <c r="D381" s="37"/>
    </row>
    <row r="382">
      <c r="D382" s="37"/>
    </row>
    <row r="383">
      <c r="D383" s="37"/>
    </row>
    <row r="384">
      <c r="D384" s="37"/>
    </row>
    <row r="385">
      <c r="D385" s="37"/>
    </row>
    <row r="386">
      <c r="D386" s="37"/>
    </row>
    <row r="387">
      <c r="D387" s="37"/>
    </row>
    <row r="388">
      <c r="D388" s="37"/>
    </row>
    <row r="389">
      <c r="D389" s="37"/>
    </row>
    <row r="390">
      <c r="D390" s="37"/>
    </row>
    <row r="391">
      <c r="D391" s="37"/>
    </row>
    <row r="392">
      <c r="D392" s="37"/>
    </row>
    <row r="393">
      <c r="D393" s="37"/>
    </row>
    <row r="394">
      <c r="D394" s="37"/>
    </row>
    <row r="395">
      <c r="D395" s="37"/>
    </row>
    <row r="396">
      <c r="D396" s="37"/>
    </row>
    <row r="397">
      <c r="D397" s="37"/>
    </row>
    <row r="398">
      <c r="D398" s="37"/>
    </row>
    <row r="399">
      <c r="D399" s="37"/>
    </row>
    <row r="400">
      <c r="D400" s="37"/>
    </row>
    <row r="401">
      <c r="D401" s="37"/>
    </row>
    <row r="402">
      <c r="D402" s="37"/>
    </row>
    <row r="403">
      <c r="D403" s="37"/>
    </row>
    <row r="404">
      <c r="D404" s="37"/>
    </row>
    <row r="405">
      <c r="D405" s="37"/>
    </row>
    <row r="406">
      <c r="D406" s="37"/>
    </row>
    <row r="407">
      <c r="D407" s="37"/>
    </row>
    <row r="408">
      <c r="D408" s="37"/>
    </row>
    <row r="409">
      <c r="D409" s="37"/>
    </row>
    <row r="410">
      <c r="D410" s="37"/>
    </row>
    <row r="411">
      <c r="D411" s="37"/>
    </row>
    <row r="412">
      <c r="D412" s="37"/>
    </row>
    <row r="413">
      <c r="D413" s="37"/>
    </row>
    <row r="414">
      <c r="D414" s="37"/>
    </row>
    <row r="415">
      <c r="D415" s="37"/>
    </row>
    <row r="416">
      <c r="D416" s="37"/>
    </row>
    <row r="417">
      <c r="D417" s="37"/>
    </row>
    <row r="418">
      <c r="D418" s="37"/>
    </row>
    <row r="419">
      <c r="D419" s="37"/>
    </row>
    <row r="420">
      <c r="D420" s="37"/>
    </row>
    <row r="421">
      <c r="D421" s="37"/>
    </row>
    <row r="422">
      <c r="D422" s="37"/>
    </row>
    <row r="423">
      <c r="D423" s="37"/>
    </row>
    <row r="424">
      <c r="D424" s="37"/>
    </row>
    <row r="425">
      <c r="D425" s="37"/>
    </row>
    <row r="426">
      <c r="D426" s="37"/>
    </row>
    <row r="427">
      <c r="D427" s="37"/>
    </row>
    <row r="428">
      <c r="D428" s="37"/>
    </row>
    <row r="429">
      <c r="D429" s="37"/>
    </row>
    <row r="430">
      <c r="D430" s="37"/>
    </row>
    <row r="431">
      <c r="D431" s="37"/>
    </row>
    <row r="432">
      <c r="D432" s="37"/>
    </row>
    <row r="433">
      <c r="D433" s="37"/>
    </row>
    <row r="434">
      <c r="D434" s="37"/>
    </row>
    <row r="435">
      <c r="D435" s="37"/>
    </row>
    <row r="436">
      <c r="D436" s="37"/>
    </row>
    <row r="437">
      <c r="D437" s="37"/>
    </row>
    <row r="438">
      <c r="D438" s="37"/>
    </row>
    <row r="439">
      <c r="D439" s="37"/>
    </row>
    <row r="440">
      <c r="D440" s="37"/>
    </row>
    <row r="441">
      <c r="D441" s="37"/>
    </row>
    <row r="442">
      <c r="D442" s="37"/>
    </row>
    <row r="443">
      <c r="D443" s="37"/>
    </row>
    <row r="444">
      <c r="D444" s="37"/>
    </row>
    <row r="445">
      <c r="D445" s="37"/>
    </row>
    <row r="446">
      <c r="D446" s="37"/>
    </row>
    <row r="447">
      <c r="D447" s="37"/>
    </row>
    <row r="448">
      <c r="D448" s="37"/>
    </row>
    <row r="449">
      <c r="D449" s="37"/>
    </row>
    <row r="450">
      <c r="D450" s="37"/>
    </row>
    <row r="451">
      <c r="D451" s="37"/>
    </row>
    <row r="452">
      <c r="D452" s="37"/>
    </row>
    <row r="453">
      <c r="D453" s="37"/>
    </row>
    <row r="454">
      <c r="D454" s="37"/>
    </row>
    <row r="455">
      <c r="D455" s="37"/>
    </row>
    <row r="456">
      <c r="D456" s="37"/>
    </row>
    <row r="457">
      <c r="D457" s="37"/>
    </row>
    <row r="458">
      <c r="D458" s="37"/>
    </row>
    <row r="459">
      <c r="D459" s="37"/>
    </row>
    <row r="460">
      <c r="D460" s="37"/>
    </row>
    <row r="461">
      <c r="D461" s="37"/>
    </row>
    <row r="462">
      <c r="D462" s="37"/>
    </row>
    <row r="463">
      <c r="D463" s="37"/>
    </row>
    <row r="464">
      <c r="D464" s="37"/>
    </row>
    <row r="465">
      <c r="D465" s="37"/>
    </row>
    <row r="466">
      <c r="D466" s="37"/>
    </row>
    <row r="467">
      <c r="D467" s="37"/>
    </row>
    <row r="468">
      <c r="D468" s="37"/>
    </row>
    <row r="469">
      <c r="D469" s="37"/>
    </row>
    <row r="470">
      <c r="D470" s="37"/>
    </row>
    <row r="471">
      <c r="D471" s="37"/>
    </row>
    <row r="472">
      <c r="D472" s="37"/>
    </row>
    <row r="473">
      <c r="D473" s="37"/>
    </row>
    <row r="474">
      <c r="D474" s="37"/>
    </row>
    <row r="475">
      <c r="D475" s="37"/>
    </row>
    <row r="476">
      <c r="D476" s="37"/>
    </row>
    <row r="477">
      <c r="D477" s="37"/>
    </row>
    <row r="478">
      <c r="D478" s="37"/>
    </row>
    <row r="479">
      <c r="D479" s="37"/>
    </row>
    <row r="480">
      <c r="D480" s="37"/>
    </row>
    <row r="481">
      <c r="D481" s="37"/>
    </row>
    <row r="482">
      <c r="D482" s="37"/>
    </row>
    <row r="483">
      <c r="D483" s="37"/>
    </row>
    <row r="484">
      <c r="D484" s="37"/>
    </row>
    <row r="485">
      <c r="D485" s="37"/>
    </row>
    <row r="486">
      <c r="D486" s="37"/>
    </row>
    <row r="487">
      <c r="D487" s="37"/>
    </row>
    <row r="488">
      <c r="D488" s="37"/>
    </row>
    <row r="489">
      <c r="D489" s="37"/>
    </row>
    <row r="490">
      <c r="D490" s="37"/>
    </row>
    <row r="491">
      <c r="D491" s="37"/>
    </row>
    <row r="492">
      <c r="D492" s="37"/>
    </row>
    <row r="493">
      <c r="D493" s="37"/>
    </row>
    <row r="494">
      <c r="D494" s="37"/>
    </row>
    <row r="495">
      <c r="D495" s="37"/>
    </row>
    <row r="496">
      <c r="D496" s="37"/>
    </row>
    <row r="497">
      <c r="D497" s="37"/>
    </row>
    <row r="498">
      <c r="D498" s="37"/>
    </row>
    <row r="499">
      <c r="D499" s="37"/>
    </row>
    <row r="500">
      <c r="D500" s="37"/>
    </row>
    <row r="501">
      <c r="D501" s="37"/>
    </row>
    <row r="502">
      <c r="D502" s="37"/>
    </row>
    <row r="503">
      <c r="D503" s="37"/>
    </row>
    <row r="504">
      <c r="D504" s="37"/>
    </row>
    <row r="505">
      <c r="D505" s="37"/>
    </row>
    <row r="506">
      <c r="D506" s="37"/>
    </row>
    <row r="507">
      <c r="D507" s="37"/>
    </row>
    <row r="508">
      <c r="D508" s="37"/>
    </row>
    <row r="509">
      <c r="D509" s="37"/>
    </row>
    <row r="510">
      <c r="D510" s="37"/>
    </row>
    <row r="511">
      <c r="D511" s="37"/>
    </row>
    <row r="512">
      <c r="D512" s="37"/>
    </row>
    <row r="513">
      <c r="D513" s="37"/>
    </row>
    <row r="514">
      <c r="D514" s="37"/>
    </row>
    <row r="515">
      <c r="D515" s="37"/>
    </row>
    <row r="516">
      <c r="D516" s="37"/>
    </row>
    <row r="517">
      <c r="D517" s="37"/>
    </row>
    <row r="518">
      <c r="D518" s="37"/>
    </row>
    <row r="519">
      <c r="D519" s="37"/>
    </row>
    <row r="520">
      <c r="D520" s="37"/>
    </row>
    <row r="521">
      <c r="D521" s="37"/>
    </row>
    <row r="522">
      <c r="D522" s="37"/>
    </row>
    <row r="523">
      <c r="D523" s="37"/>
    </row>
    <row r="524">
      <c r="D524" s="37"/>
    </row>
    <row r="525">
      <c r="D525" s="37"/>
    </row>
    <row r="526">
      <c r="D526" s="37"/>
    </row>
    <row r="527">
      <c r="D527" s="37"/>
    </row>
    <row r="528">
      <c r="D528" s="37"/>
    </row>
    <row r="529">
      <c r="D529" s="37"/>
    </row>
    <row r="530">
      <c r="D530" s="37"/>
    </row>
    <row r="531">
      <c r="D531" s="37"/>
    </row>
    <row r="532">
      <c r="D532" s="37"/>
    </row>
    <row r="533">
      <c r="D533" s="37"/>
    </row>
    <row r="534">
      <c r="D534" s="37"/>
    </row>
    <row r="535">
      <c r="D535" s="37"/>
    </row>
    <row r="536">
      <c r="D536" s="37"/>
    </row>
    <row r="537">
      <c r="D537" s="37"/>
    </row>
    <row r="538">
      <c r="D538" s="37"/>
    </row>
    <row r="539">
      <c r="D539" s="37"/>
    </row>
    <row r="540">
      <c r="D540" s="37"/>
    </row>
    <row r="541">
      <c r="D541" s="37"/>
    </row>
    <row r="542">
      <c r="D542" s="37"/>
    </row>
    <row r="543">
      <c r="D543" s="37"/>
    </row>
    <row r="544">
      <c r="D544" s="37"/>
    </row>
    <row r="545">
      <c r="D545" s="37"/>
    </row>
    <row r="546">
      <c r="D546" s="37"/>
    </row>
    <row r="547">
      <c r="D547" s="37"/>
    </row>
    <row r="548">
      <c r="D548" s="37"/>
    </row>
    <row r="549">
      <c r="D549" s="37"/>
    </row>
    <row r="550">
      <c r="D550" s="37"/>
    </row>
    <row r="551">
      <c r="D551" s="37"/>
    </row>
    <row r="552">
      <c r="D552" s="37"/>
    </row>
    <row r="553">
      <c r="D553" s="37"/>
    </row>
    <row r="554">
      <c r="D554" s="37"/>
    </row>
    <row r="555">
      <c r="D555" s="37"/>
    </row>
    <row r="556">
      <c r="D556" s="37"/>
    </row>
    <row r="557">
      <c r="D557" s="37"/>
    </row>
    <row r="558">
      <c r="D558" s="37"/>
    </row>
    <row r="559">
      <c r="D559" s="37"/>
    </row>
    <row r="560">
      <c r="D560" s="37"/>
    </row>
    <row r="561">
      <c r="D561" s="37"/>
    </row>
    <row r="562">
      <c r="D562" s="37"/>
    </row>
    <row r="563">
      <c r="D563" s="37"/>
    </row>
    <row r="564">
      <c r="D564" s="37"/>
    </row>
    <row r="565">
      <c r="D565" s="37"/>
    </row>
    <row r="566">
      <c r="D566" s="37"/>
    </row>
    <row r="567">
      <c r="D567" s="37"/>
    </row>
    <row r="568">
      <c r="D568" s="37"/>
    </row>
    <row r="569">
      <c r="D569" s="37"/>
    </row>
    <row r="570">
      <c r="D570" s="37"/>
    </row>
    <row r="571">
      <c r="D571" s="37"/>
    </row>
    <row r="572">
      <c r="D572" s="37"/>
    </row>
    <row r="573">
      <c r="D573" s="37"/>
    </row>
    <row r="574">
      <c r="D574" s="37"/>
    </row>
    <row r="575">
      <c r="D575" s="37"/>
    </row>
    <row r="576">
      <c r="D576" s="37"/>
    </row>
    <row r="577">
      <c r="D577" s="37"/>
    </row>
    <row r="578">
      <c r="D578" s="37"/>
    </row>
    <row r="579">
      <c r="D579" s="37"/>
    </row>
    <row r="580">
      <c r="D580" s="37"/>
    </row>
    <row r="581">
      <c r="D581" s="37"/>
    </row>
    <row r="582">
      <c r="D582" s="37"/>
    </row>
    <row r="583">
      <c r="D583" s="37"/>
    </row>
    <row r="584">
      <c r="D584" s="37"/>
    </row>
    <row r="585">
      <c r="D585" s="37"/>
    </row>
    <row r="586">
      <c r="D586" s="37"/>
    </row>
    <row r="587">
      <c r="D587" s="37"/>
    </row>
    <row r="588">
      <c r="D588" s="37"/>
    </row>
    <row r="589">
      <c r="D589" s="37"/>
    </row>
    <row r="590">
      <c r="D590" s="37"/>
    </row>
    <row r="591">
      <c r="D591" s="37"/>
    </row>
    <row r="592">
      <c r="D592" s="37"/>
    </row>
    <row r="593">
      <c r="D593" s="37"/>
    </row>
    <row r="594">
      <c r="D594" s="37"/>
    </row>
    <row r="595">
      <c r="D595" s="37"/>
    </row>
    <row r="596">
      <c r="D596" s="37"/>
    </row>
    <row r="597">
      <c r="D597" s="37"/>
    </row>
    <row r="598">
      <c r="D598" s="37"/>
    </row>
    <row r="599">
      <c r="D599" s="37"/>
    </row>
    <row r="600">
      <c r="D600" s="37"/>
    </row>
    <row r="601">
      <c r="D601" s="37"/>
    </row>
    <row r="602">
      <c r="D602" s="37"/>
    </row>
    <row r="603">
      <c r="D603" s="37"/>
    </row>
    <row r="604">
      <c r="D604" s="37"/>
    </row>
    <row r="605">
      <c r="D605" s="37"/>
    </row>
    <row r="606">
      <c r="D606" s="37"/>
    </row>
    <row r="607">
      <c r="D607" s="37"/>
    </row>
    <row r="608">
      <c r="D608" s="37"/>
    </row>
    <row r="609">
      <c r="D609" s="37"/>
    </row>
    <row r="610">
      <c r="D610" s="37"/>
    </row>
    <row r="611">
      <c r="D611" s="37"/>
    </row>
    <row r="612">
      <c r="D612" s="37"/>
    </row>
    <row r="613">
      <c r="D613" s="37"/>
    </row>
    <row r="614">
      <c r="D614" s="37"/>
    </row>
    <row r="615">
      <c r="D615" s="37"/>
    </row>
    <row r="616">
      <c r="D616" s="37"/>
    </row>
    <row r="617">
      <c r="D617" s="37"/>
    </row>
    <row r="618">
      <c r="D618" s="37"/>
    </row>
    <row r="619">
      <c r="D619" s="37"/>
    </row>
    <row r="620">
      <c r="D620" s="37"/>
    </row>
    <row r="621">
      <c r="D621" s="37"/>
    </row>
    <row r="622">
      <c r="D622" s="37"/>
    </row>
    <row r="623">
      <c r="D623" s="37"/>
    </row>
    <row r="624">
      <c r="D624" s="37"/>
    </row>
    <row r="625">
      <c r="D625" s="37"/>
    </row>
    <row r="626">
      <c r="D626" s="37"/>
    </row>
    <row r="627">
      <c r="D627" s="37"/>
    </row>
    <row r="628">
      <c r="D628" s="37"/>
    </row>
    <row r="629">
      <c r="D629" s="37"/>
    </row>
    <row r="630">
      <c r="D630" s="37"/>
    </row>
    <row r="631">
      <c r="D631" s="37"/>
    </row>
    <row r="632">
      <c r="D632" s="37"/>
    </row>
    <row r="633">
      <c r="D633" s="37"/>
    </row>
    <row r="634">
      <c r="D634" s="37"/>
    </row>
    <row r="635">
      <c r="D635" s="37"/>
    </row>
    <row r="636">
      <c r="D636" s="37"/>
    </row>
    <row r="637">
      <c r="D637" s="37"/>
    </row>
    <row r="638">
      <c r="D638" s="37"/>
    </row>
    <row r="639">
      <c r="D639" s="37"/>
    </row>
    <row r="640">
      <c r="D640" s="37"/>
    </row>
    <row r="641">
      <c r="D641" s="37"/>
    </row>
    <row r="642">
      <c r="D642" s="37"/>
    </row>
    <row r="643">
      <c r="D643" s="37"/>
    </row>
    <row r="644">
      <c r="D644" s="37"/>
    </row>
    <row r="645">
      <c r="D645" s="37"/>
    </row>
    <row r="646">
      <c r="D646" s="37"/>
    </row>
    <row r="647">
      <c r="D647" s="37"/>
    </row>
    <row r="648">
      <c r="D648" s="37"/>
    </row>
    <row r="649">
      <c r="D649" s="37"/>
    </row>
    <row r="650">
      <c r="D650" s="37"/>
    </row>
    <row r="651">
      <c r="D651" s="37"/>
    </row>
    <row r="652">
      <c r="D652" s="37"/>
    </row>
    <row r="653">
      <c r="D653" s="37"/>
    </row>
    <row r="654">
      <c r="D654" s="37"/>
    </row>
    <row r="655">
      <c r="D655" s="37"/>
    </row>
    <row r="656">
      <c r="D656" s="37"/>
    </row>
    <row r="657">
      <c r="D657" s="37"/>
    </row>
    <row r="658">
      <c r="D658" s="37"/>
    </row>
    <row r="659">
      <c r="D659" s="37"/>
    </row>
    <row r="660">
      <c r="D660" s="37"/>
    </row>
    <row r="661">
      <c r="D661" s="37"/>
    </row>
    <row r="662">
      <c r="D662" s="37"/>
    </row>
    <row r="663">
      <c r="D663" s="37"/>
    </row>
    <row r="664">
      <c r="D664" s="37"/>
    </row>
    <row r="665">
      <c r="D665" s="37"/>
    </row>
    <row r="666">
      <c r="D666" s="37"/>
    </row>
    <row r="667">
      <c r="D667" s="37"/>
    </row>
    <row r="668">
      <c r="D668" s="37"/>
    </row>
    <row r="669">
      <c r="D669" s="37"/>
    </row>
    <row r="670">
      <c r="D670" s="37"/>
    </row>
    <row r="671">
      <c r="D671" s="37"/>
    </row>
    <row r="672">
      <c r="D672" s="37"/>
    </row>
    <row r="673">
      <c r="D673" s="37"/>
    </row>
    <row r="674">
      <c r="D674" s="37"/>
    </row>
    <row r="675">
      <c r="D675" s="37"/>
    </row>
    <row r="676">
      <c r="D676" s="37"/>
    </row>
    <row r="677">
      <c r="D677" s="37"/>
    </row>
    <row r="678">
      <c r="D678" s="37"/>
    </row>
    <row r="679">
      <c r="D679" s="37"/>
    </row>
    <row r="680">
      <c r="D680" s="37"/>
    </row>
    <row r="681">
      <c r="D681" s="37"/>
    </row>
    <row r="682">
      <c r="D682" s="37"/>
    </row>
    <row r="683">
      <c r="D683" s="37"/>
    </row>
    <row r="684">
      <c r="D684" s="37"/>
    </row>
    <row r="685">
      <c r="D685" s="37"/>
    </row>
    <row r="686">
      <c r="D686" s="37"/>
    </row>
    <row r="687">
      <c r="D687" s="37"/>
    </row>
    <row r="688">
      <c r="D688" s="37"/>
    </row>
    <row r="689">
      <c r="D689" s="37"/>
    </row>
    <row r="690">
      <c r="D690" s="37"/>
    </row>
    <row r="691">
      <c r="D691" s="37"/>
    </row>
    <row r="692">
      <c r="D692" s="37"/>
    </row>
    <row r="693">
      <c r="D693" s="37"/>
    </row>
    <row r="694">
      <c r="D694" s="37"/>
    </row>
    <row r="695">
      <c r="D695" s="37"/>
    </row>
    <row r="696">
      <c r="D696" s="37"/>
    </row>
    <row r="697">
      <c r="D697" s="37"/>
    </row>
    <row r="698">
      <c r="D698" s="37"/>
    </row>
    <row r="699">
      <c r="D699" s="37"/>
    </row>
    <row r="700">
      <c r="D700" s="37"/>
    </row>
    <row r="701">
      <c r="D701" s="37"/>
    </row>
    <row r="702">
      <c r="D702" s="37"/>
    </row>
    <row r="703">
      <c r="D703" s="37"/>
    </row>
    <row r="704">
      <c r="D704" s="37"/>
    </row>
    <row r="705">
      <c r="D705" s="37"/>
    </row>
    <row r="706">
      <c r="D706" s="37"/>
    </row>
    <row r="707">
      <c r="D707" s="37"/>
    </row>
    <row r="708">
      <c r="D708" s="37"/>
    </row>
    <row r="709">
      <c r="D709" s="37"/>
    </row>
    <row r="710">
      <c r="D710" s="37"/>
    </row>
    <row r="711">
      <c r="D711" s="37"/>
    </row>
    <row r="712">
      <c r="D712" s="37"/>
    </row>
    <row r="713">
      <c r="D713" s="37"/>
    </row>
    <row r="714">
      <c r="D714" s="37"/>
    </row>
    <row r="715">
      <c r="D715" s="37"/>
    </row>
    <row r="716">
      <c r="D716" s="37"/>
    </row>
    <row r="717">
      <c r="D717" s="37"/>
    </row>
    <row r="718">
      <c r="D718" s="37"/>
    </row>
    <row r="719">
      <c r="D719" s="37"/>
    </row>
    <row r="720">
      <c r="D720" s="37"/>
    </row>
    <row r="721">
      <c r="D721" s="37"/>
    </row>
    <row r="722">
      <c r="D722" s="37"/>
    </row>
    <row r="723">
      <c r="D723" s="37"/>
    </row>
    <row r="724">
      <c r="D724" s="37"/>
    </row>
    <row r="725">
      <c r="D725" s="37"/>
    </row>
    <row r="726">
      <c r="D726" s="37"/>
    </row>
    <row r="727">
      <c r="D727" s="37"/>
    </row>
    <row r="728">
      <c r="D728" s="37"/>
    </row>
    <row r="729">
      <c r="D729" s="37"/>
    </row>
    <row r="730">
      <c r="D730" s="37"/>
    </row>
    <row r="731">
      <c r="D731" s="37"/>
    </row>
    <row r="732">
      <c r="D732" s="37"/>
    </row>
    <row r="733">
      <c r="D733" s="37"/>
    </row>
    <row r="734">
      <c r="D734" s="37"/>
    </row>
    <row r="735">
      <c r="D735" s="37"/>
    </row>
    <row r="736">
      <c r="D736" s="37"/>
    </row>
    <row r="737">
      <c r="D737" s="37"/>
    </row>
    <row r="738">
      <c r="D738" s="37"/>
    </row>
    <row r="739">
      <c r="D739" s="37"/>
    </row>
    <row r="740">
      <c r="D740" s="37"/>
    </row>
    <row r="741">
      <c r="D741" s="37"/>
    </row>
    <row r="742">
      <c r="D742" s="37"/>
    </row>
    <row r="743">
      <c r="D743" s="37"/>
    </row>
    <row r="744">
      <c r="D744" s="37"/>
    </row>
    <row r="745">
      <c r="D745" s="37"/>
    </row>
    <row r="746">
      <c r="D746" s="37"/>
    </row>
    <row r="747">
      <c r="D747" s="37"/>
    </row>
    <row r="748">
      <c r="D748" s="37"/>
    </row>
    <row r="749">
      <c r="D749" s="37"/>
    </row>
    <row r="750">
      <c r="D750" s="37"/>
    </row>
    <row r="751">
      <c r="D751" s="37"/>
    </row>
    <row r="752">
      <c r="D752" s="37"/>
    </row>
    <row r="753">
      <c r="D753" s="37"/>
    </row>
    <row r="754">
      <c r="D754" s="37"/>
    </row>
    <row r="755">
      <c r="D755" s="37"/>
    </row>
    <row r="756">
      <c r="D756" s="37"/>
    </row>
    <row r="757">
      <c r="D757" s="37"/>
    </row>
    <row r="758">
      <c r="D758" s="37"/>
    </row>
    <row r="759">
      <c r="D759" s="37"/>
    </row>
    <row r="760">
      <c r="D760" s="37"/>
    </row>
    <row r="761">
      <c r="D761" s="37"/>
    </row>
    <row r="762">
      <c r="D762" s="37"/>
    </row>
    <row r="763">
      <c r="D763" s="37"/>
    </row>
    <row r="764">
      <c r="D764" s="37"/>
    </row>
    <row r="765">
      <c r="D765" s="37"/>
    </row>
    <row r="766">
      <c r="D766" s="37"/>
    </row>
    <row r="767">
      <c r="D767" s="37"/>
    </row>
    <row r="768">
      <c r="D768" s="37"/>
    </row>
    <row r="769">
      <c r="D769" s="37"/>
    </row>
    <row r="770">
      <c r="D770" s="37"/>
    </row>
    <row r="771">
      <c r="D771" s="37"/>
    </row>
    <row r="772">
      <c r="D772" s="37"/>
    </row>
    <row r="773">
      <c r="D773" s="37"/>
    </row>
    <row r="774">
      <c r="D774" s="37"/>
    </row>
    <row r="775">
      <c r="D775" s="37"/>
    </row>
    <row r="776">
      <c r="D776" s="37"/>
    </row>
    <row r="777">
      <c r="D777" s="37"/>
    </row>
    <row r="778">
      <c r="D778" s="37"/>
    </row>
    <row r="779">
      <c r="D779" s="37"/>
    </row>
    <row r="780">
      <c r="D780" s="37"/>
    </row>
    <row r="781">
      <c r="D781" s="37"/>
    </row>
    <row r="782">
      <c r="D782" s="37"/>
    </row>
    <row r="783">
      <c r="D783" s="37"/>
    </row>
    <row r="784">
      <c r="D784" s="37"/>
    </row>
    <row r="785">
      <c r="D785" s="37"/>
    </row>
    <row r="786">
      <c r="D786" s="37"/>
    </row>
    <row r="787">
      <c r="D787" s="37"/>
    </row>
    <row r="788">
      <c r="D788" s="37"/>
    </row>
    <row r="789">
      <c r="D789" s="37"/>
    </row>
    <row r="790">
      <c r="D790" s="37"/>
    </row>
    <row r="791">
      <c r="D791" s="37"/>
    </row>
    <row r="792">
      <c r="D792" s="37"/>
    </row>
    <row r="793">
      <c r="D793" s="37"/>
    </row>
    <row r="794">
      <c r="D794" s="37"/>
    </row>
    <row r="795">
      <c r="D795" s="37"/>
    </row>
    <row r="796">
      <c r="D796" s="37"/>
    </row>
    <row r="797">
      <c r="D797" s="37"/>
    </row>
    <row r="798">
      <c r="D798" s="37"/>
    </row>
    <row r="799">
      <c r="D799" s="37"/>
    </row>
    <row r="800">
      <c r="D800" s="37"/>
    </row>
    <row r="801">
      <c r="D801" s="37"/>
    </row>
    <row r="802">
      <c r="D802" s="37"/>
    </row>
    <row r="803">
      <c r="D803" s="37"/>
    </row>
    <row r="804">
      <c r="D804" s="37"/>
    </row>
    <row r="805">
      <c r="D805" s="37"/>
    </row>
    <row r="806">
      <c r="D806" s="37"/>
    </row>
    <row r="807">
      <c r="D807" s="37"/>
    </row>
    <row r="808">
      <c r="D808" s="37"/>
    </row>
    <row r="809">
      <c r="D809" s="37"/>
    </row>
    <row r="810">
      <c r="D810" s="37"/>
    </row>
    <row r="811">
      <c r="D811" s="37"/>
    </row>
    <row r="812">
      <c r="D812" s="37"/>
    </row>
    <row r="813">
      <c r="D813" s="37"/>
    </row>
    <row r="814">
      <c r="D814" s="37"/>
    </row>
    <row r="815">
      <c r="D815" s="37"/>
    </row>
    <row r="816">
      <c r="D816" s="37"/>
    </row>
    <row r="817">
      <c r="D817" s="37"/>
    </row>
    <row r="818">
      <c r="D818" s="37"/>
    </row>
    <row r="819">
      <c r="D819" s="37"/>
    </row>
    <row r="820">
      <c r="D820" s="37"/>
    </row>
    <row r="821">
      <c r="D821" s="37"/>
    </row>
    <row r="822">
      <c r="D822" s="37"/>
    </row>
    <row r="823">
      <c r="D823" s="37"/>
    </row>
    <row r="824">
      <c r="D824" s="37"/>
    </row>
    <row r="825">
      <c r="D825" s="37"/>
    </row>
    <row r="826">
      <c r="D826" s="37"/>
    </row>
    <row r="827">
      <c r="D827" s="37"/>
    </row>
    <row r="828">
      <c r="D828" s="37"/>
    </row>
    <row r="829">
      <c r="D829" s="37"/>
    </row>
    <row r="830">
      <c r="D830" s="37"/>
    </row>
    <row r="831">
      <c r="D831" s="37"/>
    </row>
    <row r="832">
      <c r="D832" s="37"/>
    </row>
    <row r="833">
      <c r="D833" s="37"/>
    </row>
    <row r="834">
      <c r="D834" s="37"/>
    </row>
    <row r="835">
      <c r="D835" s="37"/>
    </row>
    <row r="836">
      <c r="D836" s="37"/>
    </row>
    <row r="837">
      <c r="D837" s="37"/>
    </row>
    <row r="838">
      <c r="D838" s="37"/>
    </row>
    <row r="839">
      <c r="D839" s="37"/>
    </row>
    <row r="840">
      <c r="D840" s="37"/>
    </row>
    <row r="841">
      <c r="D841" s="37"/>
    </row>
    <row r="842">
      <c r="D842" s="37"/>
    </row>
    <row r="843">
      <c r="D843" s="37"/>
    </row>
    <row r="844">
      <c r="D844" s="37"/>
    </row>
    <row r="845">
      <c r="D845" s="37"/>
    </row>
    <row r="846">
      <c r="D846" s="37"/>
    </row>
    <row r="847">
      <c r="D847" s="37"/>
    </row>
    <row r="848">
      <c r="D848" s="37"/>
    </row>
    <row r="849">
      <c r="D849" s="37"/>
    </row>
    <row r="850">
      <c r="D850" s="37"/>
    </row>
    <row r="851">
      <c r="D851" s="37"/>
    </row>
    <row r="852">
      <c r="D852" s="37"/>
    </row>
    <row r="853">
      <c r="D853" s="37"/>
    </row>
    <row r="854">
      <c r="D854" s="37"/>
    </row>
    <row r="855">
      <c r="D855" s="37"/>
    </row>
    <row r="856">
      <c r="D856" s="37"/>
    </row>
    <row r="857">
      <c r="D857" s="37"/>
    </row>
    <row r="858">
      <c r="D858" s="37"/>
    </row>
    <row r="859">
      <c r="D859" s="37"/>
    </row>
    <row r="860">
      <c r="D860" s="37"/>
    </row>
    <row r="861">
      <c r="D861" s="37"/>
    </row>
    <row r="862">
      <c r="D862" s="37"/>
    </row>
    <row r="863">
      <c r="D863" s="37"/>
    </row>
    <row r="864">
      <c r="D864" s="37"/>
    </row>
    <row r="865">
      <c r="D865" s="37"/>
    </row>
    <row r="866">
      <c r="D866" s="37"/>
    </row>
    <row r="867">
      <c r="D867" s="37"/>
    </row>
    <row r="868">
      <c r="D868" s="37"/>
    </row>
    <row r="869">
      <c r="D869" s="37"/>
    </row>
    <row r="870">
      <c r="D870" s="37"/>
    </row>
    <row r="871">
      <c r="D871" s="37"/>
    </row>
    <row r="872">
      <c r="D872" s="37"/>
    </row>
    <row r="873">
      <c r="D873" s="37"/>
    </row>
    <row r="874">
      <c r="D874" s="37"/>
    </row>
    <row r="875">
      <c r="D875" s="37"/>
    </row>
    <row r="876">
      <c r="D876" s="37"/>
    </row>
    <row r="877">
      <c r="D877" s="37"/>
    </row>
    <row r="878">
      <c r="D878" s="37"/>
    </row>
    <row r="879">
      <c r="D879" s="37"/>
    </row>
    <row r="880">
      <c r="D880" s="37"/>
    </row>
    <row r="881">
      <c r="D881" s="37"/>
    </row>
    <row r="882">
      <c r="D882" s="37"/>
    </row>
    <row r="883">
      <c r="D883" s="37"/>
    </row>
    <row r="884">
      <c r="D884" s="37"/>
    </row>
    <row r="885">
      <c r="D885" s="37"/>
    </row>
    <row r="886">
      <c r="D886" s="37"/>
    </row>
    <row r="887">
      <c r="D887" s="37"/>
    </row>
    <row r="888">
      <c r="D888" s="37"/>
    </row>
    <row r="889">
      <c r="D889" s="37"/>
    </row>
    <row r="890">
      <c r="D890" s="37"/>
    </row>
    <row r="891">
      <c r="D891" s="37"/>
    </row>
    <row r="892">
      <c r="D892" s="37"/>
    </row>
    <row r="893">
      <c r="D893" s="37"/>
    </row>
    <row r="894">
      <c r="D894" s="37"/>
    </row>
    <row r="895">
      <c r="D895" s="37"/>
    </row>
    <row r="896">
      <c r="D896" s="37"/>
    </row>
    <row r="897">
      <c r="D897" s="37"/>
    </row>
    <row r="898">
      <c r="D898" s="37"/>
    </row>
    <row r="899">
      <c r="D899" s="37"/>
    </row>
    <row r="900">
      <c r="D900" s="37"/>
    </row>
    <row r="901">
      <c r="D901" s="37"/>
    </row>
    <row r="902">
      <c r="D902" s="37"/>
    </row>
    <row r="903">
      <c r="D903" s="37"/>
    </row>
    <row r="904">
      <c r="D904" s="37"/>
    </row>
    <row r="905">
      <c r="D905" s="37"/>
    </row>
    <row r="906">
      <c r="D906" s="37"/>
    </row>
    <row r="907">
      <c r="D907" s="37"/>
    </row>
    <row r="908">
      <c r="D908" s="37"/>
    </row>
    <row r="909">
      <c r="D909" s="37"/>
    </row>
    <row r="910">
      <c r="D910" s="37"/>
    </row>
    <row r="911">
      <c r="D911" s="37"/>
    </row>
    <row r="912">
      <c r="D912" s="37"/>
    </row>
    <row r="913">
      <c r="D913" s="37"/>
    </row>
    <row r="914">
      <c r="D914" s="37"/>
    </row>
    <row r="915">
      <c r="D915" s="37"/>
    </row>
    <row r="916">
      <c r="D916" s="37"/>
    </row>
    <row r="917">
      <c r="D917" s="37"/>
    </row>
    <row r="918">
      <c r="D918" s="37"/>
    </row>
    <row r="919">
      <c r="D919" s="37"/>
    </row>
    <row r="920">
      <c r="D920" s="37"/>
    </row>
    <row r="921">
      <c r="D921" s="37"/>
    </row>
    <row r="922">
      <c r="D922" s="37"/>
    </row>
    <row r="923">
      <c r="D923" s="37"/>
    </row>
    <row r="924">
      <c r="D924" s="37"/>
    </row>
    <row r="925">
      <c r="D925" s="37"/>
    </row>
    <row r="926">
      <c r="D926" s="37"/>
    </row>
    <row r="927">
      <c r="D927" s="37"/>
    </row>
    <row r="928">
      <c r="D928" s="37"/>
    </row>
    <row r="929">
      <c r="D929" s="37"/>
    </row>
    <row r="930">
      <c r="D930" s="37"/>
    </row>
    <row r="931">
      <c r="D931" s="37"/>
    </row>
    <row r="932">
      <c r="D932" s="37"/>
    </row>
    <row r="933">
      <c r="D933" s="37"/>
    </row>
    <row r="934">
      <c r="D934" s="37"/>
    </row>
    <row r="935">
      <c r="D935" s="37"/>
    </row>
    <row r="936">
      <c r="D936" s="37"/>
    </row>
    <row r="937">
      <c r="D937" s="37"/>
    </row>
    <row r="938">
      <c r="D938" s="37"/>
    </row>
    <row r="939">
      <c r="D939" s="37"/>
    </row>
    <row r="940">
      <c r="D940" s="37"/>
    </row>
    <row r="941">
      <c r="D941" s="37"/>
    </row>
    <row r="942">
      <c r="D942" s="37"/>
    </row>
    <row r="943">
      <c r="D943" s="37"/>
    </row>
    <row r="944">
      <c r="D944" s="37"/>
    </row>
    <row r="945">
      <c r="D945" s="37"/>
    </row>
    <row r="946">
      <c r="D946" s="37"/>
    </row>
    <row r="947">
      <c r="D947" s="37"/>
    </row>
    <row r="948">
      <c r="D948" s="37"/>
    </row>
    <row r="949">
      <c r="D949" s="37"/>
    </row>
    <row r="950">
      <c r="D950" s="37"/>
    </row>
    <row r="951">
      <c r="D951" s="37"/>
    </row>
    <row r="952">
      <c r="D952" s="37"/>
    </row>
    <row r="953">
      <c r="D953" s="37"/>
    </row>
    <row r="954">
      <c r="D954" s="37"/>
    </row>
    <row r="955">
      <c r="D955" s="37"/>
    </row>
    <row r="956">
      <c r="D956" s="37"/>
    </row>
    <row r="957">
      <c r="D957" s="37"/>
    </row>
    <row r="958">
      <c r="D958" s="37"/>
    </row>
    <row r="959">
      <c r="D959" s="37"/>
    </row>
    <row r="960">
      <c r="D960" s="37"/>
    </row>
    <row r="961">
      <c r="D961" s="37"/>
    </row>
    <row r="962">
      <c r="D962" s="37"/>
    </row>
    <row r="963">
      <c r="D963" s="37"/>
    </row>
    <row r="964">
      <c r="D964" s="37"/>
    </row>
    <row r="965">
      <c r="D965" s="37"/>
    </row>
    <row r="966">
      <c r="D966" s="37"/>
    </row>
    <row r="967">
      <c r="D967" s="37"/>
    </row>
    <row r="968">
      <c r="D968" s="37"/>
    </row>
    <row r="969">
      <c r="D969" s="37"/>
    </row>
    <row r="970">
      <c r="D970" s="37"/>
    </row>
    <row r="971">
      <c r="D971" s="37"/>
    </row>
    <row r="972">
      <c r="D972" s="37"/>
    </row>
    <row r="973">
      <c r="D973" s="37"/>
    </row>
    <row r="974">
      <c r="D974" s="37"/>
    </row>
    <row r="975">
      <c r="D975" s="37"/>
    </row>
    <row r="976">
      <c r="D976" s="37"/>
    </row>
    <row r="977">
      <c r="D977" s="37"/>
    </row>
    <row r="978">
      <c r="D978" s="37"/>
    </row>
    <row r="979">
      <c r="D979" s="37"/>
    </row>
    <row r="980">
      <c r="D980" s="37"/>
    </row>
    <row r="981">
      <c r="D981" s="37"/>
    </row>
    <row r="982">
      <c r="D982" s="37"/>
    </row>
    <row r="983">
      <c r="D983" s="37"/>
    </row>
    <row r="984">
      <c r="D984" s="37"/>
    </row>
    <row r="985">
      <c r="D985" s="37"/>
    </row>
    <row r="986">
      <c r="D986" s="37"/>
    </row>
    <row r="987">
      <c r="D987" s="37"/>
    </row>
    <row r="988">
      <c r="D988" s="37"/>
    </row>
    <row r="989">
      <c r="D989" s="37"/>
    </row>
    <row r="990">
      <c r="D990" s="37"/>
    </row>
    <row r="991">
      <c r="D991" s="37"/>
    </row>
    <row r="992">
      <c r="D992" s="37"/>
    </row>
    <row r="993">
      <c r="D993" s="37"/>
    </row>
    <row r="994">
      <c r="D994" s="37"/>
    </row>
    <row r="995">
      <c r="D995" s="37"/>
    </row>
    <row r="996">
      <c r="D996" s="37"/>
    </row>
    <row r="997">
      <c r="D997" s="37"/>
    </row>
    <row r="998">
      <c r="D998" s="37"/>
    </row>
    <row r="999">
      <c r="D999" s="37"/>
    </row>
    <row r="1000">
      <c r="D1000" s="37"/>
    </row>
  </sheetData>
  <mergeCells count="14">
    <mergeCell ref="L17:M17"/>
    <mergeCell ref="L18:M18"/>
    <mergeCell ref="L19:M19"/>
    <mergeCell ref="L20:M20"/>
    <mergeCell ref="L21:M21"/>
    <mergeCell ref="L22:M22"/>
    <mergeCell ref="L23:M23"/>
    <mergeCell ref="A2:D2"/>
    <mergeCell ref="H13:I13"/>
    <mergeCell ref="L13:M13"/>
    <mergeCell ref="D14:F14"/>
    <mergeCell ref="L14:M14"/>
    <mergeCell ref="L15:M15"/>
    <mergeCell ref="L16:M16"/>
  </mergeCells>
  <hyperlinks>
    <hyperlink r:id="rId1" ref="A26"/>
    <hyperlink r:id="rId2" ref="A27"/>
  </hyperlinks>
  <drawing r:id="rId3"/>
</worksheet>
</file>