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eX\PhD-Thesis\src\assets\figures\sources\"/>
    </mc:Choice>
  </mc:AlternateContent>
  <xr:revisionPtr revIDLastSave="0" documentId="13_ncr:1_{EF3BE349-9270-4DE7-B1C2-F6B2A6A74BEF}" xr6:coauthVersionLast="45" xr6:coauthVersionMax="45" xr10:uidLastSave="{00000000-0000-0000-0000-000000000000}"/>
  <bookViews>
    <workbookView xWindow="-108" yWindow="-108" windowWidth="23256" windowHeight="12576" activeTab="1" xr2:uid="{9893E5BE-5E26-4B28-9FC4-AC4C175759D7}"/>
  </bookViews>
  <sheets>
    <sheet name="wear_v1" sheetId="2" r:id="rId1"/>
    <sheet name="wear_v2" sheetId="3" r:id="rId2"/>
    <sheet name="cel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0" i="2" l="1"/>
  <c r="D111" i="2"/>
  <c r="D112" i="2"/>
  <c r="D113" i="2"/>
  <c r="D114" i="2"/>
  <c r="D115" i="2"/>
  <c r="D116" i="2"/>
  <c r="D117" i="2"/>
  <c r="D109" i="2"/>
  <c r="D99" i="2"/>
  <c r="D100" i="2"/>
  <c r="D101" i="2"/>
  <c r="D102" i="2"/>
  <c r="D103" i="2"/>
  <c r="D104" i="2"/>
  <c r="D105" i="2"/>
  <c r="D106" i="2"/>
  <c r="D98" i="2"/>
  <c r="D62" i="2" l="1"/>
  <c r="D63" i="2"/>
  <c r="D64" i="2"/>
  <c r="D65" i="2"/>
  <c r="D61" i="2"/>
  <c r="D53" i="2"/>
  <c r="D54" i="2"/>
  <c r="D55" i="2"/>
  <c r="D56" i="2"/>
  <c r="D52" i="2"/>
</calcChain>
</file>

<file path=xl/sharedStrings.xml><?xml version="1.0" encoding="utf-8"?>
<sst xmlns="http://schemas.openxmlformats.org/spreadsheetml/2006/main" count="110" uniqueCount="39">
  <si>
    <t>soil_type_wear_v1_6</t>
  </si>
  <si>
    <t>soil_type_wear_v2_6</t>
  </si>
  <si>
    <t>soil_type_wear_v2_9</t>
  </si>
  <si>
    <t>soil_type_wear_v2_12</t>
  </si>
  <si>
    <t>soil_type_people_wear_v1_6</t>
  </si>
  <si>
    <t>soil_type_people_wear_v2_6</t>
  </si>
  <si>
    <t>soil_type_people_wear_v2_9</t>
  </si>
  <si>
    <t>soil_type_people_wear_v2_12</t>
  </si>
  <si>
    <t>soil_type_position_wear_v1_6</t>
  </si>
  <si>
    <t>soil_type_position_wear_v2_6</t>
  </si>
  <si>
    <t>soil_type_position_wear_v2_9</t>
  </si>
  <si>
    <t>soil_type_position_wear_v2_12</t>
  </si>
  <si>
    <t>k</t>
  </si>
  <si>
    <t>knn-k1-dE</t>
  </si>
  <si>
    <t>knn-k1-dM</t>
  </si>
  <si>
    <t>rf-150-f0</t>
  </si>
  <si>
    <t>rf-150-f1</t>
  </si>
  <si>
    <t>rf-150-f2</t>
  </si>
  <si>
    <t>rf-300-f0</t>
  </si>
  <si>
    <t>rf-300-f1</t>
  </si>
  <si>
    <t>rf-300-f2</t>
  </si>
  <si>
    <t xml:space="preserve"> </t>
  </si>
  <si>
    <t>sac à dos</t>
  </si>
  <si>
    <t>poche gauche</t>
  </si>
  <si>
    <t>poche droite</t>
  </si>
  <si>
    <t>sac bandoulière à droite</t>
  </si>
  <si>
    <t>sac bandoulière à gauche</t>
  </si>
  <si>
    <t>RF-300-p1</t>
  </si>
  <si>
    <t>KNN-1-dM</t>
  </si>
  <si>
    <t>#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</si>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</sst>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081010941048111E-2"/>
          <c:y val="6.0790273556231005E-2"/>
          <c:w val="0.89962727037397483"/>
          <c:h val="0.719441452797123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wear_v1!$E$6</c:f>
              <c:strCache>
                <c:ptCount val="1"/>
                <c:pt idx="0">
                  <c:v>rf-150-f0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wear_v1!$D$7:$D$9</c:f>
              <c:strCache>
                <c:ptCount val="3"/>
                <c:pt idx="0">
                  <c:v>soil_type_wear_v1_6</c:v>
                </c:pt>
                <c:pt idx="1">
                  <c:v>soil_type_people_wear_v1_6</c:v>
                </c:pt>
                <c:pt idx="2">
                  <c:v>soil_type_position_wear_v1_6</c:v>
                </c:pt>
              </c:strCache>
            </c:strRef>
          </c:cat>
          <c:val>
            <c:numRef>
              <c:f>wear_v1!$E$7:$E$9</c:f>
              <c:numCache>
                <c:formatCode>0.00</c:formatCode>
                <c:ptCount val="3"/>
                <c:pt idx="0">
                  <c:v>0.76</c:v>
                </c:pt>
                <c:pt idx="1">
                  <c:v>0.77</c:v>
                </c:pt>
                <c:pt idx="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B-4D2B-BC70-53F93C31475C}"/>
            </c:ext>
          </c:extLst>
        </c:ser>
        <c:ser>
          <c:idx val="1"/>
          <c:order val="1"/>
          <c:tx>
            <c:strRef>
              <c:f>wear_v1!$F$6</c:f>
              <c:strCache>
                <c:ptCount val="1"/>
                <c:pt idx="0">
                  <c:v>rf-150-f1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wear_v1!$D$7:$D$9</c:f>
              <c:strCache>
                <c:ptCount val="3"/>
                <c:pt idx="0">
                  <c:v>soil_type_wear_v1_6</c:v>
                </c:pt>
                <c:pt idx="1">
                  <c:v>soil_type_people_wear_v1_6</c:v>
                </c:pt>
                <c:pt idx="2">
                  <c:v>soil_type_position_wear_v1_6</c:v>
                </c:pt>
              </c:strCache>
            </c:strRef>
          </c:cat>
          <c:val>
            <c:numRef>
              <c:f>wear_v1!$F$7:$F$9</c:f>
              <c:numCache>
                <c:formatCode>0.00</c:formatCode>
                <c:ptCount val="3"/>
                <c:pt idx="0">
                  <c:v>0.75</c:v>
                </c:pt>
                <c:pt idx="1">
                  <c:v>0.77</c:v>
                </c:pt>
                <c:pt idx="2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FB-4D2B-BC70-53F93C31475C}"/>
            </c:ext>
          </c:extLst>
        </c:ser>
        <c:ser>
          <c:idx val="2"/>
          <c:order val="2"/>
          <c:tx>
            <c:strRef>
              <c:f>wear_v1!$G$6</c:f>
              <c:strCache>
                <c:ptCount val="1"/>
                <c:pt idx="0">
                  <c:v>rf-150-f2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wear_v1!$D$7:$D$9</c:f>
              <c:strCache>
                <c:ptCount val="3"/>
                <c:pt idx="0">
                  <c:v>soil_type_wear_v1_6</c:v>
                </c:pt>
                <c:pt idx="1">
                  <c:v>soil_type_people_wear_v1_6</c:v>
                </c:pt>
                <c:pt idx="2">
                  <c:v>soil_type_position_wear_v1_6</c:v>
                </c:pt>
              </c:strCache>
            </c:strRef>
          </c:cat>
          <c:val>
            <c:numRef>
              <c:f>wear_v1!$G$7:$G$9</c:f>
              <c:numCache>
                <c:formatCode>0.00</c:formatCode>
                <c:ptCount val="3"/>
                <c:pt idx="0">
                  <c:v>0.76</c:v>
                </c:pt>
                <c:pt idx="1">
                  <c:v>0.76</c:v>
                </c:pt>
                <c:pt idx="2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FB-4D2B-BC70-53F93C31475C}"/>
            </c:ext>
          </c:extLst>
        </c:ser>
        <c:ser>
          <c:idx val="3"/>
          <c:order val="3"/>
          <c:tx>
            <c:strRef>
              <c:f>wear_v1!$H$6</c:f>
              <c:strCache>
                <c:ptCount val="1"/>
                <c:pt idx="0">
                  <c:v>rf-300-f0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wear_v1!$D$7:$D$9</c:f>
              <c:strCache>
                <c:ptCount val="3"/>
                <c:pt idx="0">
                  <c:v>soil_type_wear_v1_6</c:v>
                </c:pt>
                <c:pt idx="1">
                  <c:v>soil_type_people_wear_v1_6</c:v>
                </c:pt>
                <c:pt idx="2">
                  <c:v>soil_type_position_wear_v1_6</c:v>
                </c:pt>
              </c:strCache>
            </c:strRef>
          </c:cat>
          <c:val>
            <c:numRef>
              <c:f>wear_v1!$H$7:$H$9</c:f>
              <c:numCache>
                <c:formatCode>0.00</c:formatCode>
                <c:ptCount val="3"/>
                <c:pt idx="0">
                  <c:v>0.77</c:v>
                </c:pt>
                <c:pt idx="1">
                  <c:v>0.77</c:v>
                </c:pt>
                <c:pt idx="2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FB-4D2B-BC70-53F93C31475C}"/>
            </c:ext>
          </c:extLst>
        </c:ser>
        <c:ser>
          <c:idx val="4"/>
          <c:order val="4"/>
          <c:tx>
            <c:strRef>
              <c:f>wear_v1!$I$6</c:f>
              <c:strCache>
                <c:ptCount val="1"/>
                <c:pt idx="0">
                  <c:v>rf-300-f1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wear_v1!$D$7:$D$9</c:f>
              <c:strCache>
                <c:ptCount val="3"/>
                <c:pt idx="0">
                  <c:v>soil_type_wear_v1_6</c:v>
                </c:pt>
                <c:pt idx="1">
                  <c:v>soil_type_people_wear_v1_6</c:v>
                </c:pt>
                <c:pt idx="2">
                  <c:v>soil_type_position_wear_v1_6</c:v>
                </c:pt>
              </c:strCache>
            </c:strRef>
          </c:cat>
          <c:val>
            <c:numRef>
              <c:f>wear_v1!$I$7:$I$9</c:f>
              <c:numCache>
                <c:formatCode>0.00</c:formatCode>
                <c:ptCount val="3"/>
                <c:pt idx="0">
                  <c:v>0.78</c:v>
                </c:pt>
                <c:pt idx="1">
                  <c:v>0.77</c:v>
                </c:pt>
                <c:pt idx="2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FB-4D2B-BC70-53F93C31475C}"/>
            </c:ext>
          </c:extLst>
        </c:ser>
        <c:ser>
          <c:idx val="5"/>
          <c:order val="5"/>
          <c:tx>
            <c:strRef>
              <c:f>wear_v1!$J$6</c:f>
              <c:strCache>
                <c:ptCount val="1"/>
                <c:pt idx="0">
                  <c:v>rf-300-f2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wear_v1!$D$7:$D$9</c:f>
              <c:strCache>
                <c:ptCount val="3"/>
                <c:pt idx="0">
                  <c:v>soil_type_wear_v1_6</c:v>
                </c:pt>
                <c:pt idx="1">
                  <c:v>soil_type_people_wear_v1_6</c:v>
                </c:pt>
                <c:pt idx="2">
                  <c:v>soil_type_position_wear_v1_6</c:v>
                </c:pt>
              </c:strCache>
            </c:strRef>
          </c:cat>
          <c:val>
            <c:numRef>
              <c:f>wear_v1!$J$7:$J$9</c:f>
              <c:numCache>
                <c:formatCode>0.00</c:formatCode>
                <c:ptCount val="3"/>
                <c:pt idx="0">
                  <c:v>0.76</c:v>
                </c:pt>
                <c:pt idx="1">
                  <c:v>0.77</c:v>
                </c:pt>
                <c:pt idx="2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FB-4D2B-BC70-53F93C314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1"/>
        <c:overlap val="-35"/>
        <c:axId val="1391921343"/>
        <c:axId val="1333550511"/>
      </c:barChart>
      <c:catAx>
        <c:axId val="139192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3550511"/>
        <c:crosses val="autoZero"/>
        <c:auto val="1"/>
        <c:lblAlgn val="ctr"/>
        <c:lblOffset val="100"/>
        <c:noMultiLvlLbl val="0"/>
      </c:catAx>
      <c:valAx>
        <c:axId val="1333550511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in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91921343"/>
        <c:crosses val="autoZero"/>
        <c:crossBetween val="between"/>
        <c:majorUnit val="5.000000000000001E-2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05"/>
          <c:y val="0.89242887192292453"/>
          <c:w val="0.9"/>
          <c:h val="6.0289811040500969E-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664803558037203E-2"/>
          <c:y val="8.2770207781818053E-2"/>
          <c:w val="0.89208513779527554"/>
          <c:h val="0.703364328636620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wear_v1!$E$12</c:f>
              <c:strCache>
                <c:ptCount val="1"/>
                <c:pt idx="0">
                  <c:v>knn-k1-dE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wear_v1!$D$13:$D$15</c:f>
              <c:strCache>
                <c:ptCount val="3"/>
                <c:pt idx="0">
                  <c:v>soil_type_wear_v1_6</c:v>
                </c:pt>
                <c:pt idx="1">
                  <c:v>soil_type_people_wear_v1_6</c:v>
                </c:pt>
                <c:pt idx="2">
                  <c:v>soil_type_position_wear_v1_6</c:v>
                </c:pt>
              </c:strCache>
            </c:strRef>
          </c:cat>
          <c:val>
            <c:numRef>
              <c:f>wear_v1!$E$13:$E$15</c:f>
              <c:numCache>
                <c:formatCode>0.00</c:formatCode>
                <c:ptCount val="3"/>
                <c:pt idx="0">
                  <c:v>0.8</c:v>
                </c:pt>
                <c:pt idx="1">
                  <c:v>0.78</c:v>
                </c:pt>
                <c:pt idx="2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9-407D-872C-CB35BAD74010}"/>
            </c:ext>
          </c:extLst>
        </c:ser>
        <c:ser>
          <c:idx val="1"/>
          <c:order val="1"/>
          <c:tx>
            <c:strRef>
              <c:f>wear_v1!$F$12</c:f>
              <c:strCache>
                <c:ptCount val="1"/>
                <c:pt idx="0">
                  <c:v>knn-k1-dM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wear_v1!$D$13:$D$15</c:f>
              <c:strCache>
                <c:ptCount val="3"/>
                <c:pt idx="0">
                  <c:v>soil_type_wear_v1_6</c:v>
                </c:pt>
                <c:pt idx="1">
                  <c:v>soil_type_people_wear_v1_6</c:v>
                </c:pt>
                <c:pt idx="2">
                  <c:v>soil_type_position_wear_v1_6</c:v>
                </c:pt>
              </c:strCache>
            </c:strRef>
          </c:cat>
          <c:val>
            <c:numRef>
              <c:f>wear_v1!$F$13:$F$15</c:f>
              <c:numCache>
                <c:formatCode>0.00</c:formatCode>
                <c:ptCount val="3"/>
                <c:pt idx="0" formatCode="General">
                  <c:v>0.83</c:v>
                </c:pt>
                <c:pt idx="1">
                  <c:v>0.8</c:v>
                </c:pt>
                <c:pt idx="2" formatCode="General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9-407D-872C-CB35BAD74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665327"/>
        <c:axId val="1527985791"/>
      </c:barChart>
      <c:catAx>
        <c:axId val="152166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985791"/>
        <c:crosses val="autoZero"/>
        <c:auto val="1"/>
        <c:lblAlgn val="ctr"/>
        <c:lblOffset val="100"/>
        <c:noMultiLvlLbl val="0"/>
      </c:catAx>
      <c:valAx>
        <c:axId val="1527985791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in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665327"/>
        <c:crosses val="autoZero"/>
        <c:crossBetween val="between"/>
        <c:majorUnit val="5.000000000000001E-2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38452088229216125"/>
          <c:y val="0.90068825914163619"/>
          <c:w val="0.28878497753875521"/>
          <c:h val="6.8515624177744094E-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9222830614773"/>
          <c:y val="0.15228101661552712"/>
          <c:w val="0.86318020966957132"/>
          <c:h val="0.64944943584004311"/>
        </c:manualLayout>
      </c:layout>
      <c:lineChart>
        <c:grouping val="standard"/>
        <c:varyColors val="0"/>
        <c:ser>
          <c:idx val="0"/>
          <c:order val="0"/>
          <c:tx>
            <c:strRef>
              <c:f>wear_v1!$F$51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wear_v1!$E$52:$E$56</c:f>
              <c:strCache>
                <c:ptCount val="5"/>
                <c:pt idx="0">
                  <c:v>sac à dos</c:v>
                </c:pt>
                <c:pt idx="1">
                  <c:v>sac bandoulière à gauche</c:v>
                </c:pt>
                <c:pt idx="2">
                  <c:v>poche gauche</c:v>
                </c:pt>
                <c:pt idx="3">
                  <c:v>sac bandoulière à droite</c:v>
                </c:pt>
                <c:pt idx="4">
                  <c:v>poche droite</c:v>
                </c:pt>
              </c:strCache>
            </c:strRef>
          </c:cat>
          <c:val>
            <c:numRef>
              <c:f>wear_v1!$F$52:$F$56</c:f>
              <c:numCache>
                <c:formatCode>General</c:formatCode>
                <c:ptCount val="5"/>
                <c:pt idx="0">
                  <c:v>0.85</c:v>
                </c:pt>
                <c:pt idx="1">
                  <c:v>0.85</c:v>
                </c:pt>
                <c:pt idx="2">
                  <c:v>0.83</c:v>
                </c:pt>
                <c:pt idx="3">
                  <c:v>0.81</c:v>
                </c:pt>
                <c:pt idx="4">
                  <c:v>0.81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FA0-4777-878C-4510A88337C1}"/>
            </c:ext>
          </c:extLst>
        </c:ser>
        <c:ser>
          <c:idx val="1"/>
          <c:order val="1"/>
          <c:tx>
            <c:v>référence</c:v>
          </c:tx>
          <c:spPr>
            <a:ln w="19050" cap="flat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wear_v1!$D$52:$D$56</c:f>
              <c:numCache>
                <c:formatCode>General</c:formatCode>
                <c:ptCount val="5"/>
                <c:pt idx="0">
                  <c:v>0.83000000000000007</c:v>
                </c:pt>
                <c:pt idx="1">
                  <c:v>0.83000000000000007</c:v>
                </c:pt>
                <c:pt idx="2">
                  <c:v>0.83000000000000007</c:v>
                </c:pt>
                <c:pt idx="3">
                  <c:v>0.83000000000000007</c:v>
                </c:pt>
                <c:pt idx="4">
                  <c:v>0.83000000000000007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A0-4777-878C-4510A8833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064335"/>
        <c:axId val="1565224959"/>
      </c:lineChart>
      <c:catAx>
        <c:axId val="156706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65224959"/>
        <c:crosses val="autoZero"/>
        <c:auto val="1"/>
        <c:lblAlgn val="ctr"/>
        <c:lblOffset val="100"/>
        <c:noMultiLvlLbl val="0"/>
      </c:catAx>
      <c:valAx>
        <c:axId val="1565224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67064335"/>
        <c:crosses val="autoZero"/>
        <c:crossBetween val="between"/>
        <c:majorUnit val="5.000000000000001E-2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40185314424234159"/>
          <c:y val="5.0130787408619863E-2"/>
          <c:w val="0.25449513446011057"/>
          <c:h val="6.4023989094909028E-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391991736105675E-2"/>
          <c:y val="0.16903965516742939"/>
          <c:w val="0.86427467806616876"/>
          <c:h val="0.64831929338863281"/>
        </c:manualLayout>
      </c:layout>
      <c:lineChart>
        <c:grouping val="standard"/>
        <c:varyColors val="0"/>
        <c:ser>
          <c:idx val="0"/>
          <c:order val="0"/>
          <c:tx>
            <c:strRef>
              <c:f>wear_v1!$F$60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wear_v1!$E$61:$E$65</c:f>
              <c:strCache>
                <c:ptCount val="5"/>
                <c:pt idx="0">
                  <c:v>sac à dos</c:v>
                </c:pt>
                <c:pt idx="1">
                  <c:v>sac bandoulière à gauche</c:v>
                </c:pt>
                <c:pt idx="2">
                  <c:v>poche gauche</c:v>
                </c:pt>
                <c:pt idx="3">
                  <c:v>sac bandoulière à droite</c:v>
                </c:pt>
                <c:pt idx="4">
                  <c:v>poche droite</c:v>
                </c:pt>
              </c:strCache>
            </c:strRef>
          </c:cat>
          <c:val>
            <c:numRef>
              <c:f>wear_v1!$F$61:$F$65</c:f>
              <c:numCache>
                <c:formatCode>General</c:formatCode>
                <c:ptCount val="5"/>
                <c:pt idx="0">
                  <c:v>0.87</c:v>
                </c:pt>
                <c:pt idx="1">
                  <c:v>0.79</c:v>
                </c:pt>
                <c:pt idx="2">
                  <c:v>0.87</c:v>
                </c:pt>
                <c:pt idx="3">
                  <c:v>0.86</c:v>
                </c:pt>
                <c:pt idx="4">
                  <c:v>0.87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7E4-4FE1-B4A4-235DB352D30C}"/>
            </c:ext>
          </c:extLst>
        </c:ser>
        <c:ser>
          <c:idx val="1"/>
          <c:order val="1"/>
          <c:tx>
            <c:v>référence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wear_v1!$D$61:$D$65</c:f>
              <c:numCache>
                <c:formatCode>0.00</c:formatCode>
                <c:ptCount val="5"/>
                <c:pt idx="0">
                  <c:v>0.85199999999999998</c:v>
                </c:pt>
                <c:pt idx="1">
                  <c:v>0.85199999999999998</c:v>
                </c:pt>
                <c:pt idx="2">
                  <c:v>0.85199999999999998</c:v>
                </c:pt>
                <c:pt idx="3">
                  <c:v>0.85199999999999998</c:v>
                </c:pt>
                <c:pt idx="4">
                  <c:v>0.85199999999999998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E4-4FE1-B4A4-235DB352D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4061455"/>
        <c:axId val="1565239519"/>
      </c:lineChart>
      <c:catAx>
        <c:axId val="1784061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65239519"/>
        <c:crosses val="autoZero"/>
        <c:auto val="1"/>
        <c:lblAlgn val="ctr"/>
        <c:lblOffset val="100"/>
        <c:noMultiLvlLbl val="0"/>
      </c:catAx>
      <c:valAx>
        <c:axId val="156523951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84061455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39884152030727388"/>
          <c:y val="5.3403739365573036E-2"/>
          <c:w val="0.25448705474124472"/>
          <c:h val="6.394125378418844E-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wear_v1!$E$98:$E$106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wear_v1!$F$98:$F$106</c:f>
              <c:numCache>
                <c:formatCode>General</c:formatCode>
                <c:ptCount val="9"/>
                <c:pt idx="0">
                  <c:v>0.89</c:v>
                </c:pt>
                <c:pt idx="1">
                  <c:v>0.74</c:v>
                </c:pt>
                <c:pt idx="2">
                  <c:v>0.91</c:v>
                </c:pt>
                <c:pt idx="3">
                  <c:v>0.93</c:v>
                </c:pt>
                <c:pt idx="4">
                  <c:v>0.81</c:v>
                </c:pt>
                <c:pt idx="5">
                  <c:v>0.81</c:v>
                </c:pt>
                <c:pt idx="6">
                  <c:v>0.69</c:v>
                </c:pt>
                <c:pt idx="7">
                  <c:v>0.92</c:v>
                </c:pt>
                <c:pt idx="8">
                  <c:v>0.88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32F-4FA9-AD07-8855C4F04D50}"/>
            </c:ext>
          </c:extLst>
        </c:ser>
        <c:ser>
          <c:idx val="1"/>
          <c:order val="1"/>
          <c:tx>
            <c:v>référence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wear_v1!$D$98:$D$106</c:f>
              <c:numCache>
                <c:formatCode>0.00</c:formatCode>
                <c:ptCount val="9"/>
                <c:pt idx="0">
                  <c:v>0.84222222222222209</c:v>
                </c:pt>
                <c:pt idx="1">
                  <c:v>0.84222222222222209</c:v>
                </c:pt>
                <c:pt idx="2">
                  <c:v>0.84222222222222209</c:v>
                </c:pt>
                <c:pt idx="3">
                  <c:v>0.84222222222222209</c:v>
                </c:pt>
                <c:pt idx="4">
                  <c:v>0.84222222222222209</c:v>
                </c:pt>
                <c:pt idx="5">
                  <c:v>0.84222222222222209</c:v>
                </c:pt>
                <c:pt idx="6">
                  <c:v>0.84222222222222209</c:v>
                </c:pt>
                <c:pt idx="7">
                  <c:v>0.84222222222222209</c:v>
                </c:pt>
                <c:pt idx="8">
                  <c:v>0.84222222222222209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2F-4FA9-AD07-8855C4F04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007439"/>
        <c:axId val="1708364367"/>
      </c:lineChart>
      <c:catAx>
        <c:axId val="151900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08364367"/>
        <c:crosses val="autoZero"/>
        <c:auto val="1"/>
        <c:lblAlgn val="ctr"/>
        <c:lblOffset val="100"/>
        <c:noMultiLvlLbl val="0"/>
      </c:catAx>
      <c:valAx>
        <c:axId val="1708364367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19007439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wear_v1!$E$109:$E$117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wear_v1!$F$109:$F$117</c:f>
              <c:numCache>
                <c:formatCode>General</c:formatCode>
                <c:ptCount val="9"/>
                <c:pt idx="0">
                  <c:v>0.88</c:v>
                </c:pt>
                <c:pt idx="1">
                  <c:v>0.81</c:v>
                </c:pt>
                <c:pt idx="2">
                  <c:v>0.89</c:v>
                </c:pt>
                <c:pt idx="3">
                  <c:v>0.97</c:v>
                </c:pt>
                <c:pt idx="4">
                  <c:v>0.86</c:v>
                </c:pt>
                <c:pt idx="5">
                  <c:v>0.92</c:v>
                </c:pt>
                <c:pt idx="6">
                  <c:v>0.75</c:v>
                </c:pt>
                <c:pt idx="7">
                  <c:v>0.95</c:v>
                </c:pt>
                <c:pt idx="8">
                  <c:v>0.86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5FB-458A-B9B0-8AF5B80DE4D4}"/>
            </c:ext>
          </c:extLst>
        </c:ser>
        <c:ser>
          <c:idx val="1"/>
          <c:order val="1"/>
          <c:tx>
            <c:v>référence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wear_v1!$D$109:$D$117</c:f>
              <c:numCache>
                <c:formatCode>0.00</c:formatCode>
                <c:ptCount val="9"/>
                <c:pt idx="0">
                  <c:v>0.87666666666666671</c:v>
                </c:pt>
                <c:pt idx="1">
                  <c:v>0.87666666666666671</c:v>
                </c:pt>
                <c:pt idx="2">
                  <c:v>0.87666666666666671</c:v>
                </c:pt>
                <c:pt idx="3">
                  <c:v>0.87666666666666671</c:v>
                </c:pt>
                <c:pt idx="4">
                  <c:v>0.87666666666666671</c:v>
                </c:pt>
                <c:pt idx="5">
                  <c:v>0.87666666666666671</c:v>
                </c:pt>
                <c:pt idx="6">
                  <c:v>0.87666666666666671</c:v>
                </c:pt>
                <c:pt idx="7">
                  <c:v>0.87666666666666671</c:v>
                </c:pt>
                <c:pt idx="8">
                  <c:v>0.87666666666666671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B-458A-B9B0-8AF5B80DE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452271"/>
        <c:axId val="1708382671"/>
      </c:lineChart>
      <c:catAx>
        <c:axId val="132645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08382671"/>
        <c:crosses val="autoZero"/>
        <c:auto val="1"/>
        <c:lblAlgn val="ctr"/>
        <c:lblOffset val="100"/>
        <c:noMultiLvlLbl val="0"/>
      </c:catAx>
      <c:valAx>
        <c:axId val="1708382671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26452271"/>
        <c:crosses val="autoZero"/>
        <c:crossBetween val="between"/>
        <c:majorUnit val="5.000000000000001E-2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596119055683581"/>
          <c:y val="0.13273602426760533"/>
          <c:w val="0.63459961015785071"/>
          <c:h val="0.703025018448836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wear_v2!$D$3</c:f>
              <c:strCache>
                <c:ptCount val="1"/>
                <c:pt idx="0">
                  <c:v>rf-300-f1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wear_v2!$C$4:$C$12</c:f>
              <c:strCache>
                <c:ptCount val="9"/>
                <c:pt idx="0">
                  <c:v>soil_type_wear_v2_6</c:v>
                </c:pt>
                <c:pt idx="1">
                  <c:v>soil_type_wear_v2_9</c:v>
                </c:pt>
                <c:pt idx="2">
                  <c:v>soil_type_wear_v2_12</c:v>
                </c:pt>
                <c:pt idx="3">
                  <c:v>soil_type_people_wear_v2_6</c:v>
                </c:pt>
                <c:pt idx="4">
                  <c:v>soil_type_people_wear_v2_9</c:v>
                </c:pt>
                <c:pt idx="5">
                  <c:v>soil_type_people_wear_v2_12</c:v>
                </c:pt>
                <c:pt idx="6">
                  <c:v>soil_type_position_wear_v2_6</c:v>
                </c:pt>
                <c:pt idx="7">
                  <c:v>soil_type_position_wear_v2_9</c:v>
                </c:pt>
                <c:pt idx="8">
                  <c:v>soil_type_position_wear_v2_12</c:v>
                </c:pt>
              </c:strCache>
            </c:strRef>
          </c:cat>
          <c:val>
            <c:numRef>
              <c:f>wear_v2!$D$4:$D$12</c:f>
              <c:numCache>
                <c:formatCode>0.00</c:formatCode>
                <c:ptCount val="9"/>
                <c:pt idx="0">
                  <c:v>0.83</c:v>
                </c:pt>
                <c:pt idx="1">
                  <c:v>0.88</c:v>
                </c:pt>
                <c:pt idx="2">
                  <c:v>0.84</c:v>
                </c:pt>
                <c:pt idx="3">
                  <c:v>0.88</c:v>
                </c:pt>
                <c:pt idx="4">
                  <c:v>0.91</c:v>
                </c:pt>
                <c:pt idx="5">
                  <c:v>0.91</c:v>
                </c:pt>
                <c:pt idx="6">
                  <c:v>0.92</c:v>
                </c:pt>
                <c:pt idx="7">
                  <c:v>0.92</c:v>
                </c:pt>
                <c:pt idx="8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E-497C-9D29-7CEDFF66C838}"/>
            </c:ext>
          </c:extLst>
        </c:ser>
        <c:ser>
          <c:idx val="1"/>
          <c:order val="1"/>
          <c:tx>
            <c:strRef>
              <c:f>wear_v2!$E$3</c:f>
              <c:strCache>
                <c:ptCount val="1"/>
                <c:pt idx="0">
                  <c:v>knn-k1-dM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wear_v2!$C$4:$C$12</c:f>
              <c:strCache>
                <c:ptCount val="9"/>
                <c:pt idx="0">
                  <c:v>soil_type_wear_v2_6</c:v>
                </c:pt>
                <c:pt idx="1">
                  <c:v>soil_type_wear_v2_9</c:v>
                </c:pt>
                <c:pt idx="2">
                  <c:v>soil_type_wear_v2_12</c:v>
                </c:pt>
                <c:pt idx="3">
                  <c:v>soil_type_people_wear_v2_6</c:v>
                </c:pt>
                <c:pt idx="4">
                  <c:v>soil_type_people_wear_v2_9</c:v>
                </c:pt>
                <c:pt idx="5">
                  <c:v>soil_type_people_wear_v2_12</c:v>
                </c:pt>
                <c:pt idx="6">
                  <c:v>soil_type_position_wear_v2_6</c:v>
                </c:pt>
                <c:pt idx="7">
                  <c:v>soil_type_position_wear_v2_9</c:v>
                </c:pt>
                <c:pt idx="8">
                  <c:v>soil_type_position_wear_v2_12</c:v>
                </c:pt>
              </c:strCache>
            </c:strRef>
          </c:cat>
          <c:val>
            <c:numRef>
              <c:f>wear_v2!$E$4:$E$12</c:f>
              <c:numCache>
                <c:formatCode>0.00</c:formatCode>
                <c:ptCount val="9"/>
                <c:pt idx="0">
                  <c:v>0.9</c:v>
                </c:pt>
                <c:pt idx="1">
                  <c:v>0.89</c:v>
                </c:pt>
                <c:pt idx="2">
                  <c:v>0.85</c:v>
                </c:pt>
                <c:pt idx="3">
                  <c:v>0.89</c:v>
                </c:pt>
                <c:pt idx="4">
                  <c:v>0.91</c:v>
                </c:pt>
                <c:pt idx="5">
                  <c:v>0.89</c:v>
                </c:pt>
                <c:pt idx="6">
                  <c:v>0.86</c:v>
                </c:pt>
                <c:pt idx="7">
                  <c:v>0.91</c:v>
                </c:pt>
                <c:pt idx="8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E-497C-9D29-7CEDFF66C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17403663"/>
        <c:axId val="1860478079"/>
      </c:barChart>
      <c:catAx>
        <c:axId val="171740366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0478079"/>
        <c:crosses val="autoZero"/>
        <c:auto val="1"/>
        <c:lblAlgn val="ctr"/>
        <c:lblOffset val="100"/>
        <c:noMultiLvlLbl val="0"/>
      </c:catAx>
      <c:valAx>
        <c:axId val="1860478079"/>
        <c:scaling>
          <c:orientation val="minMax"/>
          <c:min val="0.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in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17403663"/>
        <c:crosses val="autoZero"/>
        <c:crossBetween val="between"/>
        <c:majorUnit val="5.000000000000001E-2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36510992205323606"/>
          <c:y val="0.88350781403572465"/>
          <c:w val="0.26978015589352788"/>
          <c:h val="6.5334930979329783E-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205739</xdr:colOff>
      <xdr:row>4</xdr:row>
      <xdr:rowOff>34290</xdr:rowOff>
    </xdr:from>
    <xdr:to>
      <xdr:col>22</xdr:col>
      <xdr:colOff>185530</xdr:colOff>
      <xdr:row>24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D57428-A3B0-49CE-8511-C0C177DDA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203147</xdr:colOff>
      <xdr:row>24</xdr:row>
      <xdr:rowOff>157181</xdr:rowOff>
    </xdr:from>
    <xdr:to>
      <xdr:col>22</xdr:col>
      <xdr:colOff>185530</xdr:colOff>
      <xdr:row>45</xdr:row>
      <xdr:rowOff>71501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084D28-107F-47D5-B474-3BFC21F90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198775</xdr:colOff>
      <xdr:row>46</xdr:row>
      <xdr:rowOff>144938</xdr:rowOff>
    </xdr:from>
    <xdr:to>
      <xdr:col>22</xdr:col>
      <xdr:colOff>176788</xdr:colOff>
      <xdr:row>67</xdr:row>
      <xdr:rowOff>58798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362C19-EB99-4665-B51C-0A01D5E0E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190920</xdr:colOff>
      <xdr:row>67</xdr:row>
      <xdr:rowOff>168309</xdr:rowOff>
    </xdr:from>
    <xdr:to>
      <xdr:col>22</xdr:col>
      <xdr:colOff>169149</xdr:colOff>
      <xdr:row>88</xdr:row>
      <xdr:rowOff>87086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C6D6D5-D83D-4170-B14E-4D58828C5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146637</xdr:colOff>
      <xdr:row>94</xdr:row>
      <xdr:rowOff>159491</xdr:rowOff>
    </xdr:from>
    <xdr:to>
      <xdr:col>22</xdr:col>
      <xdr:colOff>170377</xdr:colOff>
      <xdr:row>115</xdr:row>
      <xdr:rowOff>74821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05DF139-B163-418A-B9D5-306184060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133766</xdr:colOff>
      <xdr:row>116</xdr:row>
      <xdr:rowOff>10883</xdr:rowOff>
    </xdr:from>
    <xdr:to>
      <xdr:col>22</xdr:col>
      <xdr:colOff>227415</xdr:colOff>
      <xdr:row>136</xdr:row>
      <xdr:rowOff>112122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FAFB3C-1808-43B8-8C07-6C4EB84A7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</xdr:row>
      <xdr:rowOff>91440</xdr:rowOff>
    </xdr:from>
    <xdr:to>
      <xdr:col>17</xdr:col>
      <xdr:colOff>65315</xdr:colOff>
      <xdr:row>22</xdr:row>
      <xdr:rowOff>50075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C3F537-68A2-42B6-A8F7-BE3B961BCA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9F8F-F1F7-4685-BB6D-3301A90A4EFE}">
  <dimension ref="D6:K117"/>
  <sheetViews>
    <sheetView topLeftCell="A78" zoomScale="70" zoomScaleNormal="70" workbookViewId="0">
      <selection activeCell="D97" sqref="D97:F117"/>
    </sheetView>
  </sheetViews>
  <sheetFormatPr defaultColWidth="9" defaultRowHeight="14.4" x14ac:dyDescent="0.3"/>
  <cols>
    <col min="1" max="1" width="9" customWidth="1"/>
    <col min="4" max="4" width="28" bestFit="1" customWidth="1"/>
    <col min="5" max="5" width="23.88671875" bestFit="1" customWidth="1"/>
    <col min="6" max="6" width="10.44140625" bestFit="1" customWidth="1"/>
    <col min="7" max="10" width="8.88671875" bestFit="1" customWidth="1"/>
    <col min="11" max="11" width="1.5546875" bestFit="1" customWidth="1"/>
  </cols>
  <sheetData>
    <row r="6" spans="4:10" x14ac:dyDescent="0.3">
      <c r="D6" s="2" t="s">
        <v>12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</row>
    <row r="7" spans="4:10" x14ac:dyDescent="0.3">
      <c r="D7" s="3" t="s">
        <v>0</v>
      </c>
      <c r="E7" s="5">
        <v>0.76</v>
      </c>
      <c r="F7" s="5">
        <v>0.75</v>
      </c>
      <c r="G7" s="5">
        <v>0.76</v>
      </c>
      <c r="H7" s="5">
        <v>0.77</v>
      </c>
      <c r="I7" s="5">
        <v>0.78</v>
      </c>
      <c r="J7" s="5">
        <v>0.76</v>
      </c>
    </row>
    <row r="8" spans="4:10" x14ac:dyDescent="0.3">
      <c r="D8" s="3" t="s">
        <v>4</v>
      </c>
      <c r="E8" s="5">
        <v>0.77</v>
      </c>
      <c r="F8" s="5">
        <v>0.77</v>
      </c>
      <c r="G8" s="5">
        <v>0.76</v>
      </c>
      <c r="H8" s="5">
        <v>0.77</v>
      </c>
      <c r="I8" s="5">
        <v>0.77</v>
      </c>
      <c r="J8" s="5">
        <v>0.77</v>
      </c>
    </row>
    <row r="9" spans="4:10" x14ac:dyDescent="0.3">
      <c r="D9" s="3" t="s">
        <v>8</v>
      </c>
      <c r="E9" s="5">
        <v>0.85</v>
      </c>
      <c r="F9" s="5">
        <v>0.86</v>
      </c>
      <c r="G9" s="5">
        <v>0.86</v>
      </c>
      <c r="H9" s="5">
        <v>0.87</v>
      </c>
      <c r="I9" s="5">
        <v>0.86</v>
      </c>
      <c r="J9" s="5">
        <v>0.86</v>
      </c>
    </row>
    <row r="12" spans="4:10" x14ac:dyDescent="0.3">
      <c r="D12" s="2" t="s">
        <v>12</v>
      </c>
      <c r="E12" s="2" t="s">
        <v>13</v>
      </c>
      <c r="F12" s="2" t="s">
        <v>14</v>
      </c>
    </row>
    <row r="13" spans="4:10" x14ac:dyDescent="0.3">
      <c r="D13" s="3" t="s">
        <v>0</v>
      </c>
      <c r="E13" s="5">
        <v>0.8</v>
      </c>
      <c r="F13" s="2">
        <v>0.83</v>
      </c>
    </row>
    <row r="14" spans="4:10" x14ac:dyDescent="0.3">
      <c r="D14" s="3" t="s">
        <v>4</v>
      </c>
      <c r="E14" s="5">
        <v>0.78</v>
      </c>
      <c r="F14" s="5">
        <v>0.8</v>
      </c>
    </row>
    <row r="15" spans="4:10" x14ac:dyDescent="0.3">
      <c r="D15" s="3" t="s">
        <v>8</v>
      </c>
      <c r="E15" s="5">
        <v>0.82</v>
      </c>
      <c r="F15" s="2">
        <v>0.84</v>
      </c>
    </row>
    <row r="18" spans="11:11" x14ac:dyDescent="0.3">
      <c r="K18" t="s">
        <v>21</v>
      </c>
    </row>
    <row r="51" spans="4:7" x14ac:dyDescent="0.3">
      <c r="D51" s="2" t="s">
        <v>27</v>
      </c>
      <c r="E51" s="2" t="s">
        <v>29</v>
      </c>
      <c r="F51" s="2" t="s">
        <v>12</v>
      </c>
      <c r="G51" s="6"/>
    </row>
    <row r="52" spans="4:7" x14ac:dyDescent="0.3">
      <c r="D52" s="2">
        <f>SUM(F$52:F$56)/COUNT(F$52:F$56)</f>
        <v>0.83000000000000007</v>
      </c>
      <c r="E52" s="4" t="s">
        <v>22</v>
      </c>
      <c r="F52" s="2">
        <v>0.85</v>
      </c>
      <c r="G52" s="6"/>
    </row>
    <row r="53" spans="4:7" x14ac:dyDescent="0.3">
      <c r="D53" s="2">
        <f>SUM(F$52:F$56)/COUNT(F$52:F$56)</f>
        <v>0.83000000000000007</v>
      </c>
      <c r="E53" s="4" t="s">
        <v>26</v>
      </c>
      <c r="F53" s="2">
        <v>0.85</v>
      </c>
      <c r="G53" s="6"/>
    </row>
    <row r="54" spans="4:7" x14ac:dyDescent="0.3">
      <c r="D54" s="2">
        <f>SUM(F$52:F$56)/COUNT(F$52:F$56)</f>
        <v>0.83000000000000007</v>
      </c>
      <c r="E54" s="4" t="s">
        <v>23</v>
      </c>
      <c r="F54" s="2">
        <v>0.83</v>
      </c>
      <c r="G54" s="6"/>
    </row>
    <row r="55" spans="4:7" x14ac:dyDescent="0.3">
      <c r="D55" s="2">
        <f>SUM(F$52:F$56)/COUNT(F$52:F$56)</f>
        <v>0.83000000000000007</v>
      </c>
      <c r="E55" s="4" t="s">
        <v>25</v>
      </c>
      <c r="F55" s="2">
        <v>0.81</v>
      </c>
      <c r="G55" s="6"/>
    </row>
    <row r="56" spans="4:7" x14ac:dyDescent="0.3">
      <c r="D56" s="2">
        <f>SUM(F$52:F$56)/COUNT(F$52:F$56)</f>
        <v>0.83000000000000007</v>
      </c>
      <c r="E56" s="4" t="s">
        <v>24</v>
      </c>
      <c r="F56" s="2">
        <v>0.81</v>
      </c>
      <c r="G56" s="6"/>
    </row>
    <row r="57" spans="4:7" x14ac:dyDescent="0.3">
      <c r="G57" s="7"/>
    </row>
    <row r="59" spans="4:7" x14ac:dyDescent="0.3">
      <c r="G59" s="7"/>
    </row>
    <row r="60" spans="4:7" x14ac:dyDescent="0.3">
      <c r="D60" s="2" t="s">
        <v>28</v>
      </c>
      <c r="E60" s="2" t="s">
        <v>29</v>
      </c>
      <c r="F60" s="2" t="s">
        <v>12</v>
      </c>
      <c r="G60" s="6"/>
    </row>
    <row r="61" spans="4:7" x14ac:dyDescent="0.3">
      <c r="D61" s="5">
        <f>SUM(F$61:F$65)/COUNT(F$61:F$65)</f>
        <v>0.85199999999999998</v>
      </c>
      <c r="E61" s="4" t="s">
        <v>22</v>
      </c>
      <c r="F61" s="2">
        <v>0.87</v>
      </c>
      <c r="G61" s="6"/>
    </row>
    <row r="62" spans="4:7" x14ac:dyDescent="0.3">
      <c r="D62" s="5">
        <f>SUM(F$61:F$65)/COUNT(F$61:F$65)</f>
        <v>0.85199999999999998</v>
      </c>
      <c r="E62" s="4" t="s">
        <v>26</v>
      </c>
      <c r="F62" s="2">
        <v>0.79</v>
      </c>
      <c r="G62" s="6"/>
    </row>
    <row r="63" spans="4:7" x14ac:dyDescent="0.3">
      <c r="D63" s="5">
        <f>SUM(F$61:F$65)/COUNT(F$61:F$65)</f>
        <v>0.85199999999999998</v>
      </c>
      <c r="E63" s="4" t="s">
        <v>23</v>
      </c>
      <c r="F63" s="2">
        <v>0.87</v>
      </c>
      <c r="G63" s="6"/>
    </row>
    <row r="64" spans="4:7" x14ac:dyDescent="0.3">
      <c r="D64" s="5">
        <f>SUM(F$61:F$65)/COUNT(F$61:F$65)</f>
        <v>0.85199999999999998</v>
      </c>
      <c r="E64" s="4" t="s">
        <v>25</v>
      </c>
      <c r="F64" s="2">
        <v>0.86</v>
      </c>
      <c r="G64" s="6"/>
    </row>
    <row r="65" spans="4:9" x14ac:dyDescent="0.3">
      <c r="D65" s="5">
        <f>SUM(F$61:F$65)/COUNT(F$61:F$65)</f>
        <v>0.85199999999999998</v>
      </c>
      <c r="E65" s="4" t="s">
        <v>24</v>
      </c>
      <c r="F65" s="2">
        <v>0.87</v>
      </c>
      <c r="G65" s="6"/>
    </row>
    <row r="66" spans="4:9" x14ac:dyDescent="0.3">
      <c r="G66" s="7"/>
      <c r="I66" t="s">
        <v>21</v>
      </c>
    </row>
    <row r="67" spans="4:9" x14ac:dyDescent="0.3">
      <c r="G67" s="7"/>
    </row>
    <row r="68" spans="4:9" x14ac:dyDescent="0.3">
      <c r="G68" s="7"/>
    </row>
    <row r="97" spans="4:6" x14ac:dyDescent="0.3">
      <c r="D97" s="2" t="s">
        <v>27</v>
      </c>
      <c r="E97" s="2" t="s">
        <v>29</v>
      </c>
      <c r="F97" s="2" t="s">
        <v>12</v>
      </c>
    </row>
    <row r="98" spans="4:6" x14ac:dyDescent="0.3">
      <c r="D98" s="5">
        <f>AVERAGE(F$98:F$106)</f>
        <v>0.84222222222222209</v>
      </c>
      <c r="E98" s="2" t="s">
        <v>30</v>
      </c>
      <c r="F98" s="2">
        <v>0.89</v>
      </c>
    </row>
    <row r="99" spans="4:6" x14ac:dyDescent="0.3">
      <c r="D99" s="5">
        <f t="shared" ref="D99:D106" si="0">AVERAGE(F$98:F$106)</f>
        <v>0.84222222222222209</v>
      </c>
      <c r="E99" s="2" t="s">
        <v>31</v>
      </c>
      <c r="F99" s="2">
        <v>0.74</v>
      </c>
    </row>
    <row r="100" spans="4:6" x14ac:dyDescent="0.3">
      <c r="D100" s="5">
        <f t="shared" si="0"/>
        <v>0.84222222222222209</v>
      </c>
      <c r="E100" s="2" t="s">
        <v>32</v>
      </c>
      <c r="F100" s="2">
        <v>0.91</v>
      </c>
    </row>
    <row r="101" spans="4:6" x14ac:dyDescent="0.3">
      <c r="D101" s="5">
        <f t="shared" si="0"/>
        <v>0.84222222222222209</v>
      </c>
      <c r="E101" s="2" t="s">
        <v>33</v>
      </c>
      <c r="F101" s="2">
        <v>0.93</v>
      </c>
    </row>
    <row r="102" spans="4:6" x14ac:dyDescent="0.3">
      <c r="D102" s="5">
        <f t="shared" si="0"/>
        <v>0.84222222222222209</v>
      </c>
      <c r="E102" s="2" t="s">
        <v>34</v>
      </c>
      <c r="F102" s="2">
        <v>0.81</v>
      </c>
    </row>
    <row r="103" spans="4:6" x14ac:dyDescent="0.3">
      <c r="D103" s="5">
        <f t="shared" si="0"/>
        <v>0.84222222222222209</v>
      </c>
      <c r="E103" s="8" t="s">
        <v>35</v>
      </c>
      <c r="F103" s="2">
        <v>0.81</v>
      </c>
    </row>
    <row r="104" spans="4:6" x14ac:dyDescent="0.3">
      <c r="D104" s="5">
        <f t="shared" si="0"/>
        <v>0.84222222222222209</v>
      </c>
      <c r="E104" s="8" t="s">
        <v>36</v>
      </c>
      <c r="F104" s="2">
        <v>0.69</v>
      </c>
    </row>
    <row r="105" spans="4:6" x14ac:dyDescent="0.3">
      <c r="D105" s="5">
        <f t="shared" si="0"/>
        <v>0.84222222222222209</v>
      </c>
      <c r="E105" s="8" t="s">
        <v>37</v>
      </c>
      <c r="F105" s="2">
        <v>0.92</v>
      </c>
    </row>
    <row r="106" spans="4:6" x14ac:dyDescent="0.3">
      <c r="D106" s="5">
        <f t="shared" si="0"/>
        <v>0.84222222222222209</v>
      </c>
      <c r="E106" s="8" t="s">
        <v>38</v>
      </c>
      <c r="F106" s="2">
        <v>0.88</v>
      </c>
    </row>
    <row r="107" spans="4:6" x14ac:dyDescent="0.3">
      <c r="E107" s="1"/>
    </row>
    <row r="108" spans="4:6" x14ac:dyDescent="0.3">
      <c r="D108" s="2" t="s">
        <v>28</v>
      </c>
      <c r="E108" s="2" t="s">
        <v>29</v>
      </c>
      <c r="F108" s="2" t="s">
        <v>12</v>
      </c>
    </row>
    <row r="109" spans="4:6" x14ac:dyDescent="0.3">
      <c r="D109" s="5">
        <f>AVERAGE(F$109:F$117)</f>
        <v>0.87666666666666671</v>
      </c>
      <c r="E109" s="2" t="s">
        <v>30</v>
      </c>
      <c r="F109" s="2">
        <v>0.88</v>
      </c>
    </row>
    <row r="110" spans="4:6" x14ac:dyDescent="0.3">
      <c r="D110" s="5">
        <f t="shared" ref="D110:D117" si="1">AVERAGE(F$109:F$117)</f>
        <v>0.87666666666666671</v>
      </c>
      <c r="E110" s="2" t="s">
        <v>31</v>
      </c>
      <c r="F110" s="2">
        <v>0.81</v>
      </c>
    </row>
    <row r="111" spans="4:6" x14ac:dyDescent="0.3">
      <c r="D111" s="5">
        <f t="shared" si="1"/>
        <v>0.87666666666666671</v>
      </c>
      <c r="E111" s="2" t="s">
        <v>32</v>
      </c>
      <c r="F111" s="2">
        <v>0.89</v>
      </c>
    </row>
    <row r="112" spans="4:6" x14ac:dyDescent="0.3">
      <c r="D112" s="5">
        <f t="shared" si="1"/>
        <v>0.87666666666666671</v>
      </c>
      <c r="E112" s="2" t="s">
        <v>33</v>
      </c>
      <c r="F112" s="2">
        <v>0.97</v>
      </c>
    </row>
    <row r="113" spans="4:6" x14ac:dyDescent="0.3">
      <c r="D113" s="5">
        <f t="shared" si="1"/>
        <v>0.87666666666666671</v>
      </c>
      <c r="E113" s="2" t="s">
        <v>34</v>
      </c>
      <c r="F113" s="2">
        <v>0.86</v>
      </c>
    </row>
    <row r="114" spans="4:6" x14ac:dyDescent="0.3">
      <c r="D114" s="5">
        <f t="shared" si="1"/>
        <v>0.87666666666666671</v>
      </c>
      <c r="E114" s="8" t="s">
        <v>35</v>
      </c>
      <c r="F114" s="2">
        <v>0.92</v>
      </c>
    </row>
    <row r="115" spans="4:6" x14ac:dyDescent="0.3">
      <c r="D115" s="5">
        <f t="shared" si="1"/>
        <v>0.87666666666666671</v>
      </c>
      <c r="E115" s="8" t="s">
        <v>36</v>
      </c>
      <c r="F115" s="2">
        <v>0.75</v>
      </c>
    </row>
    <row r="116" spans="4:6" x14ac:dyDescent="0.3">
      <c r="D116" s="5">
        <f t="shared" si="1"/>
        <v>0.87666666666666671</v>
      </c>
      <c r="E116" s="8" t="s">
        <v>37</v>
      </c>
      <c r="F116" s="2">
        <v>0.95</v>
      </c>
    </row>
    <row r="117" spans="4:6" x14ac:dyDescent="0.3">
      <c r="D117" s="5">
        <f t="shared" si="1"/>
        <v>0.87666666666666671</v>
      </c>
      <c r="E117" s="8" t="s">
        <v>38</v>
      </c>
      <c r="F117" s="2">
        <v>0.86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DA10-86C4-4D89-9303-79E34BE95740}">
  <dimension ref="C3:E79"/>
  <sheetViews>
    <sheetView tabSelected="1" topLeftCell="A28" zoomScale="85" zoomScaleNormal="85" workbookViewId="0">
      <selection activeCell="H64" sqref="H64"/>
    </sheetView>
  </sheetViews>
  <sheetFormatPr defaultRowHeight="14.4" x14ac:dyDescent="0.3"/>
  <cols>
    <col min="3" max="3" width="28.33203125" bestFit="1" customWidth="1"/>
    <col min="4" max="4" width="23" bestFit="1" customWidth="1"/>
    <col min="5" max="5" width="9.88671875" bestFit="1" customWidth="1"/>
  </cols>
  <sheetData>
    <row r="3" spans="3:5" x14ac:dyDescent="0.3">
      <c r="C3" s="2" t="s">
        <v>12</v>
      </c>
      <c r="D3" s="2" t="s">
        <v>19</v>
      </c>
      <c r="E3" s="2" t="s">
        <v>14</v>
      </c>
    </row>
    <row r="4" spans="3:5" x14ac:dyDescent="0.3">
      <c r="C4" s="3" t="s">
        <v>1</v>
      </c>
      <c r="D4" s="5">
        <v>0.83</v>
      </c>
      <c r="E4" s="5">
        <v>0.9</v>
      </c>
    </row>
    <row r="5" spans="3:5" x14ac:dyDescent="0.3">
      <c r="C5" s="3" t="s">
        <v>2</v>
      </c>
      <c r="D5" s="5">
        <v>0.88</v>
      </c>
      <c r="E5" s="5">
        <v>0.89</v>
      </c>
    </row>
    <row r="6" spans="3:5" x14ac:dyDescent="0.3">
      <c r="C6" s="3" t="s">
        <v>3</v>
      </c>
      <c r="D6" s="5">
        <v>0.84</v>
      </c>
      <c r="E6" s="5">
        <v>0.85</v>
      </c>
    </row>
    <row r="7" spans="3:5" x14ac:dyDescent="0.3">
      <c r="C7" s="3" t="s">
        <v>5</v>
      </c>
      <c r="D7" s="5">
        <v>0.88</v>
      </c>
      <c r="E7" s="5">
        <v>0.89</v>
      </c>
    </row>
    <row r="8" spans="3:5" x14ac:dyDescent="0.3">
      <c r="C8" s="3" t="s">
        <v>6</v>
      </c>
      <c r="D8" s="5">
        <v>0.91</v>
      </c>
      <c r="E8" s="5">
        <v>0.91</v>
      </c>
    </row>
    <row r="9" spans="3:5" x14ac:dyDescent="0.3">
      <c r="C9" s="3" t="s">
        <v>7</v>
      </c>
      <c r="D9" s="5">
        <v>0.91</v>
      </c>
      <c r="E9" s="5">
        <v>0.89</v>
      </c>
    </row>
    <row r="10" spans="3:5" x14ac:dyDescent="0.3">
      <c r="C10" s="3" t="s">
        <v>9</v>
      </c>
      <c r="D10" s="5">
        <v>0.92</v>
      </c>
      <c r="E10" s="5">
        <v>0.86</v>
      </c>
    </row>
    <row r="11" spans="3:5" x14ac:dyDescent="0.3">
      <c r="C11" s="3" t="s">
        <v>10</v>
      </c>
      <c r="D11" s="5">
        <v>0.92</v>
      </c>
      <c r="E11" s="5">
        <v>0.91</v>
      </c>
    </row>
    <row r="12" spans="3:5" x14ac:dyDescent="0.3">
      <c r="C12" s="3" t="s">
        <v>11</v>
      </c>
      <c r="D12" s="5">
        <v>0.91</v>
      </c>
      <c r="E12" s="5">
        <v>0.86</v>
      </c>
    </row>
    <row r="28" spans="3:5" x14ac:dyDescent="0.3">
      <c r="C28" s="2" t="s">
        <v>27</v>
      </c>
      <c r="D28" s="2" t="s">
        <v>29</v>
      </c>
      <c r="E28" s="2" t="s">
        <v>12</v>
      </c>
    </row>
    <row r="29" spans="3:5" x14ac:dyDescent="0.3">
      <c r="C29" s="2"/>
      <c r="D29" s="4" t="s">
        <v>22</v>
      </c>
      <c r="E29" s="2"/>
    </row>
    <row r="30" spans="3:5" x14ac:dyDescent="0.3">
      <c r="C30" s="2"/>
      <c r="D30" s="4" t="s">
        <v>26</v>
      </c>
      <c r="E30" s="2"/>
    </row>
    <row r="31" spans="3:5" x14ac:dyDescent="0.3">
      <c r="C31" s="2"/>
      <c r="D31" s="4" t="s">
        <v>23</v>
      </c>
      <c r="E31" s="2"/>
    </row>
    <row r="32" spans="3:5" x14ac:dyDescent="0.3">
      <c r="C32" s="2"/>
      <c r="D32" s="4" t="s">
        <v>25</v>
      </c>
      <c r="E32" s="2"/>
    </row>
    <row r="33" spans="3:5" x14ac:dyDescent="0.3">
      <c r="C33" s="2"/>
      <c r="D33" s="4" t="s">
        <v>24</v>
      </c>
      <c r="E33" s="2"/>
    </row>
    <row r="37" spans="3:5" x14ac:dyDescent="0.3">
      <c r="C37" s="2" t="s">
        <v>28</v>
      </c>
      <c r="D37" s="2" t="s">
        <v>29</v>
      </c>
      <c r="E37" s="2" t="s">
        <v>12</v>
      </c>
    </row>
    <row r="38" spans="3:5" x14ac:dyDescent="0.3">
      <c r="C38" s="5"/>
      <c r="D38" s="4" t="s">
        <v>22</v>
      </c>
      <c r="E38" s="2"/>
    </row>
    <row r="39" spans="3:5" x14ac:dyDescent="0.3">
      <c r="C39" s="5"/>
      <c r="D39" s="4" t="s">
        <v>26</v>
      </c>
      <c r="E39" s="2"/>
    </row>
    <row r="40" spans="3:5" x14ac:dyDescent="0.3">
      <c r="C40" s="5"/>
      <c r="D40" s="4" t="s">
        <v>23</v>
      </c>
      <c r="E40" s="2"/>
    </row>
    <row r="41" spans="3:5" x14ac:dyDescent="0.3">
      <c r="C41" s="5"/>
      <c r="D41" s="4" t="s">
        <v>25</v>
      </c>
      <c r="E41" s="2"/>
    </row>
    <row r="42" spans="3:5" x14ac:dyDescent="0.3">
      <c r="C42" s="5"/>
      <c r="D42" s="4" t="s">
        <v>24</v>
      </c>
      <c r="E42" s="2"/>
    </row>
    <row r="59" spans="3:5" x14ac:dyDescent="0.3">
      <c r="C59" s="2" t="s">
        <v>27</v>
      </c>
      <c r="D59" s="2" t="s">
        <v>29</v>
      </c>
      <c r="E59" s="2" t="s">
        <v>12</v>
      </c>
    </row>
    <row r="60" spans="3:5" x14ac:dyDescent="0.3">
      <c r="C60" s="5"/>
      <c r="D60" s="2" t="s">
        <v>30</v>
      </c>
      <c r="E60" s="2"/>
    </row>
    <row r="61" spans="3:5" x14ac:dyDescent="0.3">
      <c r="C61" s="5"/>
      <c r="D61" s="2" t="s">
        <v>31</v>
      </c>
      <c r="E61" s="2"/>
    </row>
    <row r="62" spans="3:5" x14ac:dyDescent="0.3">
      <c r="C62" s="5"/>
      <c r="D62" s="2" t="s">
        <v>32</v>
      </c>
      <c r="E62" s="2"/>
    </row>
    <row r="63" spans="3:5" x14ac:dyDescent="0.3">
      <c r="C63" s="5"/>
      <c r="D63" s="2" t="s">
        <v>33</v>
      </c>
      <c r="E63" s="2"/>
    </row>
    <row r="64" spans="3:5" x14ac:dyDescent="0.3">
      <c r="C64" s="5"/>
      <c r="D64" s="2" t="s">
        <v>34</v>
      </c>
      <c r="E64" s="2"/>
    </row>
    <row r="65" spans="3:5" x14ac:dyDescent="0.3">
      <c r="C65" s="5"/>
      <c r="D65" s="8" t="s">
        <v>35</v>
      </c>
      <c r="E65" s="2"/>
    </row>
    <row r="66" spans="3:5" x14ac:dyDescent="0.3">
      <c r="C66" s="5"/>
      <c r="D66" s="8" t="s">
        <v>36</v>
      </c>
      <c r="E66" s="2"/>
    </row>
    <row r="67" spans="3:5" x14ac:dyDescent="0.3">
      <c r="C67" s="5"/>
      <c r="D67" s="8" t="s">
        <v>37</v>
      </c>
      <c r="E67" s="2"/>
    </row>
    <row r="68" spans="3:5" x14ac:dyDescent="0.3">
      <c r="C68" s="5"/>
      <c r="D68" s="8" t="s">
        <v>38</v>
      </c>
      <c r="E68" s="2"/>
    </row>
    <row r="69" spans="3:5" x14ac:dyDescent="0.3">
      <c r="D69" s="1"/>
    </row>
    <row r="70" spans="3:5" x14ac:dyDescent="0.3">
      <c r="C70" s="2" t="s">
        <v>28</v>
      </c>
      <c r="D70" s="2" t="s">
        <v>29</v>
      </c>
      <c r="E70" s="2" t="s">
        <v>12</v>
      </c>
    </row>
    <row r="71" spans="3:5" x14ac:dyDescent="0.3">
      <c r="C71" s="5"/>
      <c r="D71" s="2" t="s">
        <v>30</v>
      </c>
      <c r="E71" s="2"/>
    </row>
    <row r="72" spans="3:5" x14ac:dyDescent="0.3">
      <c r="C72" s="5"/>
      <c r="D72" s="2" t="s">
        <v>31</v>
      </c>
      <c r="E72" s="2"/>
    </row>
    <row r="73" spans="3:5" x14ac:dyDescent="0.3">
      <c r="C73" s="5"/>
      <c r="D73" s="2" t="s">
        <v>32</v>
      </c>
      <c r="E73" s="2"/>
    </row>
    <row r="74" spans="3:5" x14ac:dyDescent="0.3">
      <c r="C74" s="5"/>
      <c r="D74" s="2" t="s">
        <v>33</v>
      </c>
      <c r="E74" s="2"/>
    </row>
    <row r="75" spans="3:5" x14ac:dyDescent="0.3">
      <c r="C75" s="5"/>
      <c r="D75" s="2" t="s">
        <v>34</v>
      </c>
      <c r="E75" s="2"/>
    </row>
    <row r="76" spans="3:5" x14ac:dyDescent="0.3">
      <c r="C76" s="5"/>
      <c r="D76" s="8" t="s">
        <v>35</v>
      </c>
      <c r="E76" s="2"/>
    </row>
    <row r="77" spans="3:5" x14ac:dyDescent="0.3">
      <c r="C77" s="5"/>
      <c r="D77" s="8" t="s">
        <v>36</v>
      </c>
      <c r="E77" s="2"/>
    </row>
    <row r="78" spans="3:5" x14ac:dyDescent="0.3">
      <c r="C78" s="5"/>
      <c r="D78" s="8" t="s">
        <v>37</v>
      </c>
      <c r="E78" s="2"/>
    </row>
    <row r="79" spans="3:5" x14ac:dyDescent="0.3">
      <c r="C79" s="5"/>
      <c r="D79" s="8" t="s">
        <v>38</v>
      </c>
      <c r="E79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6618-5158-477E-BADE-13A2914742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wear_v1</vt:lpstr>
      <vt:lpstr>wear_v2</vt:lpstr>
      <vt:lpstr>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FlorentinTh</dc:creator>
  <cp:lastModifiedBy>FlorentinTh</cp:lastModifiedBy>
  <dcterms:created xsi:type="dcterms:W3CDTF">2019-10-09T18:54:50Z</dcterms:created>
  <dcterms:modified xsi:type="dcterms:W3CDTF">2019-10-10T18:37:06Z</dcterms:modified>
</cp:coreProperties>
</file>