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hendr\Dropbox\Studium\Master\1. Semester\Programmiersprachen zur Datenanalyse\Projekt\WDT-PZD-Group-3\Project 2\"/>
    </mc:Choice>
  </mc:AlternateContent>
  <xr:revisionPtr revIDLastSave="0" documentId="13_ncr:1_{E366A2A7-E321-4F23-AB92-116FE7D75A3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8" i="1" l="1"/>
  <c r="E8" i="1"/>
  <c r="D8" i="1"/>
  <c r="G5" i="1"/>
  <c r="G6" i="1"/>
  <c r="E6" i="1"/>
  <c r="E5" i="1"/>
  <c r="D6" i="1"/>
  <c r="D5" i="1"/>
</calcChain>
</file>

<file path=xl/sharedStrings.xml><?xml version="1.0" encoding="utf-8"?>
<sst xmlns="http://schemas.openxmlformats.org/spreadsheetml/2006/main" count="128" uniqueCount="7">
  <si>
    <t>Country/Region</t>
  </si>
  <si>
    <t>Lat</t>
  </si>
  <si>
    <t>Long</t>
  </si>
  <si>
    <t>Weekday</t>
  </si>
  <si>
    <t>Weekend</t>
  </si>
  <si>
    <t>Germany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</si>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</sst>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8"/>
  <sheetViews>
    <sheetView tabSelected="1" workbookViewId="0">
      <selection activeCell="G8" sqref="G8"/>
    </sheetView>
  </sheetViews>
  <sheetFormatPr baseColWidth="10" defaultColWidth="8.88671875" defaultRowHeight="14.4" x14ac:dyDescent="0.3"/>
  <sheetData>
    <row r="1" spans="1:1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4</v>
      </c>
      <c r="H1" s="1" t="s">
        <v>4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4</v>
      </c>
      <c r="O1" s="1" t="s">
        <v>4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</v>
      </c>
      <c r="V1" s="1" t="s">
        <v>4</v>
      </c>
      <c r="W1" s="1" t="s">
        <v>3</v>
      </c>
      <c r="X1" s="1" t="s">
        <v>3</v>
      </c>
      <c r="Y1" s="1" t="s">
        <v>3</v>
      </c>
      <c r="Z1" s="1" t="s">
        <v>3</v>
      </c>
      <c r="AA1" s="1" t="s">
        <v>3</v>
      </c>
      <c r="AB1" s="1" t="s">
        <v>4</v>
      </c>
      <c r="AC1" s="1" t="s">
        <v>4</v>
      </c>
      <c r="AD1" s="1" t="s">
        <v>3</v>
      </c>
      <c r="AE1" s="1" t="s">
        <v>3</v>
      </c>
      <c r="AF1" s="1" t="s">
        <v>3</v>
      </c>
      <c r="AG1" s="1" t="s">
        <v>3</v>
      </c>
      <c r="AH1" s="1" t="s">
        <v>3</v>
      </c>
      <c r="AI1" s="1" t="s">
        <v>4</v>
      </c>
      <c r="AJ1" s="1" t="s">
        <v>4</v>
      </c>
      <c r="AK1" s="1" t="s">
        <v>3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4</v>
      </c>
      <c r="AQ1" s="1" t="s">
        <v>4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4</v>
      </c>
      <c r="AX1" s="1" t="s">
        <v>4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4</v>
      </c>
      <c r="BE1" s="1" t="s">
        <v>4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4</v>
      </c>
      <c r="BL1" s="1" t="s">
        <v>4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4</v>
      </c>
      <c r="BS1" s="1" t="s">
        <v>4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4</v>
      </c>
      <c r="BZ1" s="1" t="s">
        <v>4</v>
      </c>
      <c r="CA1" s="1" t="s">
        <v>3</v>
      </c>
      <c r="CB1" s="1" t="s">
        <v>3</v>
      </c>
      <c r="CC1" s="1" t="s">
        <v>3</v>
      </c>
      <c r="CD1" s="1" t="s">
        <v>3</v>
      </c>
      <c r="CE1" s="1" t="s">
        <v>3</v>
      </c>
      <c r="CF1" s="1" t="s">
        <v>4</v>
      </c>
      <c r="CG1" s="1" t="s">
        <v>4</v>
      </c>
      <c r="CH1" s="1" t="s">
        <v>3</v>
      </c>
      <c r="CI1" s="1" t="s">
        <v>3</v>
      </c>
      <c r="CJ1" s="1" t="s">
        <v>3</v>
      </c>
      <c r="CK1" s="1" t="s">
        <v>3</v>
      </c>
      <c r="CL1" s="1" t="s">
        <v>3</v>
      </c>
      <c r="CM1" s="1" t="s">
        <v>4</v>
      </c>
      <c r="CN1" s="1" t="s">
        <v>4</v>
      </c>
      <c r="CO1" s="1" t="s">
        <v>3</v>
      </c>
      <c r="CP1" s="1" t="s">
        <v>3</v>
      </c>
      <c r="CQ1" s="1" t="s">
        <v>3</v>
      </c>
      <c r="CR1" s="1" t="s">
        <v>3</v>
      </c>
      <c r="CS1" s="1" t="s">
        <v>3</v>
      </c>
      <c r="CT1" s="1" t="s">
        <v>4</v>
      </c>
      <c r="CU1" s="1" t="s">
        <v>4</v>
      </c>
      <c r="CV1" s="1" t="s">
        <v>3</v>
      </c>
      <c r="CW1" s="1" t="s">
        <v>3</v>
      </c>
      <c r="CX1" s="1" t="s">
        <v>3</v>
      </c>
      <c r="CY1" s="1" t="s">
        <v>3</v>
      </c>
      <c r="CZ1" s="1" t="s">
        <v>3</v>
      </c>
      <c r="DA1" s="1" t="s">
        <v>4</v>
      </c>
      <c r="DB1" s="1" t="s">
        <v>4</v>
      </c>
      <c r="DC1" s="1" t="s">
        <v>3</v>
      </c>
      <c r="DD1" s="1" t="s">
        <v>3</v>
      </c>
      <c r="DE1" s="1" t="s">
        <v>3</v>
      </c>
      <c r="DF1" s="1" t="s">
        <v>3</v>
      </c>
      <c r="DG1" s="1" t="s">
        <v>3</v>
      </c>
      <c r="DH1" s="1" t="s">
        <v>4</v>
      </c>
      <c r="DI1" s="1" t="s">
        <v>4</v>
      </c>
      <c r="DJ1" s="1" t="s">
        <v>3</v>
      </c>
      <c r="DK1" s="1" t="s">
        <v>3</v>
      </c>
      <c r="DL1" s="1" t="s">
        <v>3</v>
      </c>
      <c r="DM1" s="1" t="s">
        <v>3</v>
      </c>
      <c r="DN1" s="1" t="s">
        <v>3</v>
      </c>
      <c r="DO1" s="1" t="s">
        <v>4</v>
      </c>
      <c r="DP1" s="1" t="s">
        <v>4</v>
      </c>
      <c r="DQ1" s="1" t="s">
        <v>3</v>
      </c>
      <c r="DR1" s="1" t="s">
        <v>3</v>
      </c>
      <c r="DS1" s="1" t="s">
        <v>3</v>
      </c>
      <c r="DT1" s="1" t="s">
        <v>3</v>
      </c>
      <c r="DU1" s="1" t="s">
        <v>3</v>
      </c>
      <c r="DV1" s="1" t="s">
        <v>4</v>
      </c>
    </row>
    <row r="2" spans="1:126" x14ac:dyDescent="0.3">
      <c r="A2" s="1" t="s">
        <v>5</v>
      </c>
      <c r="B2">
        <v>51</v>
      </c>
      <c r="C2">
        <v>9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1</v>
      </c>
      <c r="M2">
        <v>3</v>
      </c>
      <c r="N2">
        <v>2</v>
      </c>
      <c r="O2">
        <v>2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10</v>
      </c>
      <c r="AM2">
        <v>19</v>
      </c>
      <c r="AN2">
        <v>2</v>
      </c>
      <c r="AO2">
        <v>31</v>
      </c>
      <c r="AP2">
        <v>51</v>
      </c>
      <c r="AQ2">
        <v>29</v>
      </c>
      <c r="AR2">
        <v>37</v>
      </c>
      <c r="AS2">
        <v>66</v>
      </c>
      <c r="AT2">
        <v>220</v>
      </c>
      <c r="AU2">
        <v>188</v>
      </c>
      <c r="AV2">
        <v>129</v>
      </c>
      <c r="AW2">
        <v>241</v>
      </c>
      <c r="AX2">
        <v>136</v>
      </c>
      <c r="AY2">
        <v>281</v>
      </c>
      <c r="AZ2">
        <v>451</v>
      </c>
      <c r="BA2">
        <v>170</v>
      </c>
      <c r="BB2">
        <v>1597</v>
      </c>
      <c r="BC2">
        <v>910</v>
      </c>
      <c r="BD2">
        <v>1210</v>
      </c>
      <c r="BE2">
        <v>1477</v>
      </c>
      <c r="BF2">
        <v>1985</v>
      </c>
      <c r="BG2">
        <v>3070</v>
      </c>
      <c r="BH2">
        <v>2993</v>
      </c>
      <c r="BI2">
        <v>4528</v>
      </c>
      <c r="BJ2">
        <v>2365</v>
      </c>
      <c r="BK2">
        <v>2660</v>
      </c>
      <c r="BL2">
        <v>4183</v>
      </c>
      <c r="BM2">
        <v>3930</v>
      </c>
      <c r="BN2">
        <v>4337</v>
      </c>
      <c r="BO2">
        <v>6615</v>
      </c>
      <c r="BP2">
        <v>6933</v>
      </c>
      <c r="BQ2">
        <v>6824</v>
      </c>
      <c r="BR2">
        <v>4400</v>
      </c>
      <c r="BS2">
        <v>4790</v>
      </c>
      <c r="BT2">
        <v>4923</v>
      </c>
      <c r="BU2">
        <v>6064</v>
      </c>
      <c r="BV2">
        <v>6922</v>
      </c>
      <c r="BW2">
        <v>6365</v>
      </c>
      <c r="BX2">
        <v>4933</v>
      </c>
      <c r="BY2">
        <v>4031</v>
      </c>
      <c r="BZ2">
        <v>3251</v>
      </c>
      <c r="CA2">
        <v>4289</v>
      </c>
      <c r="CB2">
        <v>5633</v>
      </c>
      <c r="CC2">
        <v>4885</v>
      </c>
      <c r="CD2">
        <v>3990</v>
      </c>
      <c r="CE2">
        <v>2737</v>
      </c>
      <c r="CF2">
        <v>2946</v>
      </c>
      <c r="CG2">
        <v>2218</v>
      </c>
      <c r="CH2">
        <v>1287</v>
      </c>
      <c r="CI2">
        <v>3394</v>
      </c>
      <c r="CJ2">
        <v>2945</v>
      </c>
      <c r="CK2">
        <v>3699</v>
      </c>
      <c r="CL2">
        <v>1945</v>
      </c>
      <c r="CM2">
        <v>1842</v>
      </c>
      <c r="CN2">
        <v>1881</v>
      </c>
      <c r="CO2">
        <v>1226</v>
      </c>
      <c r="CP2">
        <v>2357</v>
      </c>
      <c r="CQ2">
        <v>2481</v>
      </c>
      <c r="CR2">
        <v>1870</v>
      </c>
      <c r="CS2">
        <v>1514</v>
      </c>
      <c r="CT2">
        <v>1257</v>
      </c>
      <c r="CU2">
        <v>988</v>
      </c>
      <c r="CV2">
        <v>1154</v>
      </c>
      <c r="CW2">
        <v>1627</v>
      </c>
      <c r="CX2">
        <v>1470</v>
      </c>
      <c r="CY2">
        <v>1068</v>
      </c>
      <c r="CZ2">
        <v>890</v>
      </c>
      <c r="DA2">
        <v>697</v>
      </c>
      <c r="DB2">
        <v>488</v>
      </c>
      <c r="DC2">
        <v>855</v>
      </c>
      <c r="DD2">
        <v>1155</v>
      </c>
      <c r="DE2">
        <v>1268</v>
      </c>
      <c r="DF2">
        <v>1158</v>
      </c>
      <c r="DG2">
        <v>736</v>
      </c>
      <c r="DH2">
        <v>555</v>
      </c>
      <c r="DI2">
        <v>697</v>
      </c>
      <c r="DJ2">
        <v>595</v>
      </c>
      <c r="DK2">
        <v>927</v>
      </c>
      <c r="DL2">
        <v>380</v>
      </c>
      <c r="DM2">
        <v>755</v>
      </c>
      <c r="DN2">
        <v>519</v>
      </c>
      <c r="DO2">
        <v>617</v>
      </c>
      <c r="DP2">
        <v>182</v>
      </c>
      <c r="DQ2">
        <v>1227</v>
      </c>
      <c r="DR2">
        <v>695</v>
      </c>
      <c r="DS2">
        <v>548</v>
      </c>
      <c r="DT2">
        <v>689</v>
      </c>
      <c r="DU2">
        <v>276</v>
      </c>
      <c r="DV2">
        <v>342</v>
      </c>
    </row>
    <row r="5" spans="1:126" x14ac:dyDescent="0.3">
      <c r="D5">
        <f>SUMIF(D1:DV1,"Weekend",D2:DV2)</f>
        <v>41175</v>
      </c>
      <c r="E5">
        <f>COUNTIF(D1:DV1,"Weekend")</f>
        <v>35</v>
      </c>
      <c r="G5">
        <f>D5/E5</f>
        <v>1176.4285714285713</v>
      </c>
    </row>
    <row r="6" spans="1:126" x14ac:dyDescent="0.3">
      <c r="D6">
        <f>SUMIF(D1:DV1,"Weekday",D2:DV2)</f>
        <v>139153</v>
      </c>
      <c r="E6">
        <f>COUNTIF(D1:DV1,"Weekday")</f>
        <v>88</v>
      </c>
      <c r="G6">
        <f>D6/E6</f>
        <v>1581.284090909091</v>
      </c>
    </row>
    <row r="8" spans="1:126" x14ac:dyDescent="0.3">
      <c r="C8" t="s">
        <v>6</v>
      </c>
      <c r="D8">
        <f>D6+D5</f>
        <v>180328</v>
      </c>
      <c r="E8">
        <f>E6+E5</f>
        <v>123</v>
      </c>
      <c r="G8">
        <f>D8/E8</f>
        <v>1466.0813008130081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Hendrik Pieres</cp:lastModifiedBy>
  <dcterms:created xsi:type="dcterms:W3CDTF">2020-05-25T09:17:56Z</dcterms:created>
  <dcterms:modified xsi:type="dcterms:W3CDTF">2020-05-25T07:20:21Z</dcterms:modified>
</cp:coreProperties>
</file>