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J\Desktop\"/>
    </mc:Choice>
  </mc:AlternateContent>
  <xr:revisionPtr revIDLastSave="0" documentId="13_ncr:1_{A94B4843-A92F-4D77-817A-01BEA19A3CF5}" xr6:coauthVersionLast="46" xr6:coauthVersionMax="46" xr10:uidLastSave="{00000000-0000-0000-0000-000000000000}"/>
  <bookViews>
    <workbookView xWindow="-120" yWindow="-120" windowWidth="29040" windowHeight="15840" firstSheet="1" activeTab="5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  <sheet name="Zeiterfassung KW 13" sheetId="5" r:id="rId5"/>
    <sheet name="Zeiterfassung KW 1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6" i="3"/>
  <c r="C8" i="3"/>
  <c r="G10" i="6"/>
  <c r="G11" i="6" s="1"/>
  <c r="C12" i="3"/>
  <c r="C14" i="3"/>
  <c r="J18" i="5"/>
  <c r="J18" i="1"/>
  <c r="G49" i="6"/>
  <c r="G50" i="6" s="1"/>
  <c r="G51" i="6" s="1"/>
  <c r="G52" i="6" s="1"/>
  <c r="G53" i="6" s="1"/>
  <c r="G40" i="6"/>
  <c r="G41" i="6" s="1"/>
  <c r="G42" i="6" s="1"/>
  <c r="G43" i="6" s="1"/>
  <c r="G44" i="6" s="1"/>
  <c r="G45" i="6" s="1"/>
  <c r="G46" i="6" s="1"/>
  <c r="G31" i="6"/>
  <c r="G32" i="6" s="1"/>
  <c r="G33" i="6" s="1"/>
  <c r="G34" i="6" s="1"/>
  <c r="G23" i="6"/>
  <c r="G24" i="6" s="1"/>
  <c r="G25" i="6" s="1"/>
  <c r="G26" i="6" s="1"/>
  <c r="G27" i="6" s="1"/>
  <c r="G28" i="6" s="1"/>
  <c r="G14" i="6"/>
  <c r="G15" i="6" s="1"/>
  <c r="G16" i="6" s="1"/>
  <c r="G17" i="6" s="1"/>
  <c r="G18" i="6" s="1"/>
  <c r="G19" i="6" s="1"/>
  <c r="G5" i="6"/>
  <c r="G6" i="6" s="1"/>
  <c r="G7" i="6" s="1"/>
  <c r="G8" i="6" s="1"/>
  <c r="G9" i="6" s="1"/>
  <c r="G43" i="5"/>
  <c r="G44" i="5" s="1"/>
  <c r="G45" i="5" s="1"/>
  <c r="G46" i="5" s="1"/>
  <c r="G47" i="5" s="1"/>
  <c r="G48" i="5" s="1"/>
  <c r="G49" i="5" s="1"/>
  <c r="G50" i="5" s="1"/>
  <c r="G36" i="5"/>
  <c r="G37" i="5" s="1"/>
  <c r="G38" i="5" s="1"/>
  <c r="G39" i="5" s="1"/>
  <c r="G40" i="5" s="1"/>
  <c r="G28" i="5"/>
  <c r="G29" i="5" s="1"/>
  <c r="G30" i="5" s="1"/>
  <c r="G31" i="5" s="1"/>
  <c r="G32" i="5" s="1"/>
  <c r="G33" i="5" s="1"/>
  <c r="G21" i="5"/>
  <c r="G5" i="5"/>
  <c r="G6" i="5" s="1"/>
  <c r="G7" i="5" s="1"/>
  <c r="G8" i="5" s="1"/>
  <c r="G9" i="5" s="1"/>
  <c r="G10" i="5" s="1"/>
  <c r="G13" i="5"/>
  <c r="G14" i="5" s="1"/>
  <c r="G15" i="5" s="1"/>
  <c r="G16" i="5" s="1"/>
  <c r="G17" i="5" s="1"/>
  <c r="J19" i="4"/>
  <c r="J18" i="4"/>
  <c r="G60" i="4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G20" i="6" l="1"/>
  <c r="J18" i="6" s="1"/>
  <c r="J19" i="6" s="1"/>
  <c r="G54" i="6"/>
  <c r="G55" i="6" s="1"/>
  <c r="G56" i="6" s="1"/>
  <c r="G57" i="6" s="1"/>
  <c r="C16" i="3" s="1"/>
  <c r="G35" i="6"/>
  <c r="G36" i="6" s="1"/>
  <c r="G37" i="6" s="1"/>
  <c r="G18" i="5"/>
  <c r="G22" i="5"/>
  <c r="G23" i="5" s="1"/>
  <c r="G24" i="5" s="1"/>
  <c r="G25" i="5" s="1"/>
  <c r="G7" i="4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19" i="1"/>
  <c r="C4" i="3" l="1"/>
  <c r="G39" i="4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J19" i="5" l="1"/>
  <c r="G73" i="2"/>
  <c r="G74" i="2" s="1"/>
  <c r="G75" i="2" l="1"/>
  <c r="J19" i="2" l="1"/>
</calcChain>
</file>

<file path=xl/sharedStrings.xml><?xml version="1.0" encoding="utf-8"?>
<sst xmlns="http://schemas.openxmlformats.org/spreadsheetml/2006/main" count="1241" uniqueCount="156">
  <si>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</si>
  <si>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Team</t>
  </si>
  <si>
    <t>Gesamtzeit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</si>
  <si>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</si>
  <si>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</si>
  <si>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</si>
  <si>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</si>
  <si>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</si>
  <si>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</si>
  <si>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</si>
  <si>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</si>
  <si>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</si>
  <si>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</si>
  <si>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</si>
  <si>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</si>
  <si>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</si>
  <si>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</si>
  <si>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</si>
  <si>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</si>
  <si>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</si>
  <si>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</si>
  <si>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</si>
  <si>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</si>
  <si>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</si>
  <si>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</si>
  <si>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</si>
  <si>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</si>
  <si>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</si>
  <si>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Repository einrichten</t>
  </si>
  <si>
    <t>d</t>
  </si>
  <si>
    <t>-</t>
  </si>
  <si>
    <t>Legende</t>
  </si>
  <si>
    <t>CI/CD-Workflow aufsetzen</t>
  </si>
  <si>
    <t>Apollon</t>
  </si>
  <si>
    <t>Überblick über bestehende Web-Technologien verschaffen</t>
  </si>
  <si>
    <t>Aufwand/Schwierigkeit Skala</t>
  </si>
  <si>
    <t>Richtlinien-Dokumente aufsetzen</t>
  </si>
  <si>
    <t>a</t>
  </si>
  <si>
    <t>viel zu hoch</t>
  </si>
  <si>
    <t>Besprechung 14.03.2021</t>
  </si>
  <si>
    <t>zu hoch</t>
  </si>
  <si>
    <t>angemessen</t>
  </si>
  <si>
    <t>zu niedrig</t>
  </si>
  <si>
    <t>e</t>
  </si>
  <si>
    <t>viel zu niedrig</t>
  </si>
  <si>
    <t>Einrichten und Ausfüllen des Projektplans</t>
  </si>
  <si>
    <t>Vor-/Nachbereiten der Protokolle</t>
  </si>
  <si>
    <t>Beschreibung</t>
  </si>
  <si>
    <t>Zeit in Stunden</t>
  </si>
  <si>
    <t xml:space="preserve">Zsm. mit Florian </t>
  </si>
  <si>
    <t>Gesamtzeit des Teams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</si>
  <si>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</si>
  <si>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</si>
  <si>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</si>
  <si>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</si>
  <si>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</si>
  <si>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</si>
  <si>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</si>
  <si>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</si>
  <si>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</si>
  <si>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</si>
  <si>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</si>
  <si>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</si>
  <si>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</si>
  <si>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</si>
  <si>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</si>
  <si>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</si>
  <si>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</si>
  <si>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</si>
  <si>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</si>
  <si>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</si>
  <si>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</si>
  <si>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</si>
  <si>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</si>
  <si>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</si>
  <si>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</si>
  <si>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</si>
  <si>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</si>
  <si>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</si>
  <si>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</si>
  <si>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</si>
  <si>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</si>
  <si>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</si>
  <si>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</si>
  <si>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</si>
  <si>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</si>
  <si>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</si>
  <si>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</si>
  <si>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</si>
  <si>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</si>
  <si>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</si>
  <si>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</si>
  <si>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</si>
  <si>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</si>
  <si>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</si>
  <si>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</si>
  <si>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</si>
  <si>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</si>
  <si>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</si>
  <si>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</si>
  <si>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</si>
  <si>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</si>
  <si>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</si>
  <si>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</si>
  <si>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</si>
  <si>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</si>
  <si>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</si>
  <si>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</si>
  <si>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</si>
  <si>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</si>
  <si>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</si>
  <si>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</si>
  <si>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</si>
  <si>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</si>
  <si>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</si>
  <si>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</si>
  <si>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</si>
  <si>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</si>
  <si>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</si>
  <si>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</si>
  <si>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Erster Ansatz Prototyp Core</t>
  </si>
  <si>
    <t>Programmierung Prototyp</t>
  </si>
  <si>
    <t>Rücksprache zwecke Prototyp</t>
  </si>
  <si>
    <t>Einrichten des Prototyps auf Server</t>
  </si>
  <si>
    <t>Designbeschreibung</t>
  </si>
  <si>
    <t>Server einrichten</t>
  </si>
  <si>
    <t>In Zusammenarbeit mit 
Florian Albert</t>
  </si>
  <si>
    <t>Vorbereiten des Reviews</t>
  </si>
  <si>
    <t>Kunden-Review</t>
  </si>
  <si>
    <t>Arbeit am Lastenheft</t>
  </si>
  <si>
    <t>Pflichtenheft Qualitätskriterien</t>
  </si>
  <si>
    <t>Pflichtenheft Benutzeroberfläche</t>
  </si>
  <si>
    <t>Arbeit am Pflichtenheft</t>
  </si>
  <si>
    <t>Pflichtenheft überarbeiten</t>
  </si>
  <si>
    <t>Letzte Arbeiten an Prototyp
 und Server für Review</t>
  </si>
  <si>
    <t>Implementierung Prototyp</t>
  </si>
  <si>
    <t>Serverarbeiten</t>
  </si>
  <si>
    <t>Pflichtenheft Produktübersicht 
und Überarbeitung</t>
  </si>
  <si>
    <t>Überarbeitung Dokumente</t>
  </si>
  <si>
    <t>Weekly Review</t>
  </si>
  <si>
    <t>Weekly Retro</t>
  </si>
  <si>
    <t>Betreuer-Weekly und Nachbesprechung</t>
  </si>
  <si>
    <t>Organisation für Design</t>
  </si>
  <si>
    <t>Design Interfaces und DTO</t>
  </si>
  <si>
    <t>Pflichtenheftbesprechung</t>
  </si>
  <si>
    <t>Dungeon Master-Ansicht Brainstorming</t>
  </si>
  <si>
    <t>Anpassung Benutzeroberfläche 
im Pflichtenheft</t>
  </si>
  <si>
    <t xml:space="preserve">Weitere Anpassungen/Verbesserungen im Pflichtenheft </t>
  </si>
  <si>
    <t>5. Woche</t>
  </si>
  <si>
    <t>Design Interfaces</t>
  </si>
  <si>
    <t>Überarbeitung Pflichtenheft</t>
  </si>
  <si>
    <t>Testkonzept erstellen</t>
  </si>
  <si>
    <t>Modellierung des Frontends</t>
  </si>
  <si>
    <t>Modellierung der Autorisierung</t>
  </si>
  <si>
    <t>Modellierung der REST Controller</t>
  </si>
  <si>
    <t>Arbeit an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</si>
</sst>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10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BDBDBD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000000"/>
      </right>
      <top style="thin">
        <color theme="1"/>
      </top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rgb="FF000000"/>
      </right>
      <top/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Font="1" applyBorder="1"/>
    <xf numFmtId="0" fontId="0" fillId="0" borderId="39" xfId="0" applyFont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0" borderId="47" xfId="0" applyFont="1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" xfId="0" applyBorder="1"/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62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1" fontId="0" fillId="0" borderId="1" xfId="0" applyNumberFormat="1" applyBorder="1"/>
    <xf numFmtId="0" fontId="1" fillId="4" borderId="63" xfId="0" applyFont="1" applyFill="1" applyBorder="1" applyAlignment="1">
      <alignment horizontal="center"/>
    </xf>
    <xf numFmtId="0" fontId="0" fillId="0" borderId="64" xfId="0" applyBorder="1"/>
    <xf numFmtId="0" fontId="5" fillId="0" borderId="56" xfId="0" applyNumberFormat="1" applyFont="1" applyBorder="1" applyAlignment="1">
      <alignment horizontal="center" vertical="center" wrapText="1"/>
    </xf>
    <xf numFmtId="0" fontId="5" fillId="0" borderId="40" xfId="0" applyNumberFormat="1" applyFont="1" applyBorder="1" applyAlignment="1">
      <alignment horizontal="center" vertical="center" wrapText="1"/>
    </xf>
    <xf numFmtId="0" fontId="5" fillId="0" borderId="61" xfId="0" applyNumberFormat="1" applyFont="1" applyBorder="1" applyAlignment="1">
      <alignment horizontal="center" vertical="center" wrapText="1"/>
    </xf>
    <xf numFmtId="0" fontId="0" fillId="0" borderId="47" xfId="0" applyBorder="1"/>
    <xf numFmtId="0" fontId="0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2" fillId="0" borderId="3" xfId="0" applyFont="1" applyBorder="1"/>
    <xf numFmtId="0" fontId="0" fillId="2" borderId="67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/>
    </xf>
    <xf numFmtId="0" fontId="0" fillId="4" borderId="74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wrapText="1"/>
    </xf>
    <xf numFmtId="0" fontId="5" fillId="2" borderId="78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14" fontId="2" fillId="4" borderId="80" xfId="0" applyNumberFormat="1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/>
    </xf>
    <xf numFmtId="0" fontId="0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/>
    </xf>
    <xf numFmtId="0" fontId="0" fillId="4" borderId="82" xfId="0" applyFont="1" applyFill="1" applyBorder="1" applyAlignment="1">
      <alignment horizontal="center" vertical="center"/>
    </xf>
    <xf numFmtId="0" fontId="5" fillId="2" borderId="78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wrapText="1"/>
    </xf>
    <xf numFmtId="0" fontId="5" fillId="2" borderId="84" xfId="0" applyFont="1" applyFill="1" applyBorder="1" applyAlignment="1">
      <alignment horizontal="center" vertical="center" wrapText="1"/>
    </xf>
    <xf numFmtId="0" fontId="5" fillId="2" borderId="85" xfId="0" applyFont="1" applyFill="1" applyBorder="1" applyAlignment="1">
      <alignment horizontal="center" vertical="center" wrapText="1"/>
    </xf>
    <xf numFmtId="0" fontId="5" fillId="2" borderId="85" xfId="0" applyFont="1" applyFill="1" applyBorder="1" applyAlignment="1">
      <alignment horizontal="center" vertical="center"/>
    </xf>
    <xf numFmtId="0" fontId="5" fillId="2" borderId="86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 wrapText="1"/>
    </xf>
    <xf numFmtId="0" fontId="0" fillId="0" borderId="88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  <xf numFmtId="0" fontId="7" fillId="3" borderId="91" xfId="0" applyFont="1" applyFill="1" applyBorder="1" applyAlignment="1">
      <alignment horizontal="center" vertical="center" wrapText="1"/>
    </xf>
    <xf numFmtId="0" fontId="2" fillId="3" borderId="92" xfId="0" applyFont="1" applyFill="1" applyBorder="1" applyAlignment="1">
      <alignment horizontal="center" vertical="center"/>
    </xf>
    <xf numFmtId="0" fontId="2" fillId="3" borderId="93" xfId="0" applyFont="1" applyFill="1" applyBorder="1" applyAlignment="1">
      <alignment horizontal="center" vertical="center"/>
    </xf>
    <xf numFmtId="0" fontId="2" fillId="3" borderId="94" xfId="0" applyFont="1" applyFill="1" applyBorder="1" applyAlignment="1">
      <alignment horizontal="center" vertical="center"/>
    </xf>
    <xf numFmtId="0" fontId="4" fillId="4" borderId="95" xfId="0" applyFont="1" applyFill="1" applyBorder="1" applyAlignment="1">
      <alignment horizontal="center"/>
    </xf>
    <xf numFmtId="0" fontId="0" fillId="4" borderId="96" xfId="0" applyFont="1" applyFill="1" applyBorder="1" applyAlignment="1">
      <alignment horizontal="center" vertical="center" wrapText="1"/>
    </xf>
    <xf numFmtId="0" fontId="1" fillId="4" borderId="97" xfId="0" applyFont="1" applyFill="1" applyBorder="1" applyAlignment="1">
      <alignment horizontal="center" vertical="center"/>
    </xf>
    <xf numFmtId="0" fontId="1" fillId="4" borderId="98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 wrapText="1"/>
    </xf>
    <xf numFmtId="0" fontId="5" fillId="2" borderId="100" xfId="0" applyFont="1" applyFill="1" applyBorder="1" applyAlignment="1">
      <alignment horizontal="center" vertical="center"/>
    </xf>
    <xf numFmtId="0" fontId="1" fillId="2" borderId="99" xfId="0" applyFont="1" applyFill="1" applyBorder="1" applyAlignment="1">
      <alignment horizontal="center"/>
    </xf>
    <xf numFmtId="0" fontId="4" fillId="4" borderId="101" xfId="0" applyFont="1" applyFill="1" applyBorder="1" applyAlignment="1">
      <alignment horizontal="center"/>
    </xf>
    <xf numFmtId="14" fontId="2" fillId="4" borderId="102" xfId="0" applyNumberFormat="1" applyFont="1" applyFill="1" applyBorder="1" applyAlignment="1">
      <alignment horizontal="center" vertical="center"/>
    </xf>
    <xf numFmtId="0" fontId="1" fillId="4" borderId="97" xfId="0" applyFont="1" applyFill="1" applyBorder="1" applyAlignment="1">
      <alignment horizontal="center"/>
    </xf>
    <xf numFmtId="0" fontId="0" fillId="4" borderId="102" xfId="0" applyFont="1" applyFill="1" applyBorder="1" applyAlignment="1">
      <alignment horizontal="center" vertical="center"/>
    </xf>
    <xf numFmtId="0" fontId="4" fillId="4" borderId="103" xfId="0" applyFont="1" applyFill="1" applyBorder="1" applyAlignment="1">
      <alignment horizontal="center"/>
    </xf>
    <xf numFmtId="0" fontId="0" fillId="4" borderId="104" xfId="0" applyFont="1" applyFill="1" applyBorder="1" applyAlignment="1">
      <alignment horizontal="center" vertical="center"/>
    </xf>
    <xf numFmtId="0" fontId="1" fillId="2" borderId="99" xfId="0" applyFont="1" applyFill="1" applyBorder="1" applyAlignment="1">
      <alignment horizontal="center" vertical="center" wrapText="1"/>
    </xf>
    <xf numFmtId="0" fontId="1" fillId="2" borderId="105" xfId="0" applyFont="1" applyFill="1" applyBorder="1" applyAlignment="1">
      <alignment horizontal="center" wrapText="1"/>
    </xf>
    <xf numFmtId="0" fontId="5" fillId="2" borderId="106" xfId="0" applyFont="1" applyFill="1" applyBorder="1" applyAlignment="1">
      <alignment horizontal="center" vertical="center" wrapText="1"/>
    </xf>
    <xf numFmtId="0" fontId="5" fillId="2" borderId="107" xfId="0" applyFont="1" applyFill="1" applyBorder="1" applyAlignment="1">
      <alignment horizontal="center" vertical="center" wrapText="1"/>
    </xf>
    <xf numFmtId="0" fontId="5" fillId="2" borderId="107" xfId="0" applyFont="1" applyFill="1" applyBorder="1" applyAlignment="1">
      <alignment horizontal="center" vertical="center"/>
    </xf>
    <xf numFmtId="0" fontId="5" fillId="2" borderId="10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FB3DA"/>
      <color rgb="FFBDBDBD"/>
      <color rgb="FF315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C12" sqref="C12"/>
    </sheetView>
  </sheetViews>
  <sheetFormatPr baseColWidth="10" defaultColWidth="10.85546875" defaultRowHeight="20.100000000000001" customHeight="1" x14ac:dyDescent="0.25"/>
  <cols>
    <col min="1" max="1" width="10.85546875" style="80"/>
    <col min="2" max="2" width="21" style="80" bestFit="1" customWidth="1"/>
    <col min="3" max="3" width="12.42578125" style="80" bestFit="1" customWidth="1"/>
    <col min="4" max="16384" width="10.85546875" style="80"/>
  </cols>
  <sheetData>
    <row r="1" spans="1:5" ht="20.100000000000001" customHeight="1" thickBot="1" x14ac:dyDescent="0.3">
      <c r="B1" s="82"/>
      <c r="C1" s="82"/>
    </row>
    <row r="2" spans="1:5" ht="38.25" thickBot="1" x14ac:dyDescent="0.3">
      <c r="A2" s="81"/>
      <c r="B2" s="84" t="s">
        <v>0</v>
      </c>
      <c r="C2" s="49" t="s">
        <v>148</v>
      </c>
      <c r="D2" s="71"/>
    </row>
    <row r="3" spans="1:5" ht="20.100000000000001" customHeight="1" x14ac:dyDescent="0.25">
      <c r="A3" s="81"/>
      <c r="B3" s="85" t="s">
        <v>1</v>
      </c>
      <c r="C3" s="87"/>
      <c r="D3" s="71"/>
    </row>
    <row r="4" spans="1:5" ht="20.100000000000001" customHeight="1" x14ac:dyDescent="0.25">
      <c r="A4" s="81"/>
      <c r="B4" s="88" t="s">
        <v>2</v>
      </c>
      <c r="C4" s="94">
        <f>'Zeiterfassung KW 10'!J18+'Zeiterfassung KW 11'!J18+'Zeiterfassung KW 12'!J18+'Zeiterfassung KW 13'!J18+'Zeiterfassung KW 14'!J18</f>
        <v>401.25</v>
      </c>
      <c r="D4" s="96"/>
    </row>
    <row r="5" spans="1:5" ht="20.100000000000001" customHeight="1" x14ac:dyDescent="0.25">
      <c r="A5" s="81"/>
      <c r="B5" s="85" t="s">
        <v>3</v>
      </c>
      <c r="C5" s="48"/>
      <c r="D5" s="92"/>
    </row>
    <row r="6" spans="1:5" ht="20.100000000000001" customHeight="1" x14ac:dyDescent="0.25">
      <c r="A6" s="81"/>
      <c r="B6" s="88" t="s">
        <v>2</v>
      </c>
      <c r="C6" s="94">
        <f>'Zeiterfassung KW 10'!G12+'Zeiterfassung KW 11'!G14+'Zeiterfassung KW 12'!G11+'Zeiterfassung KW 13'!G10+'Zeiterfassung KW 14'!G11</f>
        <v>75.25</v>
      </c>
      <c r="D6" s="71"/>
    </row>
    <row r="7" spans="1:5" ht="20.100000000000001" customHeight="1" x14ac:dyDescent="0.25">
      <c r="A7" s="81"/>
      <c r="B7" s="91" t="s">
        <v>4</v>
      </c>
      <c r="C7" s="86"/>
      <c r="D7" s="71"/>
      <c r="E7" s="90"/>
    </row>
    <row r="8" spans="1:5" ht="20.100000000000001" customHeight="1" x14ac:dyDescent="0.25">
      <c r="A8" s="81"/>
      <c r="B8" s="88" t="s">
        <v>2</v>
      </c>
      <c r="C8" s="94">
        <f>'Zeiterfassung KW 10'!G20+'Zeiterfassung KW 11'!G30+'Zeiterfassung KW 12'!G23+'Zeiterfassung KW 13'!G18+'Zeiterfassung KW 14'!G20</f>
        <v>75</v>
      </c>
      <c r="D8" s="71"/>
    </row>
    <row r="9" spans="1:5" ht="20.100000000000001" customHeight="1" x14ac:dyDescent="0.25">
      <c r="A9" s="81"/>
      <c r="B9" s="91" t="s">
        <v>5</v>
      </c>
      <c r="C9" s="86"/>
      <c r="D9" s="71"/>
    </row>
    <row r="10" spans="1:5" ht="20.100000000000001" customHeight="1" x14ac:dyDescent="0.25">
      <c r="A10" s="81"/>
      <c r="B10" s="88" t="s">
        <v>2</v>
      </c>
      <c r="C10" s="94">
        <f>'Zeiterfassung KW 10'!G28+'Zeiterfassung KW 11'!G41+'Zeiterfassung KW 12'!G30+'Zeiterfassung KW 13'!G25+'Zeiterfassung KW 14'!G28</f>
        <v>67.25</v>
      </c>
      <c r="D10" s="71"/>
    </row>
    <row r="11" spans="1:5" ht="20.100000000000001" customHeight="1" x14ac:dyDescent="0.25">
      <c r="A11" s="81"/>
      <c r="B11" s="91" t="s">
        <v>6</v>
      </c>
      <c r="C11" s="86"/>
      <c r="D11" s="71"/>
    </row>
    <row r="12" spans="1:5" ht="20.100000000000001" customHeight="1" x14ac:dyDescent="0.25">
      <c r="A12" s="81"/>
      <c r="B12" s="88" t="s">
        <v>2</v>
      </c>
      <c r="C12" s="94">
        <f>'Zeiterfassung KW 10'!G35+'Zeiterfassung KW 11'!G51+'Zeiterfassung KW 12'!G39+'Zeiterfassung KW 13'!G33+'Zeiterfassung KW 14'!G37</f>
        <v>53.75</v>
      </c>
      <c r="D12" s="71"/>
    </row>
    <row r="13" spans="1:5" ht="20.100000000000001" customHeight="1" x14ac:dyDescent="0.25">
      <c r="A13" s="81"/>
      <c r="B13" s="91" t="s">
        <v>7</v>
      </c>
      <c r="C13" s="86"/>
      <c r="D13" s="71"/>
    </row>
    <row r="14" spans="1:5" ht="20.100000000000001" customHeight="1" x14ac:dyDescent="0.25">
      <c r="A14" s="81"/>
      <c r="B14" s="88" t="s">
        <v>2</v>
      </c>
      <c r="C14" s="94">
        <f>'Zeiterfassung KW 10'!G42+'Zeiterfassung KW 11'!G63+'Zeiterfassung KW 12'!G48+'Zeiterfassung KW 13'!G40+'Zeiterfassung KW 14'!G44</f>
        <v>48.25</v>
      </c>
      <c r="D14" s="71"/>
    </row>
    <row r="15" spans="1:5" ht="20.100000000000001" customHeight="1" x14ac:dyDescent="0.25">
      <c r="A15" s="81"/>
      <c r="B15" s="91" t="s">
        <v>8</v>
      </c>
      <c r="C15" s="86"/>
      <c r="D15" s="71"/>
    </row>
    <row r="16" spans="1:5" ht="20.100000000000001" customHeight="1" thickBot="1" x14ac:dyDescent="0.3">
      <c r="A16" s="81"/>
      <c r="B16" s="89" t="s">
        <v>2</v>
      </c>
      <c r="C16" s="95">
        <f>'Zeiterfassung KW 10'!G54+'Zeiterfassung KW 11'!G75+'Zeiterfassung KW 12'!G60+'Zeiterfassung KW 13'!G50+'Zeiterfassung KW 14'!G57</f>
        <v>80.75</v>
      </c>
      <c r="D16" s="71"/>
    </row>
    <row r="17" spans="2:3" ht="20.100000000000001" customHeight="1" x14ac:dyDescent="0.25">
      <c r="B17" s="83"/>
      <c r="C17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topLeftCell="A7" zoomScale="115" workbookViewId="0">
      <selection activeCell="G20" sqref="G20"/>
    </sheetView>
  </sheetViews>
  <sheetFormatPr baseColWidth="10" defaultColWidth="11.42578125" defaultRowHeight="20.100000000000001" customHeight="1" x14ac:dyDescent="0.25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 x14ac:dyDescent="0.3">
      <c r="A1" s="55"/>
      <c r="B1" s="56"/>
      <c r="C1" s="1"/>
      <c r="D1" s="1"/>
      <c r="E1" s="1"/>
      <c r="F1" s="1"/>
      <c r="G1" s="1"/>
      <c r="H1" s="2"/>
      <c r="I1" s="46"/>
      <c r="J1" s="46"/>
    </row>
    <row r="2" spans="1:11" ht="38.25" thickBot="1" x14ac:dyDescent="0.25">
      <c r="A2" s="11"/>
      <c r="B2" s="57" t="s">
        <v>9</v>
      </c>
      <c r="C2" s="14"/>
      <c r="D2" s="6"/>
      <c r="E2" s="6"/>
      <c r="F2" s="6"/>
      <c r="G2" s="20"/>
      <c r="H2" s="44"/>
      <c r="I2" s="58" t="s">
        <v>10</v>
      </c>
      <c r="J2" s="49"/>
      <c r="K2" s="2"/>
    </row>
    <row r="3" spans="1:11" ht="27" customHeight="1" thickBot="1" x14ac:dyDescent="0.3">
      <c r="A3" s="11"/>
      <c r="B3" s="23" t="s">
        <v>3</v>
      </c>
      <c r="C3" s="16"/>
      <c r="D3" s="8"/>
      <c r="E3" s="8"/>
      <c r="F3" s="8"/>
      <c r="G3" s="17"/>
      <c r="H3" s="50"/>
      <c r="I3" s="47" t="s">
        <v>11</v>
      </c>
      <c r="J3" s="48"/>
      <c r="K3" s="2"/>
    </row>
    <row r="4" spans="1:11" ht="15.75" thickBot="1" x14ac:dyDescent="0.3">
      <c r="A4" s="11"/>
      <c r="B4" s="51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21" t="s">
        <v>17</v>
      </c>
      <c r="H4" s="4"/>
      <c r="I4" s="65" t="s">
        <v>18</v>
      </c>
      <c r="J4" s="67">
        <v>44266</v>
      </c>
    </row>
    <row r="5" spans="1:11" ht="15.75" thickBot="1" x14ac:dyDescent="0.3">
      <c r="A5" s="11"/>
      <c r="B5" s="9" t="s">
        <v>19</v>
      </c>
      <c r="C5" s="34" t="s">
        <v>20</v>
      </c>
      <c r="D5" s="35" t="s">
        <v>20</v>
      </c>
      <c r="E5" s="35">
        <v>2.5</v>
      </c>
      <c r="F5" s="36" t="s">
        <v>21</v>
      </c>
      <c r="G5" s="37">
        <f>E5</f>
        <v>2.5</v>
      </c>
      <c r="H5" s="4"/>
      <c r="I5" s="66" t="s">
        <v>22</v>
      </c>
      <c r="J5" s="68">
        <v>44269</v>
      </c>
    </row>
    <row r="6" spans="1:11" ht="20.100000000000001" customHeight="1" thickBot="1" x14ac:dyDescent="0.3">
      <c r="A6" s="11"/>
      <c r="B6" s="9" t="s">
        <v>23</v>
      </c>
      <c r="C6" s="38" t="s">
        <v>20</v>
      </c>
      <c r="D6" s="35" t="s">
        <v>20</v>
      </c>
      <c r="E6" s="35">
        <v>1</v>
      </c>
      <c r="F6" s="36" t="s">
        <v>24</v>
      </c>
      <c r="G6" s="37">
        <f t="shared" ref="G6:G12" si="0">G5+E6</f>
        <v>3.5</v>
      </c>
    </row>
    <row r="7" spans="1:11" ht="20.100000000000001" customHeight="1" thickBot="1" x14ac:dyDescent="0.3">
      <c r="A7" s="11"/>
      <c r="B7" s="33" t="s">
        <v>25</v>
      </c>
      <c r="C7" s="38" t="s">
        <v>26</v>
      </c>
      <c r="D7" s="35" t="s">
        <v>20</v>
      </c>
      <c r="E7" s="35">
        <v>2</v>
      </c>
      <c r="F7" s="36" t="s">
        <v>27</v>
      </c>
      <c r="G7" s="37">
        <f t="shared" si="0"/>
        <v>5.5</v>
      </c>
      <c r="I7" s="60" t="s">
        <v>31</v>
      </c>
      <c r="J7" s="52"/>
      <c r="K7" s="2"/>
    </row>
    <row r="8" spans="1:11" ht="20.100000000000001" customHeight="1" thickBot="1" x14ac:dyDescent="0.3">
      <c r="A8" s="11"/>
      <c r="B8" s="33" t="s">
        <v>28</v>
      </c>
      <c r="C8" s="38" t="s">
        <v>20</v>
      </c>
      <c r="D8" s="35" t="s">
        <v>29</v>
      </c>
      <c r="E8" s="35">
        <v>0.5</v>
      </c>
      <c r="F8" s="36" t="s">
        <v>30</v>
      </c>
      <c r="G8" s="37">
        <f t="shared" si="0"/>
        <v>6</v>
      </c>
      <c r="H8" s="45"/>
      <c r="I8" s="59" t="s">
        <v>33</v>
      </c>
      <c r="J8" s="53"/>
      <c r="K8" s="2"/>
    </row>
    <row r="9" spans="1:11" ht="30.75" thickBot="1" x14ac:dyDescent="0.3">
      <c r="A9" s="11"/>
      <c r="B9" s="33" t="s">
        <v>32</v>
      </c>
      <c r="C9" s="38" t="s">
        <v>20</v>
      </c>
      <c r="D9" s="35" t="s">
        <v>26</v>
      </c>
      <c r="E9" s="35">
        <v>5</v>
      </c>
      <c r="F9" s="36" t="s">
        <v>30</v>
      </c>
      <c r="G9" s="37">
        <f t="shared" si="0"/>
        <v>11</v>
      </c>
      <c r="H9" s="45"/>
      <c r="I9" s="47" t="s">
        <v>35</v>
      </c>
      <c r="J9" s="48"/>
      <c r="K9" s="2"/>
    </row>
    <row r="10" spans="1:11" ht="29.25" customHeight="1" thickBot="1" x14ac:dyDescent="0.3">
      <c r="A10" s="11"/>
      <c r="B10" s="33" t="s">
        <v>34</v>
      </c>
      <c r="C10" s="38" t="s">
        <v>20</v>
      </c>
      <c r="D10" s="35" t="s">
        <v>20</v>
      </c>
      <c r="E10" s="35">
        <v>2</v>
      </c>
      <c r="F10" s="36" t="s">
        <v>30</v>
      </c>
      <c r="G10" s="37">
        <f t="shared" si="0"/>
        <v>13</v>
      </c>
      <c r="H10" s="45"/>
      <c r="I10" s="65" t="s">
        <v>37</v>
      </c>
      <c r="J10" s="61" t="s">
        <v>38</v>
      </c>
      <c r="K10" s="2"/>
    </row>
    <row r="11" spans="1:11" ht="27" customHeight="1" thickBot="1" x14ac:dyDescent="0.3">
      <c r="A11" s="11"/>
      <c r="B11" s="33" t="s">
        <v>36</v>
      </c>
      <c r="C11" s="38" t="s">
        <v>20</v>
      </c>
      <c r="D11" s="35" t="s">
        <v>20</v>
      </c>
      <c r="E11" s="35">
        <v>1</v>
      </c>
      <c r="F11" s="36" t="s">
        <v>30</v>
      </c>
      <c r="G11" s="37">
        <f t="shared" si="0"/>
        <v>14</v>
      </c>
      <c r="H11" s="45"/>
      <c r="I11" s="65" t="s">
        <v>26</v>
      </c>
      <c r="J11" s="62" t="s">
        <v>40</v>
      </c>
      <c r="K11" s="2"/>
    </row>
    <row r="12" spans="1:11" ht="27" customHeight="1" thickBot="1" x14ac:dyDescent="0.3">
      <c r="A12" s="11"/>
      <c r="B12" s="9" t="s">
        <v>39</v>
      </c>
      <c r="C12" s="38" t="s">
        <v>20</v>
      </c>
      <c r="D12" s="35" t="s">
        <v>20</v>
      </c>
      <c r="E12" s="35">
        <v>1</v>
      </c>
      <c r="F12" s="36" t="s">
        <v>24</v>
      </c>
      <c r="G12" s="37">
        <f t="shared" si="0"/>
        <v>15</v>
      </c>
      <c r="H12" s="45"/>
      <c r="I12" s="65" t="s">
        <v>20</v>
      </c>
      <c r="J12" s="63" t="s">
        <v>41</v>
      </c>
      <c r="K12" s="2"/>
    </row>
    <row r="13" spans="1:11" ht="34.5" customHeight="1" thickBot="1" x14ac:dyDescent="0.3">
      <c r="A13" s="11"/>
      <c r="B13" s="26" t="s">
        <v>4</v>
      </c>
      <c r="C13" s="70"/>
      <c r="D13" s="69"/>
      <c r="E13" s="69"/>
      <c r="F13" s="29"/>
      <c r="G13" s="30"/>
      <c r="H13" s="45"/>
      <c r="I13" s="65" t="s">
        <v>29</v>
      </c>
      <c r="J13" s="61" t="s">
        <v>42</v>
      </c>
      <c r="K13" s="2"/>
    </row>
    <row r="14" spans="1:11" ht="34.5" customHeight="1" thickBot="1" x14ac:dyDescent="0.3">
      <c r="A14" s="11"/>
      <c r="B14" s="15" t="s">
        <v>12</v>
      </c>
      <c r="C14" s="18" t="s">
        <v>13</v>
      </c>
      <c r="D14" s="19" t="s">
        <v>14</v>
      </c>
      <c r="E14" s="19" t="s">
        <v>15</v>
      </c>
      <c r="F14" s="19" t="s">
        <v>16</v>
      </c>
      <c r="G14" s="21" t="s">
        <v>17</v>
      </c>
      <c r="H14" s="45"/>
      <c r="I14" s="66" t="s">
        <v>43</v>
      </c>
      <c r="J14" s="64" t="s">
        <v>44</v>
      </c>
      <c r="K14" s="2"/>
    </row>
    <row r="15" spans="1:11" ht="21" customHeight="1" thickBot="1" x14ac:dyDescent="0.3">
      <c r="A15" s="11"/>
      <c r="B15" s="9" t="s">
        <v>19</v>
      </c>
      <c r="C15" s="34" t="s">
        <v>20</v>
      </c>
      <c r="D15" s="35" t="s">
        <v>20</v>
      </c>
      <c r="E15" s="35">
        <v>2.5</v>
      </c>
      <c r="F15" s="36" t="s">
        <v>21</v>
      </c>
      <c r="G15" s="37">
        <f>E15</f>
        <v>2.5</v>
      </c>
      <c r="H15" s="45"/>
      <c r="I15" s="46"/>
      <c r="J15" s="46"/>
      <c r="K15" s="2"/>
    </row>
    <row r="16" spans="1:11" ht="38.25" thickBot="1" x14ac:dyDescent="0.3">
      <c r="A16" s="11"/>
      <c r="B16" s="9" t="s">
        <v>23</v>
      </c>
      <c r="C16" s="38" t="s">
        <v>20</v>
      </c>
      <c r="D16" s="35" t="s">
        <v>20</v>
      </c>
      <c r="E16" s="35">
        <v>1</v>
      </c>
      <c r="F16" s="36" t="s">
        <v>24</v>
      </c>
      <c r="G16" s="37">
        <f>G15+E16</f>
        <v>3.5</v>
      </c>
      <c r="H16" s="45"/>
      <c r="I16" s="72" t="s">
        <v>0</v>
      </c>
      <c r="J16" s="73"/>
      <c r="K16" s="2"/>
    </row>
    <row r="17" spans="1:11" ht="30.75" thickBot="1" x14ac:dyDescent="0.3">
      <c r="A17" s="11"/>
      <c r="B17" s="33" t="s">
        <v>45</v>
      </c>
      <c r="C17" s="38" t="s">
        <v>20</v>
      </c>
      <c r="D17" s="35" t="s">
        <v>26</v>
      </c>
      <c r="E17" s="35">
        <v>4</v>
      </c>
      <c r="F17" s="36" t="s">
        <v>30</v>
      </c>
      <c r="G17" s="37">
        <f>G16+E17</f>
        <v>7.5</v>
      </c>
      <c r="H17" s="45"/>
      <c r="I17" s="74" t="s">
        <v>47</v>
      </c>
      <c r="J17" s="75" t="s">
        <v>48</v>
      </c>
      <c r="K17" s="2"/>
    </row>
    <row r="18" spans="1:11" ht="20.100000000000001" customHeight="1" thickBot="1" x14ac:dyDescent="0.3">
      <c r="A18" s="11"/>
      <c r="B18" s="33" t="s">
        <v>46</v>
      </c>
      <c r="C18" s="38" t="s">
        <v>20</v>
      </c>
      <c r="D18" s="35" t="s">
        <v>29</v>
      </c>
      <c r="E18" s="35">
        <v>2.5</v>
      </c>
      <c r="F18" s="36" t="s">
        <v>30</v>
      </c>
      <c r="G18" s="37">
        <f>G17+E18</f>
        <v>10</v>
      </c>
      <c r="H18" s="45"/>
      <c r="I18" s="76" t="s">
        <v>50</v>
      </c>
      <c r="J18" s="93">
        <f>SUM(G12,G20,G28,G35,G42,G54)</f>
        <v>70.5</v>
      </c>
      <c r="K18" s="2"/>
    </row>
    <row r="19" spans="1:11" ht="20.100000000000001" customHeight="1" thickBot="1" x14ac:dyDescent="0.3">
      <c r="A19" s="11"/>
      <c r="B19" s="33" t="s">
        <v>25</v>
      </c>
      <c r="C19" s="38" t="s">
        <v>20</v>
      </c>
      <c r="D19" s="35" t="s">
        <v>20</v>
      </c>
      <c r="E19" s="35">
        <v>2</v>
      </c>
      <c r="F19" s="36" t="s">
        <v>49</v>
      </c>
      <c r="G19" s="37">
        <f>G18+E19</f>
        <v>12</v>
      </c>
      <c r="H19" s="45"/>
      <c r="I19" s="77" t="s">
        <v>51</v>
      </c>
      <c r="J19" s="78">
        <f>J18/6</f>
        <v>11.75</v>
      </c>
      <c r="K19" s="2"/>
    </row>
    <row r="20" spans="1:11" ht="20.100000000000001" customHeight="1" thickBot="1" x14ac:dyDescent="0.3">
      <c r="A20" s="11"/>
      <c r="B20" s="9" t="s">
        <v>39</v>
      </c>
      <c r="C20" s="38" t="s">
        <v>20</v>
      </c>
      <c r="D20" s="35" t="s">
        <v>20</v>
      </c>
      <c r="E20" s="35">
        <v>1</v>
      </c>
      <c r="F20" s="36" t="s">
        <v>24</v>
      </c>
      <c r="G20" s="37">
        <f>G19+E20</f>
        <v>13</v>
      </c>
      <c r="H20" s="45"/>
      <c r="K20" s="2"/>
    </row>
    <row r="21" spans="1:11" ht="20.100000000000001" customHeight="1" thickBot="1" x14ac:dyDescent="0.3">
      <c r="A21" s="11"/>
      <c r="B21" s="26" t="s">
        <v>5</v>
      </c>
      <c r="C21" s="27"/>
      <c r="D21" s="28"/>
      <c r="E21" s="28"/>
      <c r="F21" s="25"/>
      <c r="G21" s="31"/>
      <c r="H21" s="4"/>
    </row>
    <row r="22" spans="1:11" ht="20.100000000000001" customHeight="1" thickBot="1" x14ac:dyDescent="0.3">
      <c r="A22" s="11"/>
      <c r="B22" s="15" t="s">
        <v>12</v>
      </c>
      <c r="C22" s="18" t="s">
        <v>13</v>
      </c>
      <c r="D22" s="19" t="s">
        <v>14</v>
      </c>
      <c r="E22" s="19" t="s">
        <v>15</v>
      </c>
      <c r="F22" s="19" t="s">
        <v>16</v>
      </c>
      <c r="G22" s="21" t="s">
        <v>17</v>
      </c>
      <c r="H22" s="4"/>
      <c r="I22" s="43"/>
      <c r="J22" s="43"/>
    </row>
    <row r="23" spans="1:11" ht="20.100000000000001" customHeight="1" thickBot="1" x14ac:dyDescent="0.3">
      <c r="A23" s="11"/>
      <c r="B23" s="9" t="s">
        <v>19</v>
      </c>
      <c r="C23" s="34" t="s">
        <v>20</v>
      </c>
      <c r="D23" s="35" t="s">
        <v>20</v>
      </c>
      <c r="E23" s="35">
        <v>2.5</v>
      </c>
      <c r="F23" s="36" t="s">
        <v>21</v>
      </c>
      <c r="G23" s="37">
        <f>E23</f>
        <v>2.5</v>
      </c>
      <c r="H23" s="4"/>
    </row>
    <row r="24" spans="1:11" ht="20.100000000000001" customHeight="1" thickBot="1" x14ac:dyDescent="0.3">
      <c r="A24" s="11"/>
      <c r="B24" s="9" t="s">
        <v>23</v>
      </c>
      <c r="C24" s="38" t="s">
        <v>20</v>
      </c>
      <c r="D24" s="35" t="s">
        <v>20</v>
      </c>
      <c r="E24" s="35">
        <v>1</v>
      </c>
      <c r="F24" s="36" t="s">
        <v>24</v>
      </c>
      <c r="G24" s="37">
        <f>G23+E24</f>
        <v>3.5</v>
      </c>
      <c r="H24" s="4"/>
    </row>
    <row r="25" spans="1:11" ht="20.100000000000001" customHeight="1" thickBot="1" x14ac:dyDescent="0.3">
      <c r="A25" s="11"/>
      <c r="B25" s="9" t="s">
        <v>52</v>
      </c>
      <c r="C25" s="38" t="s">
        <v>20</v>
      </c>
      <c r="D25" s="35" t="s">
        <v>20</v>
      </c>
      <c r="E25" s="35">
        <v>9</v>
      </c>
      <c r="F25" s="36" t="s">
        <v>30</v>
      </c>
      <c r="G25" s="37">
        <f>G24+E25</f>
        <v>12.5</v>
      </c>
      <c r="H25" s="71"/>
    </row>
    <row r="26" spans="1:11" ht="20.100000000000001" customHeight="1" thickBot="1" x14ac:dyDescent="0.3">
      <c r="A26" s="11"/>
      <c r="B26" s="9" t="s">
        <v>53</v>
      </c>
      <c r="C26" s="38" t="s">
        <v>20</v>
      </c>
      <c r="D26" s="35" t="s">
        <v>20</v>
      </c>
      <c r="E26" s="35">
        <v>1.5</v>
      </c>
      <c r="F26" s="36" t="s">
        <v>30</v>
      </c>
      <c r="G26" s="37">
        <f>G25+E26</f>
        <v>14</v>
      </c>
      <c r="H26" s="4"/>
    </row>
    <row r="27" spans="1:11" ht="20.100000000000001" customHeight="1" thickBot="1" x14ac:dyDescent="0.3">
      <c r="A27" s="11"/>
      <c r="B27" s="9" t="s">
        <v>54</v>
      </c>
      <c r="C27" s="38" t="s">
        <v>20</v>
      </c>
      <c r="D27" s="35" t="s">
        <v>20</v>
      </c>
      <c r="E27" s="35">
        <v>1</v>
      </c>
      <c r="F27" s="36" t="s">
        <v>30</v>
      </c>
      <c r="G27" s="37">
        <f>G26+E27</f>
        <v>15</v>
      </c>
      <c r="H27" s="4"/>
    </row>
    <row r="28" spans="1:11" ht="20.100000000000001" customHeight="1" thickBot="1" x14ac:dyDescent="0.3">
      <c r="A28" s="11"/>
      <c r="B28" s="9" t="s">
        <v>39</v>
      </c>
      <c r="C28" s="38" t="s">
        <v>20</v>
      </c>
      <c r="D28" s="35" t="s">
        <v>20</v>
      </c>
      <c r="E28" s="35">
        <v>1</v>
      </c>
      <c r="F28" s="36" t="s">
        <v>24</v>
      </c>
      <c r="G28" s="37">
        <f>G27+E28</f>
        <v>16</v>
      </c>
      <c r="H28" s="4"/>
    </row>
    <row r="29" spans="1:11" ht="20.100000000000001" customHeight="1" thickBot="1" x14ac:dyDescent="0.3">
      <c r="A29" s="11"/>
      <c r="B29" s="26" t="s">
        <v>6</v>
      </c>
      <c r="C29" s="27"/>
      <c r="D29" s="28"/>
      <c r="E29" s="28"/>
      <c r="F29" s="25"/>
      <c r="G29" s="31"/>
      <c r="H29" s="4"/>
    </row>
    <row r="30" spans="1:11" ht="20.100000000000001" customHeight="1" thickBot="1" x14ac:dyDescent="0.3">
      <c r="A30" s="11"/>
      <c r="B30" s="15" t="s">
        <v>12</v>
      </c>
      <c r="C30" s="18" t="s">
        <v>13</v>
      </c>
      <c r="D30" s="19" t="s">
        <v>14</v>
      </c>
      <c r="E30" s="19" t="s">
        <v>15</v>
      </c>
      <c r="F30" s="19" t="s">
        <v>16</v>
      </c>
      <c r="G30" s="21" t="s">
        <v>17</v>
      </c>
      <c r="H30" s="4"/>
    </row>
    <row r="31" spans="1:11" ht="20.100000000000001" customHeight="1" thickBot="1" x14ac:dyDescent="0.3">
      <c r="A31" s="11"/>
      <c r="B31" s="9" t="s">
        <v>19</v>
      </c>
      <c r="C31" s="34" t="s">
        <v>20</v>
      </c>
      <c r="D31" s="35" t="s">
        <v>20</v>
      </c>
      <c r="E31" s="35">
        <v>2.5</v>
      </c>
      <c r="F31" s="36" t="s">
        <v>21</v>
      </c>
      <c r="G31" s="37">
        <f>E31</f>
        <v>2.5</v>
      </c>
      <c r="H31" s="4"/>
    </row>
    <row r="32" spans="1:11" ht="20.100000000000001" customHeight="1" thickBot="1" x14ac:dyDescent="0.3">
      <c r="A32" s="11"/>
      <c r="B32" s="9" t="s">
        <v>23</v>
      </c>
      <c r="C32" s="38" t="s">
        <v>20</v>
      </c>
      <c r="D32" s="35" t="s">
        <v>20</v>
      </c>
      <c r="E32" s="35">
        <v>1</v>
      </c>
      <c r="F32" s="36" t="s">
        <v>24</v>
      </c>
      <c r="G32" s="37">
        <f>G31+E32</f>
        <v>3.5</v>
      </c>
      <c r="H32" s="4"/>
    </row>
    <row r="33" spans="1:8" ht="20.100000000000001" customHeight="1" thickBot="1" x14ac:dyDescent="0.3">
      <c r="A33" s="11"/>
      <c r="B33" s="9" t="s">
        <v>55</v>
      </c>
      <c r="C33" s="38" t="s">
        <v>20</v>
      </c>
      <c r="D33" s="35" t="s">
        <v>20</v>
      </c>
      <c r="E33" s="35">
        <v>1.5</v>
      </c>
      <c r="F33" s="36" t="s">
        <v>30</v>
      </c>
      <c r="G33" s="37">
        <f>G32+E33</f>
        <v>5</v>
      </c>
      <c r="H33" s="4"/>
    </row>
    <row r="34" spans="1:8" ht="20.100000000000001" customHeight="1" thickBot="1" x14ac:dyDescent="0.3">
      <c r="A34" s="10"/>
      <c r="B34" s="9" t="s">
        <v>56</v>
      </c>
      <c r="C34" s="38" t="s">
        <v>20</v>
      </c>
      <c r="D34" s="35" t="s">
        <v>29</v>
      </c>
      <c r="E34" s="35">
        <v>0.5</v>
      </c>
      <c r="F34" s="36" t="s">
        <v>57</v>
      </c>
      <c r="G34" s="37">
        <f>G33+E34</f>
        <v>5.5</v>
      </c>
      <c r="H34" s="4"/>
    </row>
    <row r="35" spans="1:8" ht="20.100000000000001" customHeight="1" thickBot="1" x14ac:dyDescent="0.3">
      <c r="A35" s="10"/>
      <c r="B35" s="9" t="s">
        <v>39</v>
      </c>
      <c r="C35" s="38" t="s">
        <v>20</v>
      </c>
      <c r="D35" s="35" t="s">
        <v>20</v>
      </c>
      <c r="E35" s="35">
        <v>1</v>
      </c>
      <c r="F35" s="36" t="s">
        <v>24</v>
      </c>
      <c r="G35" s="37">
        <f>G34+E35</f>
        <v>6.5</v>
      </c>
      <c r="H35" s="4"/>
    </row>
    <row r="36" spans="1:8" ht="20.100000000000001" customHeight="1" thickBot="1" x14ac:dyDescent="0.3">
      <c r="A36" s="10"/>
      <c r="B36" s="26" t="s">
        <v>7</v>
      </c>
      <c r="C36" s="27"/>
      <c r="D36" s="28"/>
      <c r="E36" s="28"/>
      <c r="F36" s="25"/>
      <c r="G36" s="31"/>
      <c r="H36" s="4"/>
    </row>
    <row r="37" spans="1:8" ht="20.100000000000001" customHeight="1" thickBot="1" x14ac:dyDescent="0.3">
      <c r="A37" s="10"/>
      <c r="B37" s="15" t="s">
        <v>12</v>
      </c>
      <c r="C37" s="18" t="s">
        <v>13</v>
      </c>
      <c r="D37" s="19" t="s">
        <v>14</v>
      </c>
      <c r="E37" s="19" t="s">
        <v>15</v>
      </c>
      <c r="F37" s="19" t="s">
        <v>16</v>
      </c>
      <c r="G37" s="21" t="s">
        <v>17</v>
      </c>
      <c r="H37" s="4"/>
    </row>
    <row r="38" spans="1:8" ht="20.100000000000001" customHeight="1" thickBot="1" x14ac:dyDescent="0.3">
      <c r="A38" s="10"/>
      <c r="B38" s="9" t="s">
        <v>19</v>
      </c>
      <c r="C38" s="34" t="s">
        <v>20</v>
      </c>
      <c r="D38" s="35" t="s">
        <v>20</v>
      </c>
      <c r="E38" s="35">
        <v>2.5</v>
      </c>
      <c r="F38" s="36" t="s">
        <v>21</v>
      </c>
      <c r="G38" s="37">
        <f>E38</f>
        <v>2.5</v>
      </c>
      <c r="H38" s="4"/>
    </row>
    <row r="39" spans="1:8" ht="20.100000000000001" customHeight="1" thickBot="1" x14ac:dyDescent="0.3">
      <c r="A39" s="10"/>
      <c r="B39" s="9" t="s">
        <v>23</v>
      </c>
      <c r="C39" s="38" t="s">
        <v>20</v>
      </c>
      <c r="D39" s="35" t="s">
        <v>20</v>
      </c>
      <c r="E39" s="35">
        <v>1</v>
      </c>
      <c r="F39" s="36" t="s">
        <v>24</v>
      </c>
      <c r="G39" s="37">
        <f>G38+E39</f>
        <v>3.5</v>
      </c>
      <c r="H39" s="4"/>
    </row>
    <row r="40" spans="1:8" ht="15" x14ac:dyDescent="0.25">
      <c r="A40" s="7"/>
      <c r="B40" s="9" t="s">
        <v>58</v>
      </c>
      <c r="C40" s="34" t="s">
        <v>20</v>
      </c>
      <c r="D40" s="35" t="s">
        <v>20</v>
      </c>
      <c r="E40" s="35">
        <v>0.5</v>
      </c>
      <c r="F40" s="36" t="s">
        <v>30</v>
      </c>
      <c r="G40" s="37">
        <f>E40+G39</f>
        <v>4</v>
      </c>
    </row>
    <row r="41" spans="1:8" ht="20.100000000000001" customHeight="1" x14ac:dyDescent="0.25">
      <c r="B41" s="9" t="s">
        <v>59</v>
      </c>
      <c r="C41" s="38" t="s">
        <v>20</v>
      </c>
      <c r="D41" s="35" t="s">
        <v>20</v>
      </c>
      <c r="E41" s="35">
        <v>3</v>
      </c>
      <c r="F41" s="36" t="s">
        <v>30</v>
      </c>
      <c r="G41" s="37">
        <f>G40+E41</f>
        <v>7</v>
      </c>
    </row>
    <row r="42" spans="1:8" ht="20.100000000000001" customHeight="1" x14ac:dyDescent="0.25">
      <c r="B42" s="9" t="s">
        <v>39</v>
      </c>
      <c r="C42" s="38" t="s">
        <v>20</v>
      </c>
      <c r="D42" s="35" t="s">
        <v>20</v>
      </c>
      <c r="E42" s="35">
        <v>1</v>
      </c>
      <c r="F42" s="36" t="s">
        <v>24</v>
      </c>
      <c r="G42" s="37">
        <f>G41+E42</f>
        <v>8</v>
      </c>
    </row>
    <row r="43" spans="1:8" ht="20.100000000000001" customHeight="1" x14ac:dyDescent="0.25">
      <c r="B43" s="24" t="s">
        <v>8</v>
      </c>
      <c r="C43" s="12"/>
      <c r="D43" s="12"/>
      <c r="E43" s="12"/>
      <c r="F43" s="13"/>
      <c r="G43" s="22"/>
    </row>
    <row r="44" spans="1:8" ht="20.100000000000001" customHeight="1" x14ac:dyDescent="0.25">
      <c r="B44" s="15" t="s">
        <v>12</v>
      </c>
      <c r="C44" s="18" t="s">
        <v>13</v>
      </c>
      <c r="D44" s="19" t="s">
        <v>14</v>
      </c>
      <c r="E44" s="19" t="s">
        <v>15</v>
      </c>
      <c r="F44" s="19" t="s">
        <v>16</v>
      </c>
      <c r="G44" s="21" t="s">
        <v>17</v>
      </c>
    </row>
    <row r="45" spans="1:8" ht="15" x14ac:dyDescent="0.25">
      <c r="B45" s="9" t="s">
        <v>60</v>
      </c>
      <c r="C45" s="34" t="s">
        <v>20</v>
      </c>
      <c r="D45" s="35" t="s">
        <v>20</v>
      </c>
      <c r="E45" s="35">
        <v>2</v>
      </c>
      <c r="F45" s="36" t="s">
        <v>30</v>
      </c>
      <c r="G45" s="39">
        <f>E45</f>
        <v>2</v>
      </c>
    </row>
    <row r="46" spans="1:8" ht="18" customHeight="1" x14ac:dyDescent="0.25">
      <c r="B46" s="9" t="s">
        <v>61</v>
      </c>
      <c r="C46" s="34" t="s">
        <v>20</v>
      </c>
      <c r="D46" s="35" t="s">
        <v>29</v>
      </c>
      <c r="E46" s="35">
        <v>0.5</v>
      </c>
      <c r="F46" s="36" t="s">
        <v>30</v>
      </c>
      <c r="G46" s="39">
        <f t="shared" ref="G46:G51" si="1">G45+E46</f>
        <v>2.5</v>
      </c>
    </row>
    <row r="47" spans="1:8" ht="29.25" customHeight="1" x14ac:dyDescent="0.25">
      <c r="B47" s="33" t="s">
        <v>62</v>
      </c>
      <c r="C47" s="38" t="s">
        <v>20</v>
      </c>
      <c r="D47" s="35" t="s">
        <v>29</v>
      </c>
      <c r="E47" s="35">
        <v>2</v>
      </c>
      <c r="F47" s="36" t="s">
        <v>30</v>
      </c>
      <c r="G47" s="39">
        <f t="shared" si="1"/>
        <v>4.5</v>
      </c>
    </row>
    <row r="48" spans="1:8" ht="20.100000000000001" customHeight="1" x14ac:dyDescent="0.25">
      <c r="B48" s="9" t="s">
        <v>19</v>
      </c>
      <c r="C48" s="34" t="s">
        <v>20</v>
      </c>
      <c r="D48" s="35" t="s">
        <v>20</v>
      </c>
      <c r="E48" s="35">
        <v>2.5</v>
      </c>
      <c r="F48" s="36" t="s">
        <v>21</v>
      </c>
      <c r="G48" s="37">
        <f t="shared" si="1"/>
        <v>7</v>
      </c>
    </row>
    <row r="49" spans="2:8" ht="20.100000000000001" customHeight="1" x14ac:dyDescent="0.25">
      <c r="B49" s="9" t="s">
        <v>23</v>
      </c>
      <c r="C49" s="38" t="s">
        <v>20</v>
      </c>
      <c r="D49" s="35" t="s">
        <v>20</v>
      </c>
      <c r="E49" s="35">
        <v>1</v>
      </c>
      <c r="F49" s="36" t="s">
        <v>24</v>
      </c>
      <c r="G49" s="37">
        <f t="shared" si="1"/>
        <v>8</v>
      </c>
    </row>
    <row r="50" spans="2:8" ht="20.100000000000001" customHeight="1" x14ac:dyDescent="0.25">
      <c r="B50" s="9" t="s">
        <v>63</v>
      </c>
      <c r="C50" s="38" t="s">
        <v>20</v>
      </c>
      <c r="D50" s="35" t="s">
        <v>20</v>
      </c>
      <c r="E50" s="35">
        <v>1</v>
      </c>
      <c r="F50" s="36" t="s">
        <v>30</v>
      </c>
      <c r="G50" s="37">
        <f t="shared" si="1"/>
        <v>9</v>
      </c>
    </row>
    <row r="51" spans="2:8" ht="21.75" customHeight="1" x14ac:dyDescent="0.25">
      <c r="B51" s="9" t="s">
        <v>39</v>
      </c>
      <c r="C51" s="38" t="s">
        <v>20</v>
      </c>
      <c r="D51" s="35" t="s">
        <v>20</v>
      </c>
      <c r="E51" s="35">
        <v>1</v>
      </c>
      <c r="F51" s="36" t="s">
        <v>24</v>
      </c>
      <c r="G51" s="37">
        <f t="shared" si="1"/>
        <v>10</v>
      </c>
      <c r="H51" s="5"/>
    </row>
    <row r="52" spans="2:8" ht="21.75" customHeight="1" x14ac:dyDescent="0.25">
      <c r="B52" s="9" t="s">
        <v>64</v>
      </c>
      <c r="C52" s="38" t="s">
        <v>20</v>
      </c>
      <c r="D52" s="35" t="s">
        <v>20</v>
      </c>
      <c r="E52" s="35">
        <v>1</v>
      </c>
      <c r="F52" s="36" t="s">
        <v>65</v>
      </c>
      <c r="G52" s="37">
        <f t="shared" ref="G52" si="2">G51+E52</f>
        <v>11</v>
      </c>
      <c r="H52" s="5"/>
    </row>
    <row r="53" spans="2:8" ht="30" x14ac:dyDescent="0.25">
      <c r="B53" s="33" t="s">
        <v>66</v>
      </c>
      <c r="C53" s="38" t="s">
        <v>29</v>
      </c>
      <c r="D53" s="35" t="s">
        <v>29</v>
      </c>
      <c r="E53" s="35">
        <v>0.5</v>
      </c>
      <c r="F53" s="36" t="s">
        <v>30</v>
      </c>
      <c r="G53" s="37">
        <f t="shared" ref="G53" si="3">G52+E53</f>
        <v>11.5</v>
      </c>
      <c r="H53" s="5"/>
    </row>
    <row r="54" spans="2:8" ht="30.75" thickBot="1" x14ac:dyDescent="0.3">
      <c r="B54" s="32" t="s">
        <v>67</v>
      </c>
      <c r="C54" s="40" t="s">
        <v>20</v>
      </c>
      <c r="D54" s="41" t="s">
        <v>20</v>
      </c>
      <c r="E54" s="41">
        <v>0.5</v>
      </c>
      <c r="F54" s="42" t="s">
        <v>30</v>
      </c>
      <c r="G54" s="79">
        <f>G53+E54</f>
        <v>12</v>
      </c>
      <c r="H54" s="5"/>
    </row>
    <row r="55" spans="2:8" ht="20.100000000000001" customHeight="1" x14ac:dyDescent="0.25">
      <c r="B55" s="54"/>
      <c r="G55" s="4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topLeftCell="A19" workbookViewId="0">
      <selection activeCell="G41" sqref="G41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03" t="s">
        <v>9</v>
      </c>
      <c r="C2" s="104"/>
      <c r="D2" s="105"/>
      <c r="E2" s="105"/>
      <c r="F2" s="105"/>
      <c r="G2" s="106"/>
      <c r="H2" s="44"/>
      <c r="I2" s="58" t="s">
        <v>10</v>
      </c>
      <c r="J2" s="49"/>
      <c r="K2" s="2"/>
    </row>
    <row r="3" spans="1:11" ht="27" customHeight="1" thickBot="1" x14ac:dyDescent="0.3">
      <c r="A3" s="11"/>
      <c r="B3" s="107" t="s">
        <v>3</v>
      </c>
      <c r="C3" s="16"/>
      <c r="D3" s="8"/>
      <c r="E3" s="8"/>
      <c r="F3" s="8"/>
      <c r="G3" s="108"/>
      <c r="H3" s="4"/>
      <c r="I3" s="47" t="s">
        <v>11</v>
      </c>
      <c r="J3" s="48"/>
      <c r="K3" s="2"/>
    </row>
    <row r="4" spans="1:11" ht="15.75" thickBot="1" x14ac:dyDescent="0.3">
      <c r="A4" s="11"/>
      <c r="B4" s="109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110" t="s">
        <v>17</v>
      </c>
      <c r="H4" s="4"/>
      <c r="I4" s="65" t="s">
        <v>18</v>
      </c>
      <c r="J4" s="67">
        <v>44270</v>
      </c>
    </row>
    <row r="5" spans="1:11" ht="31.5" customHeight="1" thickBot="1" x14ac:dyDescent="0.3">
      <c r="A5" s="11"/>
      <c r="B5" s="111" t="s">
        <v>68</v>
      </c>
      <c r="C5" s="34" t="s">
        <v>20</v>
      </c>
      <c r="D5" s="35" t="s">
        <v>20</v>
      </c>
      <c r="E5" s="35">
        <v>0.5</v>
      </c>
      <c r="F5" s="36" t="s">
        <v>30</v>
      </c>
      <c r="G5" s="112">
        <f>E5</f>
        <v>0.5</v>
      </c>
      <c r="H5" s="4"/>
      <c r="I5" s="66" t="s">
        <v>22</v>
      </c>
      <c r="J5" s="68">
        <v>44276</v>
      </c>
    </row>
    <row r="6" spans="1:11" ht="20.100000000000001" customHeight="1" thickBot="1" x14ac:dyDescent="0.3">
      <c r="A6" s="11"/>
      <c r="B6" s="113" t="s">
        <v>69</v>
      </c>
      <c r="C6" s="38" t="s">
        <v>20</v>
      </c>
      <c r="D6" s="35" t="s">
        <v>20</v>
      </c>
      <c r="E6" s="35">
        <v>0.25</v>
      </c>
      <c r="F6" s="36" t="s">
        <v>70</v>
      </c>
      <c r="G6" s="112">
        <f t="shared" ref="G6:G11" si="0">G5+E6</f>
        <v>0.75</v>
      </c>
      <c r="H6" s="2"/>
    </row>
    <row r="7" spans="1:11" ht="32.25" customHeight="1" thickBot="1" x14ac:dyDescent="0.3">
      <c r="A7" s="11"/>
      <c r="B7" s="111" t="s">
        <v>71</v>
      </c>
      <c r="C7" s="34" t="s">
        <v>26</v>
      </c>
      <c r="D7" s="35" t="s">
        <v>20</v>
      </c>
      <c r="E7" s="35">
        <v>0.75</v>
      </c>
      <c r="F7" s="36" t="s">
        <v>30</v>
      </c>
      <c r="G7" s="112">
        <f>G6+E7</f>
        <v>1.5</v>
      </c>
      <c r="H7" s="2"/>
      <c r="I7" s="60" t="s">
        <v>31</v>
      </c>
      <c r="J7" s="52"/>
      <c r="K7" s="2"/>
    </row>
    <row r="8" spans="1:11" ht="20.100000000000001" customHeight="1" thickBot="1" x14ac:dyDescent="0.3">
      <c r="A8" s="11"/>
      <c r="B8" s="113" t="s">
        <v>72</v>
      </c>
      <c r="C8" s="38" t="s">
        <v>20</v>
      </c>
      <c r="D8" s="35" t="s">
        <v>20</v>
      </c>
      <c r="E8" s="35">
        <v>0.75</v>
      </c>
      <c r="F8" s="36" t="s">
        <v>30</v>
      </c>
      <c r="G8" s="112">
        <f t="shared" si="0"/>
        <v>2.25</v>
      </c>
      <c r="H8" s="45"/>
      <c r="I8" s="59" t="s">
        <v>33</v>
      </c>
      <c r="J8" s="53"/>
      <c r="K8" s="2"/>
    </row>
    <row r="9" spans="1:11" ht="30.75" thickBot="1" x14ac:dyDescent="0.3">
      <c r="A9" s="11"/>
      <c r="B9" s="113" t="s">
        <v>73</v>
      </c>
      <c r="C9" s="38" t="s">
        <v>20</v>
      </c>
      <c r="D9" s="35" t="s">
        <v>20</v>
      </c>
      <c r="E9" s="35">
        <v>1</v>
      </c>
      <c r="F9" s="36" t="s">
        <v>30</v>
      </c>
      <c r="G9" s="112">
        <f t="shared" si="0"/>
        <v>3.25</v>
      </c>
      <c r="H9" s="45"/>
      <c r="I9" s="47" t="s">
        <v>35</v>
      </c>
      <c r="J9" s="48"/>
      <c r="K9" s="2"/>
    </row>
    <row r="10" spans="1:11" ht="29.25" customHeight="1" thickBot="1" x14ac:dyDescent="0.3">
      <c r="A10" s="11"/>
      <c r="B10" s="113" t="s">
        <v>74</v>
      </c>
      <c r="C10" s="38" t="s">
        <v>20</v>
      </c>
      <c r="D10" s="35" t="s">
        <v>20</v>
      </c>
      <c r="E10" s="35">
        <v>0.75</v>
      </c>
      <c r="F10" s="36" t="s">
        <v>30</v>
      </c>
      <c r="G10" s="112">
        <f t="shared" si="0"/>
        <v>4</v>
      </c>
      <c r="H10" s="45"/>
      <c r="I10" s="65" t="s">
        <v>37</v>
      </c>
      <c r="J10" s="61" t="s">
        <v>38</v>
      </c>
      <c r="K10" s="2"/>
    </row>
    <row r="11" spans="1:11" ht="27" customHeight="1" thickBot="1" x14ac:dyDescent="0.3">
      <c r="A11" s="11"/>
      <c r="B11" s="113" t="s">
        <v>75</v>
      </c>
      <c r="C11" s="38" t="s">
        <v>20</v>
      </c>
      <c r="D11" s="35" t="s">
        <v>20</v>
      </c>
      <c r="E11" s="35">
        <v>3</v>
      </c>
      <c r="F11" s="36" t="s">
        <v>30</v>
      </c>
      <c r="G11" s="112">
        <f t="shared" si="0"/>
        <v>7</v>
      </c>
      <c r="H11" s="45"/>
      <c r="I11" s="65" t="s">
        <v>26</v>
      </c>
      <c r="J11" s="62" t="s">
        <v>40</v>
      </c>
      <c r="K11" s="2"/>
    </row>
    <row r="12" spans="1:11" ht="27" customHeight="1" thickBot="1" x14ac:dyDescent="0.3">
      <c r="A12" s="11"/>
      <c r="B12" s="111" t="s">
        <v>76</v>
      </c>
      <c r="C12" s="34" t="s">
        <v>20</v>
      </c>
      <c r="D12" s="35" t="s">
        <v>20</v>
      </c>
      <c r="E12" s="35">
        <v>1</v>
      </c>
      <c r="F12" s="36" t="s">
        <v>30</v>
      </c>
      <c r="G12" s="112">
        <f>G11+E12</f>
        <v>8</v>
      </c>
      <c r="H12" s="45"/>
      <c r="I12" s="65" t="s">
        <v>20</v>
      </c>
      <c r="J12" s="63" t="s">
        <v>41</v>
      </c>
      <c r="K12" s="2"/>
    </row>
    <row r="13" spans="1:11" ht="34.5" customHeight="1" thickBot="1" x14ac:dyDescent="0.3">
      <c r="A13" s="11"/>
      <c r="B13" s="127" t="s">
        <v>77</v>
      </c>
      <c r="C13" s="97" t="s">
        <v>20</v>
      </c>
      <c r="D13" s="97" t="s">
        <v>20</v>
      </c>
      <c r="E13" s="97">
        <v>1</v>
      </c>
      <c r="F13" s="97" t="s">
        <v>78</v>
      </c>
      <c r="G13" s="128">
        <f>G12+E13</f>
        <v>9</v>
      </c>
      <c r="H13" s="45"/>
      <c r="I13" s="65" t="s">
        <v>29</v>
      </c>
      <c r="J13" s="61" t="s">
        <v>42</v>
      </c>
      <c r="K13" s="2"/>
    </row>
    <row r="14" spans="1:11" ht="34.5" customHeight="1" thickBot="1" x14ac:dyDescent="0.3">
      <c r="A14" s="11"/>
      <c r="B14" s="127" t="s">
        <v>79</v>
      </c>
      <c r="C14" s="97" t="s">
        <v>20</v>
      </c>
      <c r="D14" s="97" t="s">
        <v>20</v>
      </c>
      <c r="E14" s="97">
        <v>2</v>
      </c>
      <c r="F14" s="97" t="s">
        <v>30</v>
      </c>
      <c r="G14" s="129">
        <f>G13+E14</f>
        <v>11</v>
      </c>
      <c r="H14" s="45"/>
      <c r="I14" s="66" t="s">
        <v>43</v>
      </c>
      <c r="J14" s="64" t="s">
        <v>44</v>
      </c>
      <c r="K14" s="2"/>
    </row>
    <row r="15" spans="1:11" ht="33.75" customHeight="1" thickBot="1" x14ac:dyDescent="0.3">
      <c r="A15" s="11"/>
      <c r="B15" s="114" t="s">
        <v>4</v>
      </c>
      <c r="C15" s="70"/>
      <c r="D15" s="69"/>
      <c r="E15" s="69"/>
      <c r="F15" s="29"/>
      <c r="G15" s="115"/>
      <c r="H15" s="45"/>
      <c r="I15" s="46"/>
      <c r="J15" s="46"/>
      <c r="K15" s="2"/>
    </row>
    <row r="16" spans="1:11" ht="42.75" customHeight="1" thickBot="1" x14ac:dyDescent="0.3">
      <c r="A16" s="11"/>
      <c r="B16" s="116" t="s">
        <v>12</v>
      </c>
      <c r="C16" s="18" t="s">
        <v>13</v>
      </c>
      <c r="D16" s="19" t="s">
        <v>14</v>
      </c>
      <c r="E16" s="19" t="s">
        <v>15</v>
      </c>
      <c r="F16" s="19" t="s">
        <v>16</v>
      </c>
      <c r="G16" s="110" t="s">
        <v>17</v>
      </c>
      <c r="H16" s="45"/>
      <c r="I16" s="72" t="s">
        <v>0</v>
      </c>
      <c r="J16" s="73"/>
      <c r="K16" s="2"/>
    </row>
    <row r="17" spans="1:11" ht="30.75" thickBot="1" x14ac:dyDescent="0.3">
      <c r="A17" s="11"/>
      <c r="B17" s="111" t="s">
        <v>68</v>
      </c>
      <c r="C17" s="34" t="s">
        <v>20</v>
      </c>
      <c r="D17" s="35" t="s">
        <v>20</v>
      </c>
      <c r="E17" s="35">
        <v>0.5</v>
      </c>
      <c r="F17" s="36" t="s">
        <v>30</v>
      </c>
      <c r="G17" s="112">
        <f>E17</f>
        <v>0.5</v>
      </c>
      <c r="H17" s="45"/>
      <c r="I17" s="74" t="s">
        <v>47</v>
      </c>
      <c r="J17" s="75" t="s">
        <v>48</v>
      </c>
      <c r="K17" s="2"/>
    </row>
    <row r="18" spans="1:11" ht="33.75" customHeight="1" thickBot="1" x14ac:dyDescent="0.3">
      <c r="A18" s="11"/>
      <c r="B18" s="113" t="s">
        <v>69</v>
      </c>
      <c r="C18" s="38" t="s">
        <v>20</v>
      </c>
      <c r="D18" s="35" t="s">
        <v>20</v>
      </c>
      <c r="E18" s="35">
        <v>0.25</v>
      </c>
      <c r="F18" s="36" t="s">
        <v>80</v>
      </c>
      <c r="G18" s="112">
        <f t="shared" ref="G18" si="1">G17+E18</f>
        <v>0.75</v>
      </c>
      <c r="H18" s="45"/>
      <c r="I18" s="76" t="s">
        <v>50</v>
      </c>
      <c r="J18" s="93">
        <f>SUM(G14,G30,G41,G51,G63,G75)</f>
        <v>80.25</v>
      </c>
      <c r="K18" s="2"/>
    </row>
    <row r="19" spans="1:11" ht="32.25" customHeight="1" thickBot="1" x14ac:dyDescent="0.3">
      <c r="A19" s="11"/>
      <c r="B19" s="111" t="s">
        <v>81</v>
      </c>
      <c r="C19" s="34" t="s">
        <v>20</v>
      </c>
      <c r="D19" s="35" t="s">
        <v>26</v>
      </c>
      <c r="E19" s="35">
        <v>0.75</v>
      </c>
      <c r="F19" s="36" t="s">
        <v>30</v>
      </c>
      <c r="G19" s="112">
        <f t="shared" ref="G19:G23" si="2">G18+E19</f>
        <v>1.5</v>
      </c>
      <c r="H19" s="45"/>
      <c r="I19" s="77" t="s">
        <v>51</v>
      </c>
      <c r="J19" s="78">
        <f>J18/6</f>
        <v>13.375</v>
      </c>
      <c r="K19" s="2"/>
    </row>
    <row r="20" spans="1:11" ht="20.100000000000001" customHeight="1" thickBot="1" x14ac:dyDescent="0.3">
      <c r="A20" s="11"/>
      <c r="B20" s="111" t="s">
        <v>82</v>
      </c>
      <c r="C20" s="34" t="s">
        <v>20</v>
      </c>
      <c r="D20" s="35" t="s">
        <v>26</v>
      </c>
      <c r="E20" s="35">
        <v>3</v>
      </c>
      <c r="F20" s="36" t="s">
        <v>30</v>
      </c>
      <c r="G20" s="112">
        <f t="shared" si="2"/>
        <v>4.5</v>
      </c>
      <c r="H20" s="45"/>
      <c r="K20" s="2"/>
    </row>
    <row r="21" spans="1:11" ht="20.100000000000001" customHeight="1" thickBot="1" x14ac:dyDescent="0.3">
      <c r="A21" s="11"/>
      <c r="B21" s="111" t="s">
        <v>71</v>
      </c>
      <c r="C21" s="34" t="s">
        <v>26</v>
      </c>
      <c r="D21" s="35" t="s">
        <v>20</v>
      </c>
      <c r="E21" s="35">
        <v>0.75</v>
      </c>
      <c r="F21" s="36" t="s">
        <v>30</v>
      </c>
      <c r="G21" s="112">
        <f t="shared" si="2"/>
        <v>5.25</v>
      </c>
      <c r="H21" s="4"/>
    </row>
    <row r="22" spans="1:11" ht="20.100000000000001" customHeight="1" thickBot="1" x14ac:dyDescent="0.3">
      <c r="A22" s="11"/>
      <c r="B22" s="113" t="s">
        <v>83</v>
      </c>
      <c r="C22" s="34" t="s">
        <v>26</v>
      </c>
      <c r="D22" s="35" t="s">
        <v>20</v>
      </c>
      <c r="E22" s="35">
        <v>0.5</v>
      </c>
      <c r="F22" s="36" t="s">
        <v>30</v>
      </c>
      <c r="G22" s="112">
        <f t="shared" si="2"/>
        <v>5.75</v>
      </c>
      <c r="H22" s="4"/>
      <c r="I22" s="43"/>
      <c r="J22" s="43"/>
    </row>
    <row r="23" spans="1:11" ht="15" customHeight="1" thickBot="1" x14ac:dyDescent="0.3">
      <c r="A23" s="11"/>
      <c r="B23" s="113" t="s">
        <v>72</v>
      </c>
      <c r="C23" s="38" t="s">
        <v>20</v>
      </c>
      <c r="D23" s="35" t="s">
        <v>20</v>
      </c>
      <c r="E23" s="35">
        <v>0.75</v>
      </c>
      <c r="F23" s="36" t="s">
        <v>30</v>
      </c>
      <c r="G23" s="112">
        <f t="shared" si="2"/>
        <v>6.5</v>
      </c>
      <c r="H23" s="4"/>
    </row>
    <row r="24" spans="1:11" ht="16.5" customHeight="1" thickBot="1" x14ac:dyDescent="0.3">
      <c r="A24" s="11"/>
      <c r="B24" s="113" t="s">
        <v>73</v>
      </c>
      <c r="C24" s="38" t="s">
        <v>20</v>
      </c>
      <c r="D24" s="35" t="s">
        <v>20</v>
      </c>
      <c r="E24" s="35">
        <v>1</v>
      </c>
      <c r="F24" s="36" t="s">
        <v>30</v>
      </c>
      <c r="G24" s="112">
        <f>G23+E24</f>
        <v>7.5</v>
      </c>
      <c r="H24" s="4"/>
    </row>
    <row r="25" spans="1:11" ht="18.75" customHeight="1" thickBot="1" x14ac:dyDescent="0.3">
      <c r="A25" s="11"/>
      <c r="B25" s="113" t="s">
        <v>74</v>
      </c>
      <c r="C25" s="38" t="s">
        <v>20</v>
      </c>
      <c r="D25" s="35" t="s">
        <v>20</v>
      </c>
      <c r="E25" s="35">
        <v>0.75</v>
      </c>
      <c r="F25" s="36" t="s">
        <v>30</v>
      </c>
      <c r="G25" s="112">
        <f>G24+E25</f>
        <v>8.25</v>
      </c>
      <c r="H25" s="4"/>
    </row>
    <row r="26" spans="1:11" ht="19.5" customHeight="1" thickBot="1" x14ac:dyDescent="0.3">
      <c r="A26" s="11"/>
      <c r="B26" s="111" t="s">
        <v>84</v>
      </c>
      <c r="C26" s="34" t="s">
        <v>20</v>
      </c>
      <c r="D26" s="35" t="s">
        <v>26</v>
      </c>
      <c r="E26" s="35">
        <v>0.75</v>
      </c>
      <c r="F26" s="36" t="s">
        <v>30</v>
      </c>
      <c r="G26" s="112">
        <f t="shared" ref="G26" si="3">G25+E26</f>
        <v>9</v>
      </c>
      <c r="H26" s="4"/>
    </row>
    <row r="27" spans="1:11" ht="33" customHeight="1" thickBot="1" x14ac:dyDescent="0.3">
      <c r="A27" s="11"/>
      <c r="B27" s="111" t="s">
        <v>85</v>
      </c>
      <c r="C27" s="34" t="s">
        <v>20</v>
      </c>
      <c r="D27" s="35" t="s">
        <v>20</v>
      </c>
      <c r="E27" s="35">
        <v>1.75</v>
      </c>
      <c r="F27" s="35" t="s">
        <v>86</v>
      </c>
      <c r="G27" s="112">
        <f>G26+E27</f>
        <v>10.75</v>
      </c>
      <c r="H27" s="4"/>
    </row>
    <row r="28" spans="1:11" ht="27.75" customHeight="1" thickBot="1" x14ac:dyDescent="0.3">
      <c r="A28" s="11"/>
      <c r="B28" s="111" t="s">
        <v>87</v>
      </c>
      <c r="C28" s="34" t="s">
        <v>29</v>
      </c>
      <c r="D28" s="35" t="s">
        <v>20</v>
      </c>
      <c r="E28" s="35">
        <v>1</v>
      </c>
      <c r="F28" s="36" t="s">
        <v>30</v>
      </c>
      <c r="G28" s="112">
        <f>G27+E28</f>
        <v>11.75</v>
      </c>
      <c r="H28" s="4"/>
    </row>
    <row r="29" spans="1:11" ht="33.75" customHeight="1" thickBot="1" x14ac:dyDescent="0.3">
      <c r="A29" s="11"/>
      <c r="B29" s="111" t="s">
        <v>76</v>
      </c>
      <c r="C29" s="34" t="s">
        <v>20</v>
      </c>
      <c r="D29" s="35" t="s">
        <v>20</v>
      </c>
      <c r="E29" s="35">
        <v>1</v>
      </c>
      <c r="F29" s="36" t="s">
        <v>30</v>
      </c>
      <c r="G29" s="112">
        <f>G28+E29</f>
        <v>12.75</v>
      </c>
      <c r="H29" s="71"/>
    </row>
    <row r="30" spans="1:11" ht="33.75" customHeight="1" thickBot="1" x14ac:dyDescent="0.3">
      <c r="A30" s="11"/>
      <c r="B30" s="111" t="s">
        <v>88</v>
      </c>
      <c r="C30" s="34" t="s">
        <v>20</v>
      </c>
      <c r="D30" s="35" t="s">
        <v>20</v>
      </c>
      <c r="E30" s="35">
        <v>1</v>
      </c>
      <c r="F30" s="36" t="s">
        <v>30</v>
      </c>
      <c r="G30" s="112">
        <f>G29+E30</f>
        <v>13.75</v>
      </c>
      <c r="H30" s="71"/>
    </row>
    <row r="31" spans="1:11" ht="34.5" customHeight="1" thickBot="1" x14ac:dyDescent="0.3">
      <c r="A31" s="11"/>
      <c r="B31" s="114" t="s">
        <v>5</v>
      </c>
      <c r="C31" s="27"/>
      <c r="D31" s="28"/>
      <c r="E31" s="28"/>
      <c r="F31" s="25"/>
      <c r="G31" s="117"/>
      <c r="H31" s="4"/>
    </row>
    <row r="32" spans="1:11" ht="20.100000000000001" customHeight="1" thickBot="1" x14ac:dyDescent="0.3">
      <c r="A32" s="11"/>
      <c r="B32" s="116" t="s">
        <v>12</v>
      </c>
      <c r="C32" s="18" t="s">
        <v>13</v>
      </c>
      <c r="D32" s="19" t="s">
        <v>14</v>
      </c>
      <c r="E32" s="19" t="s">
        <v>15</v>
      </c>
      <c r="F32" s="19" t="s">
        <v>16</v>
      </c>
      <c r="G32" s="110" t="s">
        <v>17</v>
      </c>
      <c r="H32" s="4"/>
    </row>
    <row r="33" spans="1:8" ht="33.75" customHeight="1" thickBot="1" x14ac:dyDescent="0.3">
      <c r="A33" s="11"/>
      <c r="B33" s="111" t="s">
        <v>68</v>
      </c>
      <c r="C33" s="34" t="s">
        <v>20</v>
      </c>
      <c r="D33" s="35" t="s">
        <v>20</v>
      </c>
      <c r="E33" s="35">
        <v>0.5</v>
      </c>
      <c r="F33" s="36" t="s">
        <v>30</v>
      </c>
      <c r="G33" s="112">
        <f>E33</f>
        <v>0.5</v>
      </c>
      <c r="H33" s="4"/>
    </row>
    <row r="34" spans="1:8" ht="20.100000000000001" customHeight="1" thickBot="1" x14ac:dyDescent="0.3">
      <c r="A34" s="11"/>
      <c r="B34" s="113" t="s">
        <v>72</v>
      </c>
      <c r="C34" s="38" t="s">
        <v>20</v>
      </c>
      <c r="D34" s="35" t="s">
        <v>20</v>
      </c>
      <c r="E34" s="35">
        <v>0.75</v>
      </c>
      <c r="F34" s="36" t="s">
        <v>30</v>
      </c>
      <c r="G34" s="112">
        <f t="shared" ref="G34:G38" si="4">G33+E34</f>
        <v>1.25</v>
      </c>
      <c r="H34" s="4"/>
    </row>
    <row r="35" spans="1:8" ht="20.100000000000001" customHeight="1" thickBot="1" x14ac:dyDescent="0.3">
      <c r="A35" s="11"/>
      <c r="B35" s="113" t="s">
        <v>73</v>
      </c>
      <c r="C35" s="38" t="s">
        <v>20</v>
      </c>
      <c r="D35" s="35" t="s">
        <v>20</v>
      </c>
      <c r="E35" s="35">
        <v>1</v>
      </c>
      <c r="F35" s="36" t="s">
        <v>30</v>
      </c>
      <c r="G35" s="112">
        <f t="shared" si="4"/>
        <v>2.25</v>
      </c>
      <c r="H35" s="4"/>
    </row>
    <row r="36" spans="1:8" ht="34.5" customHeight="1" thickBot="1" x14ac:dyDescent="0.3">
      <c r="A36" s="11"/>
      <c r="B36" s="113" t="s">
        <v>89</v>
      </c>
      <c r="C36" s="38" t="s">
        <v>20</v>
      </c>
      <c r="D36" s="35" t="s">
        <v>20</v>
      </c>
      <c r="E36" s="35">
        <v>3</v>
      </c>
      <c r="F36" s="36" t="s">
        <v>30</v>
      </c>
      <c r="G36" s="112">
        <f t="shared" si="4"/>
        <v>5.25</v>
      </c>
      <c r="H36" s="4"/>
    </row>
    <row r="37" spans="1:8" ht="34.5" customHeight="1" thickBot="1" x14ac:dyDescent="0.3">
      <c r="A37" s="11"/>
      <c r="B37" s="113" t="s">
        <v>90</v>
      </c>
      <c r="C37" s="38" t="s">
        <v>20</v>
      </c>
      <c r="D37" s="35" t="s">
        <v>20</v>
      </c>
      <c r="E37" s="35">
        <v>1</v>
      </c>
      <c r="F37" s="36" t="s">
        <v>30</v>
      </c>
      <c r="G37" s="112">
        <f t="shared" si="4"/>
        <v>6.25</v>
      </c>
      <c r="H37" s="4"/>
    </row>
    <row r="38" spans="1:8" ht="34.5" customHeight="1" thickBot="1" x14ac:dyDescent="0.3">
      <c r="A38" s="11"/>
      <c r="B38" s="113" t="s">
        <v>74</v>
      </c>
      <c r="C38" s="38" t="s">
        <v>20</v>
      </c>
      <c r="D38" s="35" t="s">
        <v>20</v>
      </c>
      <c r="E38" s="35">
        <v>0.75</v>
      </c>
      <c r="F38" s="36" t="s">
        <v>30</v>
      </c>
      <c r="G38" s="112">
        <f t="shared" si="4"/>
        <v>7</v>
      </c>
      <c r="H38" s="4"/>
    </row>
    <row r="39" spans="1:8" ht="34.5" customHeight="1" thickBot="1" x14ac:dyDescent="0.3">
      <c r="A39" s="11"/>
      <c r="B39" s="111" t="s">
        <v>91</v>
      </c>
      <c r="C39" s="38" t="s">
        <v>20</v>
      </c>
      <c r="D39" s="35" t="s">
        <v>20</v>
      </c>
      <c r="E39" s="35">
        <v>1</v>
      </c>
      <c r="F39" s="36"/>
      <c r="G39" s="112">
        <f>G38+E39</f>
        <v>8</v>
      </c>
      <c r="H39" s="4"/>
    </row>
    <row r="40" spans="1:8" ht="30" customHeight="1" thickBot="1" x14ac:dyDescent="0.3">
      <c r="A40" s="11"/>
      <c r="B40" s="111" t="s">
        <v>92</v>
      </c>
      <c r="C40" s="38" t="s">
        <v>20</v>
      </c>
      <c r="D40" s="35" t="s">
        <v>20</v>
      </c>
      <c r="E40" s="35">
        <v>2</v>
      </c>
      <c r="F40" s="36" t="s">
        <v>30</v>
      </c>
      <c r="G40" s="112">
        <f>G39+E40</f>
        <v>10</v>
      </c>
      <c r="H40" s="4"/>
    </row>
    <row r="41" spans="1:8" ht="33.75" customHeight="1" thickBot="1" x14ac:dyDescent="0.3">
      <c r="A41" s="11"/>
      <c r="B41" s="111" t="s">
        <v>76</v>
      </c>
      <c r="C41" s="34" t="s">
        <v>20</v>
      </c>
      <c r="D41" s="35" t="s">
        <v>20</v>
      </c>
      <c r="E41" s="35">
        <v>1</v>
      </c>
      <c r="F41" s="36" t="s">
        <v>30</v>
      </c>
      <c r="G41" s="112">
        <f>G40+E41</f>
        <v>11</v>
      </c>
      <c r="H41" s="4"/>
    </row>
    <row r="42" spans="1:8" ht="25.5" customHeight="1" thickBot="1" x14ac:dyDescent="0.3">
      <c r="A42" s="10"/>
      <c r="B42" s="114" t="s">
        <v>6</v>
      </c>
      <c r="C42" s="27"/>
      <c r="D42" s="28"/>
      <c r="E42" s="28"/>
      <c r="F42" s="25"/>
      <c r="G42" s="117"/>
      <c r="H42" s="4"/>
    </row>
    <row r="43" spans="1:8" ht="15" customHeight="1" thickBot="1" x14ac:dyDescent="0.3">
      <c r="A43" s="10"/>
      <c r="B43" s="116" t="s">
        <v>12</v>
      </c>
      <c r="C43" s="18" t="s">
        <v>13</v>
      </c>
      <c r="D43" s="19" t="s">
        <v>14</v>
      </c>
      <c r="E43" s="19" t="s">
        <v>15</v>
      </c>
      <c r="F43" s="19" t="s">
        <v>16</v>
      </c>
      <c r="G43" s="110" t="s">
        <v>17</v>
      </c>
      <c r="H43" s="4"/>
    </row>
    <row r="44" spans="1:8" ht="34.5" customHeight="1" thickBot="1" x14ac:dyDescent="0.3">
      <c r="A44" s="10"/>
      <c r="B44" s="111" t="s">
        <v>68</v>
      </c>
      <c r="C44" s="34" t="s">
        <v>20</v>
      </c>
      <c r="D44" s="35" t="s">
        <v>20</v>
      </c>
      <c r="E44" s="35">
        <v>0.5</v>
      </c>
      <c r="F44" s="36" t="s">
        <v>30</v>
      </c>
      <c r="G44" s="112">
        <f>E44</f>
        <v>0.5</v>
      </c>
      <c r="H44" s="4"/>
    </row>
    <row r="45" spans="1:8" ht="20.100000000000001" customHeight="1" thickBot="1" x14ac:dyDescent="0.3">
      <c r="A45" s="10"/>
      <c r="B45" s="113" t="s">
        <v>72</v>
      </c>
      <c r="C45" s="38" t="s">
        <v>20</v>
      </c>
      <c r="D45" s="35" t="s">
        <v>20</v>
      </c>
      <c r="E45" s="35">
        <v>0.75</v>
      </c>
      <c r="F45" s="36" t="s">
        <v>30</v>
      </c>
      <c r="G45" s="112">
        <f>G44+E45</f>
        <v>1.25</v>
      </c>
      <c r="H45" s="4"/>
    </row>
    <row r="46" spans="1:8" ht="22.5" customHeight="1" thickBot="1" x14ac:dyDescent="0.3">
      <c r="A46" s="10"/>
      <c r="B46" s="113" t="s">
        <v>73</v>
      </c>
      <c r="C46" s="38" t="s">
        <v>20</v>
      </c>
      <c r="D46" s="35" t="s">
        <v>20</v>
      </c>
      <c r="E46" s="35">
        <v>1</v>
      </c>
      <c r="F46" s="36" t="s">
        <v>30</v>
      </c>
      <c r="G46" s="112">
        <f t="shared" ref="G46:G49" si="5">G45+E46</f>
        <v>2.25</v>
      </c>
      <c r="H46" s="4"/>
    </row>
    <row r="47" spans="1:8" ht="24" customHeight="1" thickBot="1" x14ac:dyDescent="0.3">
      <c r="A47" s="10"/>
      <c r="B47" s="113" t="s">
        <v>93</v>
      </c>
      <c r="C47" s="38" t="s">
        <v>29</v>
      </c>
      <c r="D47" s="35" t="s">
        <v>29</v>
      </c>
      <c r="E47" s="35">
        <v>3.5</v>
      </c>
      <c r="F47" s="36"/>
      <c r="G47" s="112">
        <f t="shared" si="5"/>
        <v>5.75</v>
      </c>
      <c r="H47" s="4"/>
    </row>
    <row r="48" spans="1:8" ht="20.100000000000001" customHeight="1" thickBot="1" x14ac:dyDescent="0.3">
      <c r="A48" s="10"/>
      <c r="B48" s="113" t="s">
        <v>90</v>
      </c>
      <c r="C48" s="38" t="s">
        <v>20</v>
      </c>
      <c r="D48" s="35" t="s">
        <v>20</v>
      </c>
      <c r="E48" s="35">
        <v>3</v>
      </c>
      <c r="F48" s="36" t="s">
        <v>30</v>
      </c>
      <c r="G48" s="112">
        <f t="shared" si="5"/>
        <v>8.75</v>
      </c>
      <c r="H48" s="4"/>
    </row>
    <row r="49" spans="1:8" ht="28.5" customHeight="1" thickBot="1" x14ac:dyDescent="0.3">
      <c r="A49" s="10"/>
      <c r="B49" s="121" t="s">
        <v>94</v>
      </c>
      <c r="C49" s="38" t="s">
        <v>20</v>
      </c>
      <c r="D49" s="35" t="s">
        <v>20</v>
      </c>
      <c r="E49" s="35">
        <v>4</v>
      </c>
      <c r="F49" s="35" t="s">
        <v>95</v>
      </c>
      <c r="G49" s="112">
        <f t="shared" si="5"/>
        <v>12.75</v>
      </c>
      <c r="H49" s="71"/>
    </row>
    <row r="50" spans="1:8" x14ac:dyDescent="0.25">
      <c r="A50" s="98"/>
      <c r="B50" s="113" t="s">
        <v>74</v>
      </c>
      <c r="C50" s="38" t="s">
        <v>20</v>
      </c>
      <c r="D50" s="35" t="s">
        <v>20</v>
      </c>
      <c r="E50" s="35">
        <v>0.75</v>
      </c>
      <c r="F50" s="36" t="s">
        <v>30</v>
      </c>
      <c r="G50" s="112">
        <f>G49+E50</f>
        <v>13.5</v>
      </c>
      <c r="H50" s="2"/>
    </row>
    <row r="51" spans="1:8" ht="20.100000000000001" customHeight="1" x14ac:dyDescent="0.25">
      <c r="A51" s="99"/>
      <c r="B51" s="111" t="s">
        <v>76</v>
      </c>
      <c r="C51" s="34" t="s">
        <v>20</v>
      </c>
      <c r="D51" s="35" t="s">
        <v>20</v>
      </c>
      <c r="E51" s="35">
        <v>1</v>
      </c>
      <c r="F51" s="36" t="s">
        <v>30</v>
      </c>
      <c r="G51" s="112">
        <f>G50+E51</f>
        <v>14.5</v>
      </c>
      <c r="H51" s="2"/>
    </row>
    <row r="52" spans="1:8" ht="20.100000000000001" customHeight="1" x14ac:dyDescent="0.25">
      <c r="A52" s="99"/>
      <c r="B52" s="114" t="s">
        <v>7</v>
      </c>
      <c r="C52" s="27"/>
      <c r="D52" s="28"/>
      <c r="E52" s="28"/>
      <c r="F52" s="25"/>
      <c r="G52" s="117"/>
      <c r="H52" s="2"/>
    </row>
    <row r="53" spans="1:8" ht="20.100000000000001" customHeight="1" x14ac:dyDescent="0.25">
      <c r="A53" s="99"/>
      <c r="B53" s="116" t="s">
        <v>12</v>
      </c>
      <c r="C53" s="18" t="s">
        <v>13</v>
      </c>
      <c r="D53" s="19" t="s">
        <v>14</v>
      </c>
      <c r="E53" s="19" t="s">
        <v>15</v>
      </c>
      <c r="F53" s="19" t="s">
        <v>16</v>
      </c>
      <c r="G53" s="110" t="s">
        <v>17</v>
      </c>
      <c r="H53" s="2"/>
    </row>
    <row r="54" spans="1:8" ht="36.75" customHeight="1" x14ac:dyDescent="0.25">
      <c r="A54" s="99"/>
      <c r="B54" s="111" t="s">
        <v>68</v>
      </c>
      <c r="C54" s="34" t="s">
        <v>20</v>
      </c>
      <c r="D54" s="35" t="s">
        <v>20</v>
      </c>
      <c r="E54" s="35">
        <v>0.5</v>
      </c>
      <c r="F54" s="36" t="s">
        <v>30</v>
      </c>
      <c r="G54" s="112">
        <f>E54</f>
        <v>0.5</v>
      </c>
      <c r="H54" s="2"/>
    </row>
    <row r="55" spans="1:8" x14ac:dyDescent="0.25">
      <c r="A55" s="99"/>
      <c r="B55" s="113" t="s">
        <v>96</v>
      </c>
      <c r="C55" s="38" t="s">
        <v>20</v>
      </c>
      <c r="D55" s="35" t="s">
        <v>26</v>
      </c>
      <c r="E55" s="35">
        <v>5</v>
      </c>
      <c r="F55" s="36" t="s">
        <v>30</v>
      </c>
      <c r="G55" s="112">
        <f t="shared" ref="G55:G59" si="6">G54+E55</f>
        <v>5.5</v>
      </c>
      <c r="H55" s="2"/>
    </row>
    <row r="56" spans="1:8" ht="33" customHeight="1" x14ac:dyDescent="0.25">
      <c r="A56" s="99"/>
      <c r="B56" s="113" t="s">
        <v>97</v>
      </c>
      <c r="C56" s="34" t="s">
        <v>26</v>
      </c>
      <c r="D56" s="35" t="s">
        <v>20</v>
      </c>
      <c r="E56" s="35">
        <v>2</v>
      </c>
      <c r="F56" s="36" t="s">
        <v>30</v>
      </c>
      <c r="G56" s="112">
        <f t="shared" si="6"/>
        <v>7.5</v>
      </c>
      <c r="H56" s="2"/>
    </row>
    <row r="57" spans="1:8" ht="33" customHeight="1" x14ac:dyDescent="0.25">
      <c r="A57" s="99"/>
      <c r="B57" s="113" t="s">
        <v>72</v>
      </c>
      <c r="C57" s="38" t="s">
        <v>20</v>
      </c>
      <c r="D57" s="35" t="s">
        <v>20</v>
      </c>
      <c r="E57" s="35">
        <v>0.75</v>
      </c>
      <c r="F57" s="36" t="s">
        <v>30</v>
      </c>
      <c r="G57" s="112">
        <f t="shared" si="6"/>
        <v>8.25</v>
      </c>
      <c r="H57" s="2"/>
    </row>
    <row r="58" spans="1:8" ht="33" customHeight="1" x14ac:dyDescent="0.25">
      <c r="A58" s="99"/>
      <c r="B58" s="113" t="s">
        <v>73</v>
      </c>
      <c r="C58" s="38" t="s">
        <v>20</v>
      </c>
      <c r="D58" s="35" t="s">
        <v>20</v>
      </c>
      <c r="E58" s="35">
        <v>1</v>
      </c>
      <c r="F58" s="36" t="s">
        <v>30</v>
      </c>
      <c r="G58" s="112">
        <f>G57+E58</f>
        <v>9.25</v>
      </c>
      <c r="H58" s="2"/>
    </row>
    <row r="59" spans="1:8" ht="29.25" customHeight="1" x14ac:dyDescent="0.25">
      <c r="A59" s="99"/>
      <c r="B59" s="113" t="s">
        <v>74</v>
      </c>
      <c r="C59" s="38" t="s">
        <v>20</v>
      </c>
      <c r="D59" s="35" t="s">
        <v>20</v>
      </c>
      <c r="E59" s="35">
        <v>0.75</v>
      </c>
      <c r="F59" s="36" t="s">
        <v>30</v>
      </c>
      <c r="G59" s="112">
        <f t="shared" si="6"/>
        <v>10</v>
      </c>
      <c r="H59" s="2"/>
    </row>
    <row r="60" spans="1:8" ht="19.5" customHeight="1" x14ac:dyDescent="0.25">
      <c r="A60" s="99"/>
      <c r="B60" s="111" t="s">
        <v>76</v>
      </c>
      <c r="C60" s="34" t="s">
        <v>20</v>
      </c>
      <c r="D60" s="35" t="s">
        <v>20</v>
      </c>
      <c r="E60" s="35">
        <v>1</v>
      </c>
      <c r="F60" s="36" t="s">
        <v>30</v>
      </c>
      <c r="G60" s="112">
        <f>G59+E60</f>
        <v>11</v>
      </c>
      <c r="H60" s="2"/>
    </row>
    <row r="61" spans="1:8" ht="34.5" customHeight="1" x14ac:dyDescent="0.25">
      <c r="A61" s="99"/>
      <c r="B61" s="111" t="s">
        <v>98</v>
      </c>
      <c r="C61" s="34" t="s">
        <v>20</v>
      </c>
      <c r="D61" s="35" t="s">
        <v>20</v>
      </c>
      <c r="E61" s="35">
        <v>0.5</v>
      </c>
      <c r="F61" s="36" t="s">
        <v>30</v>
      </c>
      <c r="G61" s="112">
        <f>G60+E61</f>
        <v>11.5</v>
      </c>
      <c r="H61" s="2"/>
    </row>
    <row r="62" spans="1:8" ht="24.75" customHeight="1" x14ac:dyDescent="0.25">
      <c r="A62" s="99"/>
      <c r="B62" s="111" t="s">
        <v>99</v>
      </c>
      <c r="C62" s="34" t="s">
        <v>20</v>
      </c>
      <c r="D62" s="35" t="s">
        <v>20</v>
      </c>
      <c r="E62" s="35">
        <v>0.5</v>
      </c>
      <c r="F62" s="36" t="s">
        <v>30</v>
      </c>
      <c r="G62" s="112">
        <f>G61+E62</f>
        <v>12</v>
      </c>
      <c r="H62" s="2"/>
    </row>
    <row r="63" spans="1:8" ht="24.75" customHeight="1" x14ac:dyDescent="0.25">
      <c r="A63" s="99"/>
      <c r="B63" s="111" t="s">
        <v>100</v>
      </c>
      <c r="C63" s="34" t="s">
        <v>20</v>
      </c>
      <c r="D63" s="35" t="s">
        <v>20</v>
      </c>
      <c r="E63" s="35">
        <v>3</v>
      </c>
      <c r="F63" s="36" t="s">
        <v>30</v>
      </c>
      <c r="G63" s="112">
        <f>G62+E63</f>
        <v>15</v>
      </c>
      <c r="H63" s="2"/>
    </row>
    <row r="64" spans="1:8" x14ac:dyDescent="0.25">
      <c r="A64" s="99"/>
      <c r="B64" s="118" t="s">
        <v>8</v>
      </c>
      <c r="C64" s="12"/>
      <c r="D64" s="12"/>
      <c r="E64" s="12"/>
      <c r="F64" s="13"/>
      <c r="G64" s="119"/>
      <c r="H64" s="2"/>
    </row>
    <row r="65" spans="1:8" x14ac:dyDescent="0.25">
      <c r="A65" s="99"/>
      <c r="B65" s="116" t="s">
        <v>12</v>
      </c>
      <c r="C65" s="18" t="s">
        <v>13</v>
      </c>
      <c r="D65" s="19" t="s">
        <v>14</v>
      </c>
      <c r="E65" s="19" t="s">
        <v>15</v>
      </c>
      <c r="F65" s="19" t="s">
        <v>16</v>
      </c>
      <c r="G65" s="110" t="s">
        <v>17</v>
      </c>
      <c r="H65" s="2"/>
    </row>
    <row r="66" spans="1:8" ht="47.25" customHeight="1" x14ac:dyDescent="0.25">
      <c r="A66" s="99"/>
      <c r="B66" s="111" t="s">
        <v>101</v>
      </c>
      <c r="C66" s="34" t="s">
        <v>26</v>
      </c>
      <c r="D66" s="35" t="s">
        <v>26</v>
      </c>
      <c r="E66" s="35">
        <v>3</v>
      </c>
      <c r="F66" s="35" t="s">
        <v>102</v>
      </c>
      <c r="G66" s="120">
        <f>E66</f>
        <v>3</v>
      </c>
      <c r="H66" s="100"/>
    </row>
    <row r="67" spans="1:8" ht="30" x14ac:dyDescent="0.25">
      <c r="A67" s="99"/>
      <c r="B67" s="111" t="s">
        <v>68</v>
      </c>
      <c r="C67" s="34" t="s">
        <v>20</v>
      </c>
      <c r="D67" s="35" t="s">
        <v>20</v>
      </c>
      <c r="E67" s="35">
        <v>0.5</v>
      </c>
      <c r="F67" s="36" t="s">
        <v>30</v>
      </c>
      <c r="G67" s="112">
        <f>E67+G66</f>
        <v>3.5</v>
      </c>
      <c r="H67" s="100"/>
    </row>
    <row r="68" spans="1:8" x14ac:dyDescent="0.25">
      <c r="A68" s="99"/>
      <c r="B68" s="111" t="s">
        <v>90</v>
      </c>
      <c r="C68" s="38" t="s">
        <v>29</v>
      </c>
      <c r="D68" s="35" t="s">
        <v>29</v>
      </c>
      <c r="E68" s="35">
        <v>2</v>
      </c>
      <c r="F68" s="36" t="s">
        <v>30</v>
      </c>
      <c r="G68" s="120">
        <f t="shared" ref="G68:G74" si="7">G67+E68</f>
        <v>5.5</v>
      </c>
      <c r="H68" s="100"/>
    </row>
    <row r="69" spans="1:8" ht="45" x14ac:dyDescent="0.2">
      <c r="A69" s="99"/>
      <c r="B69" s="121" t="s">
        <v>94</v>
      </c>
      <c r="C69" s="34" t="s">
        <v>20</v>
      </c>
      <c r="D69" s="35" t="s">
        <v>20</v>
      </c>
      <c r="E69" s="35">
        <v>4.5</v>
      </c>
      <c r="F69" s="35" t="s">
        <v>103</v>
      </c>
      <c r="G69" s="112">
        <f t="shared" si="7"/>
        <v>10</v>
      </c>
      <c r="H69" s="100"/>
    </row>
    <row r="70" spans="1:8" ht="20.25" customHeight="1" x14ac:dyDescent="0.25">
      <c r="A70" s="99"/>
      <c r="B70" s="113" t="s">
        <v>72</v>
      </c>
      <c r="C70" s="38" t="s">
        <v>20</v>
      </c>
      <c r="D70" s="35" t="s">
        <v>20</v>
      </c>
      <c r="E70" s="35">
        <v>0.75</v>
      </c>
      <c r="F70" s="36" t="s">
        <v>30</v>
      </c>
      <c r="G70" s="112">
        <f>G69+E70</f>
        <v>10.75</v>
      </c>
      <c r="H70" s="2"/>
    </row>
    <row r="71" spans="1:8" ht="20.25" customHeight="1" x14ac:dyDescent="0.25">
      <c r="A71" s="99"/>
      <c r="B71" s="113" t="s">
        <v>73</v>
      </c>
      <c r="C71" s="38" t="s">
        <v>20</v>
      </c>
      <c r="D71" s="35" t="s">
        <v>20</v>
      </c>
      <c r="E71" s="35">
        <v>1</v>
      </c>
      <c r="F71" s="36" t="s">
        <v>30</v>
      </c>
      <c r="G71" s="112">
        <f>G70+E71</f>
        <v>11.75</v>
      </c>
      <c r="H71" s="2"/>
    </row>
    <row r="72" spans="1:8" ht="20.25" customHeight="1" x14ac:dyDescent="0.25">
      <c r="A72" s="99"/>
      <c r="B72" s="113" t="s">
        <v>104</v>
      </c>
      <c r="C72" s="38" t="s">
        <v>20</v>
      </c>
      <c r="D72" s="35" t="s">
        <v>20</v>
      </c>
      <c r="E72" s="35">
        <v>0.25</v>
      </c>
      <c r="F72" s="36" t="s">
        <v>30</v>
      </c>
      <c r="G72" s="112">
        <f t="shared" si="7"/>
        <v>12</v>
      </c>
      <c r="H72" s="2"/>
    </row>
    <row r="73" spans="1:8" ht="20.25" customHeight="1" x14ac:dyDescent="0.25">
      <c r="A73" s="99"/>
      <c r="B73" s="113" t="s">
        <v>74</v>
      </c>
      <c r="C73" s="38" t="s">
        <v>20</v>
      </c>
      <c r="D73" s="35" t="s">
        <v>20</v>
      </c>
      <c r="E73" s="35">
        <v>0.75</v>
      </c>
      <c r="F73" s="36" t="s">
        <v>30</v>
      </c>
      <c r="G73" s="112">
        <f>G72+E73</f>
        <v>12.75</v>
      </c>
      <c r="H73" s="2"/>
    </row>
    <row r="74" spans="1:8" ht="20.25" customHeight="1" x14ac:dyDescent="0.25">
      <c r="A74" s="99"/>
      <c r="B74" s="111" t="s">
        <v>105</v>
      </c>
      <c r="C74" s="38" t="s">
        <v>20</v>
      </c>
      <c r="D74" s="35" t="s">
        <v>20</v>
      </c>
      <c r="E74" s="35">
        <v>1.25</v>
      </c>
      <c r="F74" s="36" t="s">
        <v>30</v>
      </c>
      <c r="G74" s="112">
        <f t="shared" si="7"/>
        <v>14</v>
      </c>
      <c r="H74" s="2"/>
    </row>
    <row r="75" spans="1:8" ht="20.25" customHeight="1" thickBot="1" x14ac:dyDescent="0.3">
      <c r="A75" s="99"/>
      <c r="B75" s="122" t="s">
        <v>76</v>
      </c>
      <c r="C75" s="130" t="s">
        <v>20</v>
      </c>
      <c r="D75" s="124" t="s">
        <v>20</v>
      </c>
      <c r="E75" s="124">
        <v>1</v>
      </c>
      <c r="F75" s="125" t="s">
        <v>30</v>
      </c>
      <c r="G75" s="126">
        <f>G74+E75</f>
        <v>15</v>
      </c>
      <c r="H75" s="2"/>
    </row>
    <row r="76" spans="1:8" ht="20.25" customHeight="1" x14ac:dyDescent="0.25">
      <c r="B76" s="54"/>
      <c r="C76" s="43"/>
      <c r="D76" s="43"/>
      <c r="E76" s="43"/>
      <c r="F76" s="43"/>
      <c r="G7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opLeftCell="A13" zoomScale="115" zoomScaleNormal="115" workbookViewId="0">
      <selection activeCell="G30" sqref="G30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03" t="s">
        <v>9</v>
      </c>
      <c r="C2" s="104"/>
      <c r="D2" s="105"/>
      <c r="E2" s="105"/>
      <c r="F2" s="105"/>
      <c r="G2" s="106"/>
      <c r="H2" s="44"/>
      <c r="I2" s="58" t="s">
        <v>10</v>
      </c>
      <c r="J2" s="49"/>
      <c r="K2" s="2"/>
    </row>
    <row r="3" spans="1:11" ht="33.75" customHeight="1" thickBot="1" x14ac:dyDescent="0.3">
      <c r="A3" s="11"/>
      <c r="B3" s="107" t="s">
        <v>3</v>
      </c>
      <c r="C3" s="16"/>
      <c r="D3" s="8"/>
      <c r="E3" s="8"/>
      <c r="F3" s="8"/>
      <c r="G3" s="108"/>
      <c r="H3" s="4"/>
      <c r="I3" s="47" t="s">
        <v>11</v>
      </c>
      <c r="J3" s="48"/>
      <c r="K3" s="2"/>
    </row>
    <row r="4" spans="1:11" ht="15.75" thickBot="1" x14ac:dyDescent="0.3">
      <c r="A4" s="11"/>
      <c r="B4" s="109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110" t="s">
        <v>17</v>
      </c>
      <c r="H4" s="4"/>
      <c r="I4" s="65" t="s">
        <v>18</v>
      </c>
      <c r="J4" s="67">
        <v>44277</v>
      </c>
    </row>
    <row r="5" spans="1:11" ht="31.5" customHeight="1" thickBot="1" x14ac:dyDescent="0.3">
      <c r="A5" s="11"/>
      <c r="B5" s="111" t="s">
        <v>106</v>
      </c>
      <c r="C5" s="34" t="s">
        <v>20</v>
      </c>
      <c r="D5" s="35" t="s">
        <v>20</v>
      </c>
      <c r="E5" s="35">
        <v>0.75</v>
      </c>
      <c r="F5" s="36" t="s">
        <v>107</v>
      </c>
      <c r="G5" s="112">
        <f>E5</f>
        <v>0.75</v>
      </c>
      <c r="H5" s="4"/>
      <c r="I5" s="66" t="s">
        <v>22</v>
      </c>
      <c r="J5" s="68">
        <v>44283</v>
      </c>
    </row>
    <row r="6" spans="1:11" ht="21.75" customHeight="1" thickBot="1" x14ac:dyDescent="0.3">
      <c r="A6" s="11"/>
      <c r="B6" s="113" t="s">
        <v>72</v>
      </c>
      <c r="C6" s="34" t="s">
        <v>20</v>
      </c>
      <c r="D6" s="35" t="s">
        <v>20</v>
      </c>
      <c r="E6" s="35">
        <v>0.5</v>
      </c>
      <c r="F6" s="36" t="s">
        <v>30</v>
      </c>
      <c r="G6" s="112">
        <f t="shared" ref="G6" si="0">G5+E6</f>
        <v>1.25</v>
      </c>
      <c r="H6" s="2"/>
    </row>
    <row r="7" spans="1:11" ht="23.25" customHeight="1" thickBot="1" x14ac:dyDescent="0.3">
      <c r="A7" s="11"/>
      <c r="B7" s="111" t="s">
        <v>74</v>
      </c>
      <c r="C7" s="34" t="s">
        <v>20</v>
      </c>
      <c r="D7" s="35" t="s">
        <v>20</v>
      </c>
      <c r="E7" s="35">
        <v>0.5</v>
      </c>
      <c r="F7" s="36" t="s">
        <v>30</v>
      </c>
      <c r="G7" s="112">
        <f>G6+E7</f>
        <v>1.75</v>
      </c>
      <c r="H7" s="2"/>
      <c r="I7" s="60" t="s">
        <v>31</v>
      </c>
      <c r="J7" s="52"/>
      <c r="K7" s="2"/>
    </row>
    <row r="8" spans="1:11" ht="16.5" customHeight="1" thickBot="1" x14ac:dyDescent="0.3">
      <c r="A8" s="11"/>
      <c r="B8" s="113" t="s">
        <v>108</v>
      </c>
      <c r="C8" s="34" t="s">
        <v>20</v>
      </c>
      <c r="D8" s="35" t="s">
        <v>20</v>
      </c>
      <c r="E8" s="35">
        <v>1.75</v>
      </c>
      <c r="F8" s="36" t="s">
        <v>30</v>
      </c>
      <c r="G8" s="112">
        <f>G7+E8</f>
        <v>3.5</v>
      </c>
      <c r="H8" s="45"/>
      <c r="I8" s="59" t="s">
        <v>33</v>
      </c>
      <c r="J8" s="53"/>
      <c r="K8" s="2"/>
    </row>
    <row r="9" spans="1:11" ht="30.75" customHeight="1" thickBot="1" x14ac:dyDescent="0.3">
      <c r="A9" s="11"/>
      <c r="B9" s="113" t="s">
        <v>109</v>
      </c>
      <c r="C9" s="34" t="s">
        <v>20</v>
      </c>
      <c r="D9" s="35" t="s">
        <v>20</v>
      </c>
      <c r="E9" s="35">
        <v>0.5</v>
      </c>
      <c r="F9" s="36" t="s">
        <v>30</v>
      </c>
      <c r="G9" s="112">
        <f>G8+E9</f>
        <v>4</v>
      </c>
      <c r="H9" s="45"/>
      <c r="I9" s="47" t="s">
        <v>35</v>
      </c>
      <c r="J9" s="48"/>
      <c r="K9" s="2"/>
    </row>
    <row r="10" spans="1:11" ht="18.75" customHeight="1" thickBot="1" x14ac:dyDescent="0.3">
      <c r="A10" s="11"/>
      <c r="B10" s="113" t="s">
        <v>121</v>
      </c>
      <c r="C10" s="34" t="s">
        <v>26</v>
      </c>
      <c r="D10" s="35" t="s">
        <v>20</v>
      </c>
      <c r="E10" s="35">
        <v>20</v>
      </c>
      <c r="F10" s="36" t="s">
        <v>30</v>
      </c>
      <c r="G10" s="112">
        <f t="shared" ref="G10:G11" si="1">G9+E10</f>
        <v>24</v>
      </c>
      <c r="H10" s="45"/>
      <c r="I10" s="65" t="s">
        <v>37</v>
      </c>
      <c r="J10" s="61" t="s">
        <v>38</v>
      </c>
      <c r="K10" s="2"/>
    </row>
    <row r="11" spans="1:11" ht="20.25" customHeight="1" thickBot="1" x14ac:dyDescent="0.3">
      <c r="A11" s="11"/>
      <c r="B11" s="113" t="s">
        <v>125</v>
      </c>
      <c r="C11" s="38" t="s">
        <v>26</v>
      </c>
      <c r="D11" s="35" t="s">
        <v>26</v>
      </c>
      <c r="E11" s="35">
        <v>5</v>
      </c>
      <c r="F11" s="36" t="s">
        <v>30</v>
      </c>
      <c r="G11" s="112">
        <f t="shared" si="1"/>
        <v>29</v>
      </c>
      <c r="H11" s="45"/>
      <c r="I11" s="65" t="s">
        <v>26</v>
      </c>
      <c r="J11" s="62" t="s">
        <v>40</v>
      </c>
      <c r="K11" s="2"/>
    </row>
    <row r="12" spans="1:11" ht="20.25" customHeight="1" thickBot="1" x14ac:dyDescent="0.3">
      <c r="A12" s="11"/>
      <c r="B12" s="114" t="s">
        <v>4</v>
      </c>
      <c r="C12" s="70"/>
      <c r="D12" s="69"/>
      <c r="E12" s="69"/>
      <c r="F12" s="29"/>
      <c r="G12" s="115"/>
      <c r="H12" s="45"/>
      <c r="I12" s="65" t="s">
        <v>20</v>
      </c>
      <c r="J12" s="63" t="s">
        <v>41</v>
      </c>
      <c r="K12" s="2"/>
    </row>
    <row r="13" spans="1:11" ht="20.25" customHeight="1" thickBot="1" x14ac:dyDescent="0.3">
      <c r="A13" s="11"/>
      <c r="B13" s="116" t="s">
        <v>12</v>
      </c>
      <c r="C13" s="18" t="s">
        <v>13</v>
      </c>
      <c r="D13" s="19" t="s">
        <v>14</v>
      </c>
      <c r="E13" s="19" t="s">
        <v>15</v>
      </c>
      <c r="F13" s="19" t="s">
        <v>16</v>
      </c>
      <c r="G13" s="110" t="s">
        <v>17</v>
      </c>
      <c r="H13" s="45"/>
      <c r="I13" s="65" t="s">
        <v>29</v>
      </c>
      <c r="J13" s="61" t="s">
        <v>42</v>
      </c>
      <c r="K13" s="2"/>
    </row>
    <row r="14" spans="1:11" ht="27" customHeight="1" thickBot="1" x14ac:dyDescent="0.3">
      <c r="A14" s="11"/>
      <c r="B14" s="113" t="s">
        <v>110</v>
      </c>
      <c r="C14" s="34" t="s">
        <v>20</v>
      </c>
      <c r="D14" s="35" t="s">
        <v>20</v>
      </c>
      <c r="E14" s="35">
        <v>2.5</v>
      </c>
      <c r="F14" s="36" t="s">
        <v>30</v>
      </c>
      <c r="G14" s="112">
        <f>E14</f>
        <v>2.5</v>
      </c>
      <c r="H14" s="45"/>
      <c r="I14" s="66" t="s">
        <v>43</v>
      </c>
      <c r="J14" s="64" t="s">
        <v>44</v>
      </c>
      <c r="K14" s="2"/>
    </row>
    <row r="15" spans="1:11" ht="33.75" customHeight="1" thickBot="1" x14ac:dyDescent="0.3">
      <c r="A15" s="11"/>
      <c r="B15" s="111" t="s">
        <v>106</v>
      </c>
      <c r="C15" s="34" t="s">
        <v>20</v>
      </c>
      <c r="D15" s="35" t="s">
        <v>20</v>
      </c>
      <c r="E15" s="35">
        <v>0.75</v>
      </c>
      <c r="F15" s="36" t="s">
        <v>107</v>
      </c>
      <c r="G15" s="112">
        <f>E15+G14</f>
        <v>3.25</v>
      </c>
      <c r="H15" s="45"/>
      <c r="I15" s="46"/>
      <c r="J15" s="46"/>
      <c r="K15" s="2"/>
    </row>
    <row r="16" spans="1:11" ht="42.75" customHeight="1" thickBot="1" x14ac:dyDescent="0.3">
      <c r="A16" s="11"/>
      <c r="B16" s="113" t="s">
        <v>25</v>
      </c>
      <c r="C16" s="34" t="s">
        <v>20</v>
      </c>
      <c r="D16" s="35" t="s">
        <v>20</v>
      </c>
      <c r="E16" s="35">
        <v>0.75</v>
      </c>
      <c r="F16" s="36" t="s">
        <v>30</v>
      </c>
      <c r="G16" s="112">
        <f>G15+E16</f>
        <v>4</v>
      </c>
      <c r="H16" s="45"/>
      <c r="I16" s="72" t="s">
        <v>0</v>
      </c>
      <c r="J16" s="73"/>
      <c r="K16" s="2"/>
    </row>
    <row r="17" spans="1:11" ht="26.25" customHeight="1" thickBot="1" x14ac:dyDescent="0.3">
      <c r="A17" s="11"/>
      <c r="B17" s="111" t="s">
        <v>111</v>
      </c>
      <c r="C17" s="34" t="s">
        <v>20</v>
      </c>
      <c r="D17" s="35" t="s">
        <v>20</v>
      </c>
      <c r="E17" s="35">
        <v>0.5</v>
      </c>
      <c r="F17" s="36" t="s">
        <v>112</v>
      </c>
      <c r="G17" s="112">
        <f>G16+E17</f>
        <v>4.5</v>
      </c>
      <c r="H17" s="45"/>
      <c r="I17" s="74" t="s">
        <v>47</v>
      </c>
      <c r="J17" s="75" t="s">
        <v>48</v>
      </c>
      <c r="K17" s="2"/>
    </row>
    <row r="18" spans="1:11" ht="15.75" thickBot="1" x14ac:dyDescent="0.3">
      <c r="A18" s="11"/>
      <c r="B18" s="111" t="s">
        <v>113</v>
      </c>
      <c r="C18" s="34" t="s">
        <v>20</v>
      </c>
      <c r="D18" s="35" t="s">
        <v>20</v>
      </c>
      <c r="E18" s="35">
        <v>2</v>
      </c>
      <c r="F18" s="36" t="s">
        <v>30</v>
      </c>
      <c r="G18" s="112">
        <f>G17+E18</f>
        <v>6.5</v>
      </c>
      <c r="H18" s="45"/>
      <c r="I18" s="76" t="s">
        <v>50</v>
      </c>
      <c r="J18" s="93">
        <f>SUM(G11,G23,G30,G39,G48,G60)</f>
        <v>141.25</v>
      </c>
      <c r="K18" s="2"/>
    </row>
    <row r="19" spans="1:11" ht="21" customHeight="1" thickBot="1" x14ac:dyDescent="0.3">
      <c r="A19" s="11"/>
      <c r="B19" s="111" t="s">
        <v>114</v>
      </c>
      <c r="C19" s="34" t="s">
        <v>26</v>
      </c>
      <c r="D19" s="35" t="s">
        <v>20</v>
      </c>
      <c r="E19" s="35">
        <v>18</v>
      </c>
      <c r="F19" s="36" t="s">
        <v>30</v>
      </c>
      <c r="G19" s="112">
        <f t="shared" ref="G19:G20" si="2">G18+E19</f>
        <v>24.5</v>
      </c>
      <c r="H19" s="45"/>
      <c r="I19" s="77" t="s">
        <v>51</v>
      </c>
      <c r="J19" s="78">
        <f>J18/6</f>
        <v>23.541666666666668</v>
      </c>
      <c r="K19" s="2"/>
    </row>
    <row r="20" spans="1:11" ht="22.5" customHeight="1" thickBot="1" x14ac:dyDescent="0.3">
      <c r="A20" s="11"/>
      <c r="B20" s="113" t="s">
        <v>72</v>
      </c>
      <c r="C20" s="34" t="s">
        <v>20</v>
      </c>
      <c r="D20" s="35" t="s">
        <v>20</v>
      </c>
      <c r="E20" s="35">
        <v>0.5</v>
      </c>
      <c r="F20" s="36" t="s">
        <v>30</v>
      </c>
      <c r="G20" s="112">
        <f t="shared" si="2"/>
        <v>25</v>
      </c>
      <c r="H20" s="45"/>
      <c r="K20" s="2"/>
    </row>
    <row r="21" spans="1:11" ht="20.100000000000001" customHeight="1" thickBot="1" x14ac:dyDescent="0.3">
      <c r="A21" s="11"/>
      <c r="B21" s="111" t="s">
        <v>74</v>
      </c>
      <c r="C21" s="34" t="s">
        <v>20</v>
      </c>
      <c r="D21" s="35" t="s">
        <v>20</v>
      </c>
      <c r="E21" s="35">
        <v>0.5</v>
      </c>
      <c r="F21" s="36" t="s">
        <v>30</v>
      </c>
      <c r="G21" s="112">
        <f>G20+E21</f>
        <v>25.5</v>
      </c>
      <c r="H21" s="45"/>
      <c r="K21" s="2"/>
    </row>
    <row r="22" spans="1:11" ht="20.100000000000001" customHeight="1" thickBot="1" x14ac:dyDescent="0.3">
      <c r="A22" s="11"/>
      <c r="B22" s="113" t="s">
        <v>108</v>
      </c>
      <c r="C22" s="34" t="s">
        <v>20</v>
      </c>
      <c r="D22" s="35" t="s">
        <v>20</v>
      </c>
      <c r="E22" s="35">
        <v>1.75</v>
      </c>
      <c r="F22" s="36" t="s">
        <v>30</v>
      </c>
      <c r="G22" s="112">
        <f>G21+E22</f>
        <v>27.25</v>
      </c>
      <c r="H22" s="4"/>
    </row>
    <row r="23" spans="1:11" ht="20.100000000000001" customHeight="1" thickBot="1" x14ac:dyDescent="0.3">
      <c r="A23" s="11"/>
      <c r="B23" s="113" t="s">
        <v>109</v>
      </c>
      <c r="C23" s="34" t="s">
        <v>20</v>
      </c>
      <c r="D23" s="35" t="s">
        <v>20</v>
      </c>
      <c r="E23" s="35">
        <v>0.5</v>
      </c>
      <c r="F23" s="36" t="s">
        <v>30</v>
      </c>
      <c r="G23" s="112">
        <f>G22+E23</f>
        <v>27.75</v>
      </c>
      <c r="H23" s="4"/>
      <c r="I23" s="43"/>
      <c r="J23" s="43"/>
    </row>
    <row r="24" spans="1:11" ht="19.5" customHeight="1" thickBot="1" x14ac:dyDescent="0.3">
      <c r="A24" s="11"/>
      <c r="B24" s="114" t="s">
        <v>5</v>
      </c>
      <c r="C24" s="27"/>
      <c r="D24" s="28"/>
      <c r="E24" s="28"/>
      <c r="F24" s="25"/>
      <c r="G24" s="117"/>
      <c r="H24" s="4"/>
    </row>
    <row r="25" spans="1:11" ht="18" customHeight="1" thickBot="1" x14ac:dyDescent="0.3">
      <c r="A25" s="11"/>
      <c r="B25" s="116" t="s">
        <v>12</v>
      </c>
      <c r="C25" s="18" t="s">
        <v>13</v>
      </c>
      <c r="D25" s="19" t="s">
        <v>14</v>
      </c>
      <c r="E25" s="19" t="s">
        <v>15</v>
      </c>
      <c r="F25" s="19" t="s">
        <v>16</v>
      </c>
      <c r="G25" s="110" t="s">
        <v>17</v>
      </c>
      <c r="H25" s="4"/>
    </row>
    <row r="26" spans="1:11" ht="32.25" customHeight="1" thickBot="1" x14ac:dyDescent="0.3">
      <c r="A26" s="11"/>
      <c r="B26" s="111" t="s">
        <v>106</v>
      </c>
      <c r="C26" s="34" t="s">
        <v>20</v>
      </c>
      <c r="D26" s="35" t="s">
        <v>20</v>
      </c>
      <c r="E26" s="35">
        <v>0.75</v>
      </c>
      <c r="F26" s="36" t="s">
        <v>107</v>
      </c>
      <c r="G26" s="112">
        <f>E26</f>
        <v>0.75</v>
      </c>
      <c r="H26" s="4"/>
    </row>
    <row r="27" spans="1:11" ht="19.5" customHeight="1" thickBot="1" x14ac:dyDescent="0.3">
      <c r="A27" s="11"/>
      <c r="B27" s="113" t="s">
        <v>72</v>
      </c>
      <c r="C27" s="34" t="s">
        <v>20</v>
      </c>
      <c r="D27" s="35" t="s">
        <v>20</v>
      </c>
      <c r="E27" s="35">
        <v>0.5</v>
      </c>
      <c r="F27" s="36" t="s">
        <v>30</v>
      </c>
      <c r="G27" s="112">
        <f t="shared" ref="G27" si="3">G26+E27</f>
        <v>1.25</v>
      </c>
      <c r="H27" s="4"/>
    </row>
    <row r="28" spans="1:11" ht="23.25" customHeight="1" thickBot="1" x14ac:dyDescent="0.3">
      <c r="A28" s="11"/>
      <c r="B28" s="111" t="s">
        <v>74</v>
      </c>
      <c r="C28" s="34" t="s">
        <v>20</v>
      </c>
      <c r="D28" s="35" t="s">
        <v>20</v>
      </c>
      <c r="E28" s="35">
        <v>0.5</v>
      </c>
      <c r="F28" s="36" t="s">
        <v>30</v>
      </c>
      <c r="G28" s="112">
        <f>G27+E28</f>
        <v>1.75</v>
      </c>
      <c r="H28" s="4"/>
    </row>
    <row r="29" spans="1:11" ht="21" customHeight="1" thickBot="1" x14ac:dyDescent="0.3">
      <c r="A29" s="11"/>
      <c r="B29" s="113" t="s">
        <v>114</v>
      </c>
      <c r="C29" s="38" t="s">
        <v>26</v>
      </c>
      <c r="D29" s="35" t="s">
        <v>20</v>
      </c>
      <c r="E29" s="35">
        <v>20</v>
      </c>
      <c r="F29" s="36" t="s">
        <v>30</v>
      </c>
      <c r="G29" s="112">
        <f t="shared" ref="G29" si="4">G28+E29</f>
        <v>21.75</v>
      </c>
      <c r="H29" s="4"/>
    </row>
    <row r="30" spans="1:11" ht="20.25" customHeight="1" thickBot="1" x14ac:dyDescent="0.3">
      <c r="A30" s="11"/>
      <c r="B30" s="113" t="s">
        <v>108</v>
      </c>
      <c r="C30" s="34" t="s">
        <v>20</v>
      </c>
      <c r="D30" s="35" t="s">
        <v>20</v>
      </c>
      <c r="E30" s="35">
        <v>1.75</v>
      </c>
      <c r="F30" s="36" t="s">
        <v>30</v>
      </c>
      <c r="G30" s="112">
        <f>G29+E30</f>
        <v>23.5</v>
      </c>
      <c r="H30" s="71"/>
    </row>
    <row r="31" spans="1:11" ht="21.75" customHeight="1" thickBot="1" x14ac:dyDescent="0.3">
      <c r="A31" s="11"/>
      <c r="B31" s="114" t="s">
        <v>6</v>
      </c>
      <c r="C31" s="27"/>
      <c r="D31" s="28"/>
      <c r="E31" s="28"/>
      <c r="F31" s="25"/>
      <c r="G31" s="117"/>
      <c r="H31" s="71"/>
    </row>
    <row r="32" spans="1:11" ht="34.5" customHeight="1" thickBot="1" x14ac:dyDescent="0.3">
      <c r="A32" s="11"/>
      <c r="B32" s="116" t="s">
        <v>12</v>
      </c>
      <c r="C32" s="18" t="s">
        <v>13</v>
      </c>
      <c r="D32" s="19" t="s">
        <v>14</v>
      </c>
      <c r="E32" s="19" t="s">
        <v>15</v>
      </c>
      <c r="F32" s="19" t="s">
        <v>16</v>
      </c>
      <c r="G32" s="110" t="s">
        <v>17</v>
      </c>
      <c r="H32" s="4"/>
    </row>
    <row r="33" spans="1:8" ht="32.25" customHeight="1" thickBot="1" x14ac:dyDescent="0.3">
      <c r="A33" s="11"/>
      <c r="B33" s="111" t="s">
        <v>106</v>
      </c>
      <c r="C33" s="34" t="s">
        <v>20</v>
      </c>
      <c r="D33" s="35" t="s">
        <v>20</v>
      </c>
      <c r="E33" s="35">
        <v>0.75</v>
      </c>
      <c r="F33" s="36" t="s">
        <v>107</v>
      </c>
      <c r="G33" s="112">
        <f>E33</f>
        <v>0.75</v>
      </c>
      <c r="H33" s="4"/>
    </row>
    <row r="34" spans="1:8" ht="33.75" customHeight="1" thickBot="1" x14ac:dyDescent="0.3">
      <c r="A34" s="11"/>
      <c r="B34" s="111" t="s">
        <v>115</v>
      </c>
      <c r="C34" s="38" t="s">
        <v>20</v>
      </c>
      <c r="D34" s="35" t="s">
        <v>20</v>
      </c>
      <c r="E34" s="35">
        <v>3</v>
      </c>
      <c r="F34" s="36" t="s">
        <v>30</v>
      </c>
      <c r="G34" s="112">
        <f>G33+E34</f>
        <v>3.75</v>
      </c>
      <c r="H34" s="4"/>
    </row>
    <row r="35" spans="1:8" ht="33.75" customHeight="1" thickBot="1" x14ac:dyDescent="0.3">
      <c r="A35" s="11"/>
      <c r="B35" s="111" t="s">
        <v>116</v>
      </c>
      <c r="C35" s="38" t="s">
        <v>20</v>
      </c>
      <c r="D35" s="35" t="s">
        <v>20</v>
      </c>
      <c r="E35" s="35">
        <v>3.5</v>
      </c>
      <c r="F35" s="36" t="s">
        <v>30</v>
      </c>
      <c r="G35" s="112">
        <f t="shared" ref="G35:G36" si="5">G34+E35</f>
        <v>7.25</v>
      </c>
      <c r="H35" s="4"/>
    </row>
    <row r="36" spans="1:8" ht="20.100000000000001" customHeight="1" thickBot="1" x14ac:dyDescent="0.3">
      <c r="A36" s="11"/>
      <c r="B36" s="113" t="s">
        <v>72</v>
      </c>
      <c r="C36" s="34" t="s">
        <v>20</v>
      </c>
      <c r="D36" s="35" t="s">
        <v>20</v>
      </c>
      <c r="E36" s="35">
        <v>0.5</v>
      </c>
      <c r="F36" s="36" t="s">
        <v>30</v>
      </c>
      <c r="G36" s="112">
        <f t="shared" si="5"/>
        <v>7.75</v>
      </c>
      <c r="H36" s="4"/>
    </row>
    <row r="37" spans="1:8" ht="34.5" customHeight="1" thickBot="1" x14ac:dyDescent="0.3">
      <c r="A37" s="11"/>
      <c r="B37" s="111" t="s">
        <v>74</v>
      </c>
      <c r="C37" s="34" t="s">
        <v>20</v>
      </c>
      <c r="D37" s="35" t="s">
        <v>20</v>
      </c>
      <c r="E37" s="35">
        <v>0.5</v>
      </c>
      <c r="F37" s="36" t="s">
        <v>30</v>
      </c>
      <c r="G37" s="112">
        <f>G36+E37</f>
        <v>8.25</v>
      </c>
      <c r="H37" s="4"/>
    </row>
    <row r="38" spans="1:8" ht="34.5" customHeight="1" thickBot="1" x14ac:dyDescent="0.3">
      <c r="A38" s="11"/>
      <c r="B38" s="113" t="s">
        <v>108</v>
      </c>
      <c r="C38" s="34" t="s">
        <v>20</v>
      </c>
      <c r="D38" s="35" t="s">
        <v>20</v>
      </c>
      <c r="E38" s="35">
        <v>1.75</v>
      </c>
      <c r="F38" s="36" t="s">
        <v>30</v>
      </c>
      <c r="G38" s="112">
        <f>G37+E38</f>
        <v>10</v>
      </c>
      <c r="H38" s="4"/>
    </row>
    <row r="39" spans="1:8" ht="34.5" customHeight="1" thickBot="1" x14ac:dyDescent="0.3">
      <c r="A39" s="11"/>
      <c r="B39" s="113" t="s">
        <v>117</v>
      </c>
      <c r="C39" s="38" t="s">
        <v>20</v>
      </c>
      <c r="D39" s="35" t="s">
        <v>20</v>
      </c>
      <c r="E39" s="35">
        <v>3.5</v>
      </c>
      <c r="F39" s="36"/>
      <c r="G39" s="112">
        <f t="shared" ref="G39" si="6">G38+E39</f>
        <v>13.5</v>
      </c>
      <c r="H39" s="4"/>
    </row>
    <row r="40" spans="1:8" ht="34.5" customHeight="1" thickBot="1" x14ac:dyDescent="0.3">
      <c r="A40" s="11"/>
      <c r="B40" s="114" t="s">
        <v>7</v>
      </c>
      <c r="C40" s="27"/>
      <c r="D40" s="28"/>
      <c r="E40" s="28"/>
      <c r="F40" s="25"/>
      <c r="G40" s="117"/>
      <c r="H40" s="4"/>
    </row>
    <row r="41" spans="1:8" ht="30" customHeight="1" thickBot="1" x14ac:dyDescent="0.3">
      <c r="A41" s="11"/>
      <c r="B41" s="116" t="s">
        <v>12</v>
      </c>
      <c r="C41" s="18" t="s">
        <v>13</v>
      </c>
      <c r="D41" s="19" t="s">
        <v>14</v>
      </c>
      <c r="E41" s="19" t="s">
        <v>15</v>
      </c>
      <c r="F41" s="19" t="s">
        <v>16</v>
      </c>
      <c r="G41" s="110" t="s">
        <v>17</v>
      </c>
      <c r="H41" s="4"/>
    </row>
    <row r="42" spans="1:8" ht="33.75" customHeight="1" thickBot="1" x14ac:dyDescent="0.3">
      <c r="A42" s="11"/>
      <c r="B42" s="111" t="s">
        <v>106</v>
      </c>
      <c r="C42" s="34" t="s">
        <v>20</v>
      </c>
      <c r="D42" s="35" t="s">
        <v>20</v>
      </c>
      <c r="E42" s="35">
        <v>0.75</v>
      </c>
      <c r="F42" s="36" t="s">
        <v>107</v>
      </c>
      <c r="G42" s="112">
        <f>E42</f>
        <v>0.75</v>
      </c>
      <c r="H42" s="4"/>
    </row>
    <row r="43" spans="1:8" ht="25.5" customHeight="1" thickBot="1" x14ac:dyDescent="0.3">
      <c r="A43" s="10"/>
      <c r="B43" s="113" t="s">
        <v>72</v>
      </c>
      <c r="C43" s="34" t="s">
        <v>20</v>
      </c>
      <c r="D43" s="35" t="s">
        <v>20</v>
      </c>
      <c r="E43" s="35">
        <v>0.5</v>
      </c>
      <c r="F43" s="36" t="s">
        <v>30</v>
      </c>
      <c r="G43" s="112">
        <f t="shared" ref="G43" si="7">G42+E43</f>
        <v>1.25</v>
      </c>
      <c r="H43" s="4"/>
    </row>
    <row r="44" spans="1:8" ht="15" customHeight="1" thickBot="1" x14ac:dyDescent="0.3">
      <c r="A44" s="10"/>
      <c r="B44" s="111" t="s">
        <v>74</v>
      </c>
      <c r="C44" s="34" t="s">
        <v>20</v>
      </c>
      <c r="D44" s="35" t="s">
        <v>20</v>
      </c>
      <c r="E44" s="35">
        <v>0.5</v>
      </c>
      <c r="F44" s="36" t="s">
        <v>30</v>
      </c>
      <c r="G44" s="112">
        <f>G43+E44</f>
        <v>1.75</v>
      </c>
      <c r="H44" s="4"/>
    </row>
    <row r="45" spans="1:8" ht="34.5" customHeight="1" thickBot="1" x14ac:dyDescent="0.3">
      <c r="A45" s="10"/>
      <c r="B45" s="113" t="s">
        <v>108</v>
      </c>
      <c r="C45" s="34" t="s">
        <v>20</v>
      </c>
      <c r="D45" s="35" t="s">
        <v>20</v>
      </c>
      <c r="E45" s="35">
        <v>1.75</v>
      </c>
      <c r="F45" s="36" t="s">
        <v>30</v>
      </c>
      <c r="G45" s="112">
        <f>G44+E45</f>
        <v>3.5</v>
      </c>
      <c r="H45" s="4"/>
    </row>
    <row r="46" spans="1:8" ht="34.5" customHeight="1" thickBot="1" x14ac:dyDescent="0.3">
      <c r="A46" s="10"/>
      <c r="B46" s="113" t="s">
        <v>118</v>
      </c>
      <c r="C46" s="34" t="s">
        <v>20</v>
      </c>
      <c r="D46" s="35" t="s">
        <v>20</v>
      </c>
      <c r="E46" s="35">
        <v>5</v>
      </c>
      <c r="F46" s="36" t="s">
        <v>30</v>
      </c>
      <c r="G46" s="112">
        <f>G45+E46</f>
        <v>8.5</v>
      </c>
      <c r="H46" s="4"/>
    </row>
    <row r="47" spans="1:8" ht="33.75" customHeight="1" thickBot="1" x14ac:dyDescent="0.3">
      <c r="A47" s="10"/>
      <c r="B47" s="113" t="s">
        <v>119</v>
      </c>
      <c r="C47" s="38" t="s">
        <v>20</v>
      </c>
      <c r="D47" s="35" t="s">
        <v>20</v>
      </c>
      <c r="E47" s="35">
        <v>3</v>
      </c>
      <c r="F47" s="36" t="s">
        <v>30</v>
      </c>
      <c r="G47" s="112">
        <f t="shared" ref="G47" si="8">G46+E47</f>
        <v>11.5</v>
      </c>
      <c r="H47" s="4"/>
    </row>
    <row r="48" spans="1:8" ht="24" customHeight="1" thickBot="1" x14ac:dyDescent="0.3">
      <c r="A48" s="10"/>
      <c r="B48" s="111" t="s">
        <v>124</v>
      </c>
      <c r="C48" s="34" t="s">
        <v>20</v>
      </c>
      <c r="D48" s="35" t="s">
        <v>20</v>
      </c>
      <c r="E48" s="35">
        <v>2</v>
      </c>
      <c r="F48" s="36" t="s">
        <v>30</v>
      </c>
      <c r="G48" s="112">
        <f>G47+E48</f>
        <v>13.5</v>
      </c>
      <c r="H48" s="4"/>
    </row>
    <row r="49" spans="1:8" ht="20.100000000000001" customHeight="1" thickBot="1" x14ac:dyDescent="0.3">
      <c r="A49" s="10"/>
      <c r="B49" s="118" t="s">
        <v>8</v>
      </c>
      <c r="C49" s="12"/>
      <c r="D49" s="12"/>
      <c r="E49" s="12"/>
      <c r="F49" s="13"/>
      <c r="G49" s="119"/>
      <c r="H49" s="4"/>
    </row>
    <row r="50" spans="1:8" ht="28.5" customHeight="1" thickBot="1" x14ac:dyDescent="0.3">
      <c r="A50" s="10"/>
      <c r="B50" s="116" t="s">
        <v>12</v>
      </c>
      <c r="C50" s="18" t="s">
        <v>13</v>
      </c>
      <c r="D50" s="19" t="s">
        <v>14</v>
      </c>
      <c r="E50" s="19" t="s">
        <v>15</v>
      </c>
      <c r="F50" s="19" t="s">
        <v>16</v>
      </c>
      <c r="G50" s="110" t="s">
        <v>17</v>
      </c>
      <c r="H50" s="71"/>
    </row>
    <row r="51" spans="1:8" ht="28.5" customHeight="1" thickBot="1" x14ac:dyDescent="0.3">
      <c r="A51" s="10"/>
      <c r="B51" s="111" t="s">
        <v>106</v>
      </c>
      <c r="C51" s="34" t="s">
        <v>20</v>
      </c>
      <c r="D51" s="35" t="s">
        <v>20</v>
      </c>
      <c r="E51" s="35">
        <v>0.75</v>
      </c>
      <c r="F51" s="36" t="s">
        <v>107</v>
      </c>
      <c r="G51" s="120">
        <f>E51</f>
        <v>0.75</v>
      </c>
      <c r="H51" s="71"/>
    </row>
    <row r="52" spans="1:8" ht="28.5" customHeight="1" thickBot="1" x14ac:dyDescent="0.3">
      <c r="A52" s="10"/>
      <c r="B52" s="111" t="s">
        <v>120</v>
      </c>
      <c r="C52" s="38" t="s">
        <v>26</v>
      </c>
      <c r="D52" s="35" t="s">
        <v>26</v>
      </c>
      <c r="E52" s="35">
        <v>1.5</v>
      </c>
      <c r="F52" s="36" t="s">
        <v>30</v>
      </c>
      <c r="G52" s="112">
        <f>E52+G51</f>
        <v>2.25</v>
      </c>
      <c r="H52" s="71"/>
    </row>
    <row r="53" spans="1:8" x14ac:dyDescent="0.25">
      <c r="A53" s="98"/>
      <c r="B53" s="111" t="s">
        <v>121</v>
      </c>
      <c r="C53" s="38" t="s">
        <v>20</v>
      </c>
      <c r="D53" s="35" t="s">
        <v>20</v>
      </c>
      <c r="E53" s="35">
        <v>5</v>
      </c>
      <c r="F53" s="36" t="s">
        <v>30</v>
      </c>
      <c r="G53" s="120">
        <f t="shared" ref="G53:G59" si="9">G52+E53</f>
        <v>7.25</v>
      </c>
      <c r="H53" s="2"/>
    </row>
    <row r="54" spans="1:8" ht="20.100000000000001" customHeight="1" x14ac:dyDescent="0.25">
      <c r="A54" s="99"/>
      <c r="B54" s="121" t="s">
        <v>122</v>
      </c>
      <c r="C54" s="38" t="s">
        <v>20</v>
      </c>
      <c r="D54" s="35" t="s">
        <v>20</v>
      </c>
      <c r="E54" s="35">
        <v>2</v>
      </c>
      <c r="F54" s="36" t="s">
        <v>30</v>
      </c>
      <c r="G54" s="112">
        <f t="shared" si="9"/>
        <v>9.25</v>
      </c>
      <c r="H54" s="2"/>
    </row>
    <row r="55" spans="1:8" ht="20.100000000000001" customHeight="1" x14ac:dyDescent="0.25">
      <c r="A55" s="99"/>
      <c r="B55" s="113" t="s">
        <v>72</v>
      </c>
      <c r="C55" s="34" t="s">
        <v>20</v>
      </c>
      <c r="D55" s="35" t="s">
        <v>20</v>
      </c>
      <c r="E55" s="35">
        <v>0.5</v>
      </c>
      <c r="F55" s="36" t="s">
        <v>30</v>
      </c>
      <c r="G55" s="112">
        <f t="shared" si="9"/>
        <v>9.75</v>
      </c>
      <c r="H55" s="2"/>
    </row>
    <row r="56" spans="1:8" ht="20.100000000000001" customHeight="1" x14ac:dyDescent="0.25">
      <c r="A56" s="99"/>
      <c r="B56" s="111" t="s">
        <v>74</v>
      </c>
      <c r="C56" s="34" t="s">
        <v>20</v>
      </c>
      <c r="D56" s="35" t="s">
        <v>20</v>
      </c>
      <c r="E56" s="35">
        <v>0.5</v>
      </c>
      <c r="F56" s="36" t="s">
        <v>30</v>
      </c>
      <c r="G56" s="112">
        <f>G55+E56</f>
        <v>10.25</v>
      </c>
      <c r="H56" s="2"/>
    </row>
    <row r="57" spans="1:8" ht="34.5" customHeight="1" x14ac:dyDescent="0.25">
      <c r="A57" s="99"/>
      <c r="B57" s="113" t="s">
        <v>108</v>
      </c>
      <c r="C57" s="34" t="s">
        <v>20</v>
      </c>
      <c r="D57" s="35" t="s">
        <v>20</v>
      </c>
      <c r="E57" s="35">
        <v>1.75</v>
      </c>
      <c r="F57" s="36" t="s">
        <v>30</v>
      </c>
      <c r="G57" s="112">
        <f>G56+E57</f>
        <v>12</v>
      </c>
      <c r="H57" s="2"/>
    </row>
    <row r="58" spans="1:8" x14ac:dyDescent="0.25">
      <c r="A58" s="99"/>
      <c r="B58" s="113" t="s">
        <v>121</v>
      </c>
      <c r="C58" s="38" t="s">
        <v>26</v>
      </c>
      <c r="D58" s="35" t="s">
        <v>26</v>
      </c>
      <c r="E58" s="35">
        <v>12</v>
      </c>
      <c r="F58" s="36" t="s">
        <v>30</v>
      </c>
      <c r="G58" s="112">
        <f>G57+E58</f>
        <v>24</v>
      </c>
      <c r="H58" s="2"/>
    </row>
    <row r="59" spans="1:8" ht="33" customHeight="1" x14ac:dyDescent="0.25">
      <c r="A59" s="99"/>
      <c r="B59" s="111" t="s">
        <v>123</v>
      </c>
      <c r="C59" s="38" t="s">
        <v>20</v>
      </c>
      <c r="D59" s="35" t="s">
        <v>20</v>
      </c>
      <c r="E59" s="35">
        <v>9</v>
      </c>
      <c r="F59" s="35" t="s">
        <v>126</v>
      </c>
      <c r="G59" s="112">
        <f t="shared" si="9"/>
        <v>33</v>
      </c>
      <c r="H59" s="2"/>
    </row>
    <row r="60" spans="1:8" ht="33" customHeight="1" thickBot="1" x14ac:dyDescent="0.3">
      <c r="A60" s="99"/>
      <c r="B60" s="122" t="s">
        <v>124</v>
      </c>
      <c r="C60" s="123" t="s">
        <v>29</v>
      </c>
      <c r="D60" s="124" t="s">
        <v>29</v>
      </c>
      <c r="E60" s="124">
        <v>1</v>
      </c>
      <c r="F60" s="125" t="s">
        <v>30</v>
      </c>
      <c r="G60" s="126">
        <f t="shared" ref="G60" si="10">G59+E60</f>
        <v>34</v>
      </c>
      <c r="H60" s="2"/>
    </row>
    <row r="61" spans="1:8" ht="33" customHeight="1" x14ac:dyDescent="0.25">
      <c r="A61" s="99"/>
      <c r="B61" s="43"/>
      <c r="C61" s="43"/>
      <c r="D61" s="43"/>
      <c r="E61" s="43"/>
      <c r="F61" s="43"/>
      <c r="G61" s="43"/>
      <c r="H61" s="2"/>
    </row>
    <row r="62" spans="1:8" ht="29.25" customHeight="1" x14ac:dyDescent="0.25">
      <c r="A62" s="99"/>
      <c r="H62" s="2"/>
    </row>
    <row r="63" spans="1:8" ht="19.5" customHeight="1" x14ac:dyDescent="0.25">
      <c r="A63" s="99"/>
      <c r="H63" s="2"/>
    </row>
    <row r="64" spans="1:8" ht="34.5" customHeight="1" x14ac:dyDescent="0.25">
      <c r="A64" s="99"/>
      <c r="H64" s="2"/>
    </row>
    <row r="65" spans="1:8" ht="24.75" customHeight="1" x14ac:dyDescent="0.25">
      <c r="A65" s="99"/>
      <c r="H65" s="2"/>
    </row>
    <row r="66" spans="1:8" ht="24.75" customHeight="1" x14ac:dyDescent="0.25">
      <c r="A66" s="99"/>
      <c r="H66" s="2"/>
    </row>
    <row r="67" spans="1:8" x14ac:dyDescent="0.25">
      <c r="A67" s="99"/>
      <c r="H67" s="2"/>
    </row>
    <row r="68" spans="1:8" x14ac:dyDescent="0.25">
      <c r="A68" s="99"/>
      <c r="H68" s="2"/>
    </row>
    <row r="69" spans="1:8" ht="30" customHeight="1" x14ac:dyDescent="0.2">
      <c r="A69" s="99"/>
      <c r="H69" s="100"/>
    </row>
    <row r="70" spans="1:8" x14ac:dyDescent="0.2">
      <c r="A70" s="99"/>
      <c r="H70" s="100"/>
    </row>
    <row r="71" spans="1:8" x14ac:dyDescent="0.2">
      <c r="A71" s="99"/>
      <c r="H71" s="100"/>
    </row>
    <row r="72" spans="1:8" x14ac:dyDescent="0.2">
      <c r="A72" s="99"/>
      <c r="H72" s="100"/>
    </row>
    <row r="73" spans="1:8" ht="20.25" customHeight="1" x14ac:dyDescent="0.25">
      <c r="A73" s="99"/>
      <c r="H73" s="2"/>
    </row>
    <row r="74" spans="1:8" ht="20.25" customHeight="1" x14ac:dyDescent="0.25">
      <c r="A74" s="99"/>
      <c r="H74" s="2"/>
    </row>
    <row r="75" spans="1:8" ht="20.25" customHeight="1" x14ac:dyDescent="0.25">
      <c r="A75" s="99"/>
      <c r="H75" s="2"/>
    </row>
    <row r="76" spans="1:8" ht="20.25" customHeight="1" x14ac:dyDescent="0.25">
      <c r="A76" s="99"/>
      <c r="H76" s="2"/>
    </row>
    <row r="77" spans="1:8" ht="20.25" customHeight="1" x14ac:dyDescent="0.25">
      <c r="A77" s="99"/>
      <c r="H77" s="2"/>
    </row>
    <row r="78" spans="1:8" ht="20.25" customHeight="1" x14ac:dyDescent="0.25">
      <c r="A78" s="99"/>
      <c r="H78" s="2"/>
    </row>
    <row r="79" spans="1:8" ht="20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711-327E-4345-AC1D-AE200BC2B3B8}">
  <dimension ref="A1:K71"/>
  <sheetViews>
    <sheetView topLeftCell="A4" zoomScaleNormal="100" workbookViewId="0">
      <selection activeCell="G18" sqref="G1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31" t="s">
        <v>9</v>
      </c>
      <c r="C2" s="132"/>
      <c r="D2" s="133"/>
      <c r="E2" s="133"/>
      <c r="F2" s="133"/>
      <c r="G2" s="134"/>
      <c r="H2" s="44"/>
      <c r="I2" s="58" t="s">
        <v>10</v>
      </c>
      <c r="J2" s="49"/>
      <c r="K2" s="2"/>
    </row>
    <row r="3" spans="1:11" ht="33.75" customHeight="1" thickBot="1" x14ac:dyDescent="0.3">
      <c r="A3" s="11"/>
      <c r="B3" s="135" t="s">
        <v>3</v>
      </c>
      <c r="C3" s="16"/>
      <c r="D3" s="8"/>
      <c r="E3" s="8"/>
      <c r="F3" s="8"/>
      <c r="G3" s="136"/>
      <c r="H3" s="4"/>
      <c r="I3" s="47" t="s">
        <v>11</v>
      </c>
      <c r="J3" s="48"/>
      <c r="K3" s="2"/>
    </row>
    <row r="4" spans="1:11" ht="15.75" thickBot="1" x14ac:dyDescent="0.3">
      <c r="A4" s="11"/>
      <c r="B4" s="137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138" t="s">
        <v>17</v>
      </c>
      <c r="H4" s="4"/>
      <c r="I4" s="65" t="s">
        <v>18</v>
      </c>
      <c r="J4" s="67">
        <v>44284</v>
      </c>
    </row>
    <row r="5" spans="1:11" ht="18.75" customHeight="1" thickBot="1" x14ac:dyDescent="0.3">
      <c r="A5" s="11"/>
      <c r="B5" s="139" t="s">
        <v>127</v>
      </c>
      <c r="C5" s="34" t="s">
        <v>20</v>
      </c>
      <c r="D5" s="35" t="s">
        <v>20</v>
      </c>
      <c r="E5" s="35">
        <v>1.25</v>
      </c>
      <c r="F5" s="36" t="s">
        <v>30</v>
      </c>
      <c r="G5" s="140">
        <f>E5</f>
        <v>1.25</v>
      </c>
      <c r="H5" s="4"/>
      <c r="I5" s="66" t="s">
        <v>22</v>
      </c>
      <c r="J5" s="68">
        <v>44291</v>
      </c>
    </row>
    <row r="6" spans="1:11" ht="21.75" customHeight="1" thickBot="1" x14ac:dyDescent="0.3">
      <c r="A6" s="11"/>
      <c r="B6" s="141" t="s">
        <v>128</v>
      </c>
      <c r="C6" s="34" t="s">
        <v>20</v>
      </c>
      <c r="D6" s="35" t="s">
        <v>20</v>
      </c>
      <c r="E6" s="35">
        <v>1</v>
      </c>
      <c r="F6" s="36" t="s">
        <v>30</v>
      </c>
      <c r="G6" s="140">
        <f t="shared" ref="G6" si="0">G5+E6</f>
        <v>2.25</v>
      </c>
      <c r="H6" s="2"/>
    </row>
    <row r="7" spans="1:11" ht="17.25" customHeight="1" thickBot="1" x14ac:dyDescent="0.3">
      <c r="A7" s="11"/>
      <c r="B7" s="139" t="s">
        <v>74</v>
      </c>
      <c r="C7" s="34" t="s">
        <v>20</v>
      </c>
      <c r="D7" s="35" t="s">
        <v>20</v>
      </c>
      <c r="E7" s="35">
        <v>0.5</v>
      </c>
      <c r="F7" s="36" t="s">
        <v>30</v>
      </c>
      <c r="G7" s="140">
        <f>G6+E7</f>
        <v>2.75</v>
      </c>
      <c r="H7" s="2"/>
      <c r="I7" s="60" t="s">
        <v>31</v>
      </c>
      <c r="J7" s="52"/>
      <c r="K7" s="2"/>
    </row>
    <row r="8" spans="1:11" ht="16.5" customHeight="1" thickBot="1" x14ac:dyDescent="0.3">
      <c r="A8" s="11"/>
      <c r="B8" s="141" t="s">
        <v>135</v>
      </c>
      <c r="C8" s="34" t="s">
        <v>20</v>
      </c>
      <c r="D8" s="35" t="s">
        <v>20</v>
      </c>
      <c r="E8" s="35">
        <v>4</v>
      </c>
      <c r="F8" s="36" t="s">
        <v>30</v>
      </c>
      <c r="G8" s="140">
        <f>G7+E8</f>
        <v>6.75</v>
      </c>
      <c r="H8" s="45"/>
      <c r="I8" s="59" t="s">
        <v>33</v>
      </c>
      <c r="J8" s="53"/>
      <c r="K8" s="2"/>
    </row>
    <row r="9" spans="1:11" ht="30.75" customHeight="1" thickBot="1" x14ac:dyDescent="0.3">
      <c r="A9" s="11"/>
      <c r="B9" s="141" t="s">
        <v>136</v>
      </c>
      <c r="C9" s="34" t="s">
        <v>20</v>
      </c>
      <c r="D9" s="35" t="s">
        <v>20</v>
      </c>
      <c r="E9" s="35">
        <v>0.5</v>
      </c>
      <c r="F9" s="36" t="s">
        <v>30</v>
      </c>
      <c r="G9" s="140">
        <f>G8+E9</f>
        <v>7.25</v>
      </c>
      <c r="H9" s="45"/>
      <c r="I9" s="47" t="s">
        <v>35</v>
      </c>
      <c r="J9" s="48"/>
      <c r="K9" s="2"/>
    </row>
    <row r="10" spans="1:11" ht="18.75" customHeight="1" thickBot="1" x14ac:dyDescent="0.3">
      <c r="A10" s="11"/>
      <c r="B10" s="141" t="s">
        <v>132</v>
      </c>
      <c r="C10" s="34" t="s">
        <v>20</v>
      </c>
      <c r="D10" s="35" t="s">
        <v>20</v>
      </c>
      <c r="E10" s="35">
        <v>2</v>
      </c>
      <c r="F10" s="36" t="s">
        <v>30</v>
      </c>
      <c r="G10" s="140">
        <f t="shared" ref="G10" si="1">G9+E10</f>
        <v>9.25</v>
      </c>
      <c r="H10" s="45"/>
      <c r="I10" s="65" t="s">
        <v>37</v>
      </c>
      <c r="J10" s="61" t="s">
        <v>38</v>
      </c>
      <c r="K10" s="2"/>
    </row>
    <row r="11" spans="1:11" ht="20.25" customHeight="1" thickBot="1" x14ac:dyDescent="0.3">
      <c r="A11" s="11"/>
      <c r="B11" s="142" t="s">
        <v>4</v>
      </c>
      <c r="C11" s="70"/>
      <c r="D11" s="69"/>
      <c r="E11" s="69"/>
      <c r="F11" s="29"/>
      <c r="G11" s="143"/>
      <c r="H11" s="45"/>
      <c r="I11" s="65" t="s">
        <v>26</v>
      </c>
      <c r="J11" s="62" t="s">
        <v>40</v>
      </c>
      <c r="K11" s="2"/>
    </row>
    <row r="12" spans="1:11" ht="20.25" customHeight="1" thickBot="1" x14ac:dyDescent="0.3">
      <c r="A12" s="11"/>
      <c r="B12" s="144" t="s">
        <v>12</v>
      </c>
      <c r="C12" s="18" t="s">
        <v>13</v>
      </c>
      <c r="D12" s="19" t="s">
        <v>14</v>
      </c>
      <c r="E12" s="19" t="s">
        <v>15</v>
      </c>
      <c r="F12" s="19" t="s">
        <v>16</v>
      </c>
      <c r="G12" s="138" t="s">
        <v>17</v>
      </c>
      <c r="H12" s="45"/>
      <c r="I12" s="65" t="s">
        <v>20</v>
      </c>
      <c r="J12" s="63" t="s">
        <v>41</v>
      </c>
      <c r="K12" s="2"/>
    </row>
    <row r="13" spans="1:11" ht="20.25" customHeight="1" thickBot="1" x14ac:dyDescent="0.3">
      <c r="A13" s="11"/>
      <c r="B13" s="141" t="s">
        <v>110</v>
      </c>
      <c r="C13" s="34" t="s">
        <v>20</v>
      </c>
      <c r="D13" s="35" t="s">
        <v>20</v>
      </c>
      <c r="E13" s="35">
        <v>2</v>
      </c>
      <c r="F13" s="36" t="s">
        <v>30</v>
      </c>
      <c r="G13" s="140">
        <f>E13</f>
        <v>2</v>
      </c>
      <c r="H13" s="45"/>
      <c r="I13" s="65" t="s">
        <v>29</v>
      </c>
      <c r="J13" s="61" t="s">
        <v>42</v>
      </c>
      <c r="K13" s="2"/>
    </row>
    <row r="14" spans="1:11" ht="19.5" customHeight="1" thickBot="1" x14ac:dyDescent="0.3">
      <c r="A14" s="11"/>
      <c r="B14" s="139" t="s">
        <v>114</v>
      </c>
      <c r="C14" s="34" t="s">
        <v>20</v>
      </c>
      <c r="D14" s="35" t="s">
        <v>20</v>
      </c>
      <c r="E14" s="35">
        <v>1.25</v>
      </c>
      <c r="F14" s="36" t="s">
        <v>30</v>
      </c>
      <c r="G14" s="140">
        <f>E14+G13</f>
        <v>3.25</v>
      </c>
      <c r="H14" s="45"/>
      <c r="I14" s="66" t="s">
        <v>43</v>
      </c>
      <c r="J14" s="64" t="s">
        <v>44</v>
      </c>
      <c r="K14" s="2"/>
    </row>
    <row r="15" spans="1:11" ht="22.5" customHeight="1" thickBot="1" x14ac:dyDescent="0.3">
      <c r="A15" s="11"/>
      <c r="B15" s="139" t="s">
        <v>127</v>
      </c>
      <c r="C15" s="34" t="s">
        <v>20</v>
      </c>
      <c r="D15" s="35" t="s">
        <v>20</v>
      </c>
      <c r="E15" s="35">
        <v>1.25</v>
      </c>
      <c r="F15" s="36" t="s">
        <v>30</v>
      </c>
      <c r="G15" s="140">
        <f>E15+G14</f>
        <v>4.5</v>
      </c>
      <c r="H15" s="45"/>
      <c r="I15" s="46"/>
      <c r="J15" s="46"/>
      <c r="K15" s="2"/>
    </row>
    <row r="16" spans="1:11" ht="38.25" thickBot="1" x14ac:dyDescent="0.3">
      <c r="A16" s="11"/>
      <c r="B16" s="141" t="s">
        <v>128</v>
      </c>
      <c r="C16" s="34" t="s">
        <v>20</v>
      </c>
      <c r="D16" s="35" t="s">
        <v>20</v>
      </c>
      <c r="E16" s="35">
        <v>1</v>
      </c>
      <c r="F16" s="36" t="s">
        <v>30</v>
      </c>
      <c r="G16" s="140">
        <f t="shared" ref="G16" si="2">G15+E16</f>
        <v>5.5</v>
      </c>
      <c r="H16" s="45"/>
      <c r="I16" s="72" t="s">
        <v>0</v>
      </c>
      <c r="J16" s="73"/>
      <c r="K16" s="2"/>
    </row>
    <row r="17" spans="1:11" ht="19.5" customHeight="1" thickBot="1" x14ac:dyDescent="0.3">
      <c r="A17" s="11"/>
      <c r="B17" s="139" t="s">
        <v>74</v>
      </c>
      <c r="C17" s="34" t="s">
        <v>20</v>
      </c>
      <c r="D17" s="35" t="s">
        <v>20</v>
      </c>
      <c r="E17" s="35">
        <v>0.5</v>
      </c>
      <c r="F17" s="36" t="s">
        <v>30</v>
      </c>
      <c r="G17" s="140">
        <f>G16+E17</f>
        <v>6</v>
      </c>
      <c r="H17" s="45"/>
      <c r="I17" s="74" t="s">
        <v>47</v>
      </c>
      <c r="J17" s="75" t="s">
        <v>48</v>
      </c>
      <c r="K17" s="2"/>
    </row>
    <row r="18" spans="1:11" ht="15.75" thickBot="1" x14ac:dyDescent="0.3">
      <c r="A18" s="11"/>
      <c r="B18" s="139" t="s">
        <v>132</v>
      </c>
      <c r="C18" s="34" t="s">
        <v>20</v>
      </c>
      <c r="D18" s="35" t="s">
        <v>20</v>
      </c>
      <c r="E18" s="35">
        <v>2.5</v>
      </c>
      <c r="F18" s="36" t="s">
        <v>30</v>
      </c>
      <c r="G18" s="140">
        <f t="shared" ref="G18" si="3">G17+E18</f>
        <v>8.5</v>
      </c>
      <c r="H18" s="45"/>
      <c r="I18" s="76" t="s">
        <v>50</v>
      </c>
      <c r="J18" s="93">
        <f>SUM(G10,G18,G25,G33,G40,G50)</f>
        <v>53.25</v>
      </c>
      <c r="K18" s="2"/>
    </row>
    <row r="19" spans="1:11" ht="21" customHeight="1" thickBot="1" x14ac:dyDescent="0.3">
      <c r="A19" s="11"/>
      <c r="B19" s="142" t="s">
        <v>5</v>
      </c>
      <c r="C19" s="27"/>
      <c r="D19" s="28"/>
      <c r="E19" s="28"/>
      <c r="F19" s="25"/>
      <c r="G19" s="145"/>
      <c r="H19" s="45"/>
      <c r="I19" s="77" t="s">
        <v>51</v>
      </c>
      <c r="J19" s="78">
        <f>J18/6</f>
        <v>8.875</v>
      </c>
      <c r="K19" s="2"/>
    </row>
    <row r="20" spans="1:11" ht="20.100000000000001" customHeight="1" thickBot="1" x14ac:dyDescent="0.3">
      <c r="A20" s="11"/>
      <c r="B20" s="144" t="s">
        <v>12</v>
      </c>
      <c r="C20" s="18" t="s">
        <v>13</v>
      </c>
      <c r="D20" s="19" t="s">
        <v>14</v>
      </c>
      <c r="E20" s="19" t="s">
        <v>15</v>
      </c>
      <c r="F20" s="19" t="s">
        <v>16</v>
      </c>
      <c r="G20" s="138" t="s">
        <v>17</v>
      </c>
      <c r="H20" s="4"/>
      <c r="I20" s="43"/>
      <c r="J20" s="43"/>
    </row>
    <row r="21" spans="1:11" ht="19.5" customHeight="1" thickBot="1" x14ac:dyDescent="0.3">
      <c r="A21" s="11"/>
      <c r="B21" s="139" t="s">
        <v>127</v>
      </c>
      <c r="C21" s="34" t="s">
        <v>20</v>
      </c>
      <c r="D21" s="35" t="s">
        <v>20</v>
      </c>
      <c r="E21" s="35">
        <v>1.25</v>
      </c>
      <c r="F21" s="36" t="s">
        <v>30</v>
      </c>
      <c r="G21" s="140">
        <f>E21</f>
        <v>1.25</v>
      </c>
      <c r="H21" s="4"/>
    </row>
    <row r="22" spans="1:11" ht="18" customHeight="1" thickBot="1" x14ac:dyDescent="0.3">
      <c r="A22" s="11"/>
      <c r="B22" s="141" t="s">
        <v>128</v>
      </c>
      <c r="C22" s="34" t="s">
        <v>20</v>
      </c>
      <c r="D22" s="35" t="s">
        <v>20</v>
      </c>
      <c r="E22" s="35">
        <v>1</v>
      </c>
      <c r="F22" s="36" t="s">
        <v>30</v>
      </c>
      <c r="G22" s="140">
        <f t="shared" ref="G22" si="4">G21+E22</f>
        <v>2.25</v>
      </c>
      <c r="H22" s="4"/>
    </row>
    <row r="23" spans="1:11" ht="19.5" customHeight="1" thickBot="1" x14ac:dyDescent="0.3">
      <c r="A23" s="11"/>
      <c r="B23" s="139" t="s">
        <v>74</v>
      </c>
      <c r="C23" s="34" t="s">
        <v>20</v>
      </c>
      <c r="D23" s="35" t="s">
        <v>20</v>
      </c>
      <c r="E23" s="35">
        <v>0.5</v>
      </c>
      <c r="F23" s="36" t="s">
        <v>30</v>
      </c>
      <c r="G23" s="140">
        <f>G22+E23</f>
        <v>2.75</v>
      </c>
      <c r="H23" s="4"/>
    </row>
    <row r="24" spans="1:11" ht="19.5" customHeight="1" thickBot="1" x14ac:dyDescent="0.3">
      <c r="A24" s="11"/>
      <c r="B24" s="141" t="s">
        <v>114</v>
      </c>
      <c r="C24" s="34" t="s">
        <v>20</v>
      </c>
      <c r="D24" s="35" t="s">
        <v>20</v>
      </c>
      <c r="E24" s="35">
        <v>4</v>
      </c>
      <c r="F24" s="36" t="s">
        <v>30</v>
      </c>
      <c r="G24" s="140">
        <f t="shared" ref="G24" si="5">G23+E24</f>
        <v>6.75</v>
      </c>
      <c r="H24" s="4"/>
    </row>
    <row r="25" spans="1:11" ht="23.25" customHeight="1" thickBot="1" x14ac:dyDescent="0.3">
      <c r="A25" s="11"/>
      <c r="B25" s="141" t="s">
        <v>132</v>
      </c>
      <c r="C25" s="34" t="s">
        <v>20</v>
      </c>
      <c r="D25" s="35" t="s">
        <v>20</v>
      </c>
      <c r="E25" s="35">
        <v>2</v>
      </c>
      <c r="F25" s="36" t="s">
        <v>30</v>
      </c>
      <c r="G25" s="140">
        <f>G24+E25</f>
        <v>8.75</v>
      </c>
      <c r="H25" s="4"/>
    </row>
    <row r="26" spans="1:11" ht="21" customHeight="1" thickBot="1" x14ac:dyDescent="0.3">
      <c r="A26" s="11"/>
      <c r="B26" s="142" t="s">
        <v>6</v>
      </c>
      <c r="C26" s="27"/>
      <c r="D26" s="28"/>
      <c r="E26" s="28"/>
      <c r="F26" s="25"/>
      <c r="G26" s="145"/>
      <c r="H26" s="4"/>
    </row>
    <row r="27" spans="1:11" ht="20.25" customHeight="1" thickBot="1" x14ac:dyDescent="0.3">
      <c r="A27" s="11"/>
      <c r="B27" s="144" t="s">
        <v>12</v>
      </c>
      <c r="C27" s="18" t="s">
        <v>13</v>
      </c>
      <c r="D27" s="19" t="s">
        <v>14</v>
      </c>
      <c r="E27" s="19" t="s">
        <v>15</v>
      </c>
      <c r="F27" s="19" t="s">
        <v>16</v>
      </c>
      <c r="G27" s="138" t="s">
        <v>17</v>
      </c>
      <c r="H27" s="71"/>
    </row>
    <row r="28" spans="1:11" ht="21.75" customHeight="1" thickBot="1" x14ac:dyDescent="0.3">
      <c r="A28" s="11"/>
      <c r="B28" s="139" t="s">
        <v>127</v>
      </c>
      <c r="C28" s="34" t="s">
        <v>20</v>
      </c>
      <c r="D28" s="35" t="s">
        <v>20</v>
      </c>
      <c r="E28" s="35">
        <v>1.25</v>
      </c>
      <c r="F28" s="36" t="s">
        <v>30</v>
      </c>
      <c r="G28" s="140">
        <f>E28</f>
        <v>1.25</v>
      </c>
      <c r="H28" s="71"/>
    </row>
    <row r="29" spans="1:11" ht="23.25" customHeight="1" thickBot="1" x14ac:dyDescent="0.3">
      <c r="A29" s="11"/>
      <c r="B29" s="141" t="s">
        <v>128</v>
      </c>
      <c r="C29" s="34" t="s">
        <v>20</v>
      </c>
      <c r="D29" s="35" t="s">
        <v>20</v>
      </c>
      <c r="E29" s="35">
        <v>1</v>
      </c>
      <c r="F29" s="36" t="s">
        <v>30</v>
      </c>
      <c r="G29" s="140">
        <f t="shared" ref="G29" si="6">G28+E29</f>
        <v>2.25</v>
      </c>
      <c r="H29" s="4"/>
    </row>
    <row r="30" spans="1:11" ht="18" customHeight="1" thickBot="1" x14ac:dyDescent="0.3">
      <c r="A30" s="11"/>
      <c r="B30" s="139" t="s">
        <v>74</v>
      </c>
      <c r="C30" s="34" t="s">
        <v>20</v>
      </c>
      <c r="D30" s="35" t="s">
        <v>20</v>
      </c>
      <c r="E30" s="35">
        <v>0.5</v>
      </c>
      <c r="F30" s="36" t="s">
        <v>30</v>
      </c>
      <c r="G30" s="140">
        <f>G29+E30</f>
        <v>2.75</v>
      </c>
      <c r="H30" s="4"/>
    </row>
    <row r="31" spans="1:11" ht="18.75" customHeight="1" thickBot="1" x14ac:dyDescent="0.3">
      <c r="A31" s="11"/>
      <c r="B31" s="141" t="s">
        <v>129</v>
      </c>
      <c r="C31" s="34" t="s">
        <v>20</v>
      </c>
      <c r="D31" s="35" t="s">
        <v>20</v>
      </c>
      <c r="E31" s="35">
        <v>1.5</v>
      </c>
      <c r="F31" s="36" t="s">
        <v>30</v>
      </c>
      <c r="G31" s="140">
        <f t="shared" ref="G31" si="7">G30+E31</f>
        <v>4.25</v>
      </c>
      <c r="H31" s="4"/>
    </row>
    <row r="32" spans="1:11" ht="17.25" customHeight="1" thickBot="1" x14ac:dyDescent="0.3">
      <c r="A32" s="11"/>
      <c r="B32" s="139" t="s">
        <v>132</v>
      </c>
      <c r="C32" s="34" t="s">
        <v>26</v>
      </c>
      <c r="D32" s="35" t="s">
        <v>20</v>
      </c>
      <c r="E32" s="35">
        <v>5.5</v>
      </c>
      <c r="F32" s="36" t="s">
        <v>30</v>
      </c>
      <c r="G32" s="140">
        <f>G31+E32</f>
        <v>9.75</v>
      </c>
      <c r="H32" s="4"/>
    </row>
    <row r="33" spans="1:8" ht="20.100000000000001" customHeight="1" thickBot="1" x14ac:dyDescent="0.3">
      <c r="A33" s="11"/>
      <c r="B33" s="141" t="s">
        <v>138</v>
      </c>
      <c r="C33" s="34" t="s">
        <v>20</v>
      </c>
      <c r="D33" s="35" t="s">
        <v>20</v>
      </c>
      <c r="E33" s="35">
        <v>0.5</v>
      </c>
      <c r="F33" s="36" t="s">
        <v>30</v>
      </c>
      <c r="G33" s="140">
        <f>G32+E33</f>
        <v>10.25</v>
      </c>
      <c r="H33" s="4"/>
    </row>
    <row r="34" spans="1:8" ht="17.25" customHeight="1" thickBot="1" x14ac:dyDescent="0.3">
      <c r="A34" s="11"/>
      <c r="B34" s="142" t="s">
        <v>7</v>
      </c>
      <c r="C34" s="27"/>
      <c r="D34" s="28"/>
      <c r="E34" s="28"/>
      <c r="F34" s="25"/>
      <c r="G34" s="145"/>
      <c r="H34" s="4"/>
    </row>
    <row r="35" spans="1:8" ht="14.25" customHeight="1" thickBot="1" x14ac:dyDescent="0.3">
      <c r="A35" s="11"/>
      <c r="B35" s="144" t="s">
        <v>12</v>
      </c>
      <c r="C35" s="18" t="s">
        <v>13</v>
      </c>
      <c r="D35" s="19" t="s">
        <v>14</v>
      </c>
      <c r="E35" s="19" t="s">
        <v>15</v>
      </c>
      <c r="F35" s="19" t="s">
        <v>16</v>
      </c>
      <c r="G35" s="138" t="s">
        <v>17</v>
      </c>
      <c r="H35" s="4"/>
    </row>
    <row r="36" spans="1:8" ht="34.5" customHeight="1" thickBot="1" x14ac:dyDescent="0.3">
      <c r="A36" s="11"/>
      <c r="B36" s="139" t="s">
        <v>127</v>
      </c>
      <c r="C36" s="34" t="s">
        <v>20</v>
      </c>
      <c r="D36" s="35" t="s">
        <v>20</v>
      </c>
      <c r="E36" s="35">
        <v>1.25</v>
      </c>
      <c r="F36" s="36" t="s">
        <v>30</v>
      </c>
      <c r="G36" s="140">
        <f>E36</f>
        <v>1.25</v>
      </c>
      <c r="H36" s="4"/>
    </row>
    <row r="37" spans="1:8" ht="30" customHeight="1" thickBot="1" x14ac:dyDescent="0.3">
      <c r="A37" s="11"/>
      <c r="B37" s="141" t="s">
        <v>128</v>
      </c>
      <c r="C37" s="34" t="s">
        <v>20</v>
      </c>
      <c r="D37" s="35" t="s">
        <v>20</v>
      </c>
      <c r="E37" s="35">
        <v>1</v>
      </c>
      <c r="F37" s="36" t="s">
        <v>30</v>
      </c>
      <c r="G37" s="140">
        <f t="shared" ref="G37" si="8">G36+E37</f>
        <v>2.25</v>
      </c>
      <c r="H37" s="4"/>
    </row>
    <row r="38" spans="1:8" ht="21" customHeight="1" thickBot="1" x14ac:dyDescent="0.3">
      <c r="A38" s="11"/>
      <c r="B38" s="139" t="s">
        <v>74</v>
      </c>
      <c r="C38" s="34" t="s">
        <v>20</v>
      </c>
      <c r="D38" s="35" t="s">
        <v>20</v>
      </c>
      <c r="E38" s="35">
        <v>0.5</v>
      </c>
      <c r="F38" s="36" t="s">
        <v>30</v>
      </c>
      <c r="G38" s="140">
        <f>G37+E38</f>
        <v>2.75</v>
      </c>
      <c r="H38" s="4"/>
    </row>
    <row r="39" spans="1:8" ht="18" customHeight="1" thickBot="1" x14ac:dyDescent="0.3">
      <c r="A39" s="10"/>
      <c r="B39" s="141" t="s">
        <v>129</v>
      </c>
      <c r="C39" s="34" t="s">
        <v>20</v>
      </c>
      <c r="D39" s="35" t="s">
        <v>20</v>
      </c>
      <c r="E39" s="35">
        <v>1</v>
      </c>
      <c r="F39" s="36" t="s">
        <v>30</v>
      </c>
      <c r="G39" s="140">
        <f>G38+E39</f>
        <v>3.75</v>
      </c>
      <c r="H39" s="4"/>
    </row>
    <row r="40" spans="1:8" ht="15" customHeight="1" thickBot="1" x14ac:dyDescent="0.3">
      <c r="A40" s="10"/>
      <c r="B40" s="141" t="s">
        <v>129</v>
      </c>
      <c r="C40" s="34" t="s">
        <v>20</v>
      </c>
      <c r="D40" s="35" t="s">
        <v>20</v>
      </c>
      <c r="E40" s="35">
        <v>3</v>
      </c>
      <c r="F40" s="36" t="s">
        <v>30</v>
      </c>
      <c r="G40" s="140">
        <f>G39+E40</f>
        <v>6.75</v>
      </c>
      <c r="H40" s="4"/>
    </row>
    <row r="41" spans="1:8" ht="16.5" customHeight="1" thickBot="1" x14ac:dyDescent="0.3">
      <c r="A41" s="10"/>
      <c r="B41" s="146" t="s">
        <v>8</v>
      </c>
      <c r="C41" s="12"/>
      <c r="D41" s="12"/>
      <c r="E41" s="12"/>
      <c r="F41" s="13"/>
      <c r="G41" s="147"/>
      <c r="H41" s="4"/>
    </row>
    <row r="42" spans="1:8" ht="15" customHeight="1" thickBot="1" x14ac:dyDescent="0.3">
      <c r="A42" s="10"/>
      <c r="B42" s="144" t="s">
        <v>12</v>
      </c>
      <c r="C42" s="18" t="s">
        <v>13</v>
      </c>
      <c r="D42" s="19" t="s">
        <v>14</v>
      </c>
      <c r="E42" s="19" t="s">
        <v>15</v>
      </c>
      <c r="F42" s="19" t="s">
        <v>16</v>
      </c>
      <c r="G42" s="138" t="s">
        <v>17</v>
      </c>
      <c r="H42" s="4"/>
    </row>
    <row r="43" spans="1:8" ht="20.100000000000001" customHeight="1" thickBot="1" x14ac:dyDescent="0.3">
      <c r="A43" s="10"/>
      <c r="B43" s="139" t="s">
        <v>127</v>
      </c>
      <c r="C43" s="34" t="s">
        <v>20</v>
      </c>
      <c r="D43" s="35" t="s">
        <v>20</v>
      </c>
      <c r="E43" s="35">
        <v>1.25</v>
      </c>
      <c r="F43" s="36" t="s">
        <v>30</v>
      </c>
      <c r="G43" s="140">
        <f>E43</f>
        <v>1.25</v>
      </c>
      <c r="H43" s="4"/>
    </row>
    <row r="44" spans="1:8" ht="28.5" customHeight="1" thickBot="1" x14ac:dyDescent="0.3">
      <c r="A44" s="10"/>
      <c r="B44" s="141" t="s">
        <v>128</v>
      </c>
      <c r="C44" s="34" t="s">
        <v>20</v>
      </c>
      <c r="D44" s="35" t="s">
        <v>20</v>
      </c>
      <c r="E44" s="35">
        <v>1</v>
      </c>
      <c r="F44" s="36" t="s">
        <v>30</v>
      </c>
      <c r="G44" s="140">
        <f t="shared" ref="G44" si="9">G43+E44</f>
        <v>2.25</v>
      </c>
      <c r="H44" s="71"/>
    </row>
    <row r="45" spans="1:8" ht="21.75" customHeight="1" thickBot="1" x14ac:dyDescent="0.3">
      <c r="A45" s="10"/>
      <c r="B45" s="139" t="s">
        <v>74</v>
      </c>
      <c r="C45" s="34" t="s">
        <v>20</v>
      </c>
      <c r="D45" s="35" t="s">
        <v>20</v>
      </c>
      <c r="E45" s="35">
        <v>0.5</v>
      </c>
      <c r="F45" s="36" t="s">
        <v>30</v>
      </c>
      <c r="G45" s="140">
        <f>G44+E45</f>
        <v>2.75</v>
      </c>
      <c r="H45" s="71"/>
    </row>
    <row r="46" spans="1:8" ht="18.75" customHeight="1" thickBot="1" x14ac:dyDescent="0.3">
      <c r="A46" s="10"/>
      <c r="B46" s="148" t="s">
        <v>130</v>
      </c>
      <c r="C46" s="34" t="s">
        <v>20</v>
      </c>
      <c r="D46" s="35" t="s">
        <v>20</v>
      </c>
      <c r="E46" s="35">
        <v>1</v>
      </c>
      <c r="F46" s="36" t="s">
        <v>30</v>
      </c>
      <c r="G46" s="140">
        <f t="shared" ref="G46:G47" si="10">G45+E46</f>
        <v>3.75</v>
      </c>
      <c r="H46" s="71"/>
    </row>
    <row r="47" spans="1:8" x14ac:dyDescent="0.25">
      <c r="A47" s="98"/>
      <c r="B47" s="141" t="s">
        <v>131</v>
      </c>
      <c r="C47" s="34" t="s">
        <v>20</v>
      </c>
      <c r="D47" s="35" t="s">
        <v>20</v>
      </c>
      <c r="E47" s="35">
        <v>1</v>
      </c>
      <c r="F47" s="36" t="s">
        <v>30</v>
      </c>
      <c r="G47" s="140">
        <f t="shared" si="10"/>
        <v>4.75</v>
      </c>
      <c r="H47" s="2"/>
    </row>
    <row r="48" spans="1:8" ht="20.100000000000001" customHeight="1" x14ac:dyDescent="0.25">
      <c r="A48" s="99"/>
      <c r="B48" s="139" t="s">
        <v>133</v>
      </c>
      <c r="C48" s="34" t="s">
        <v>20</v>
      </c>
      <c r="D48" s="35" t="s">
        <v>20</v>
      </c>
      <c r="E48" s="35">
        <v>1</v>
      </c>
      <c r="F48" s="36" t="s">
        <v>30</v>
      </c>
      <c r="G48" s="140">
        <f>G47+E48</f>
        <v>5.75</v>
      </c>
      <c r="H48" s="2"/>
    </row>
    <row r="49" spans="1:8" ht="30.75" customHeight="1" x14ac:dyDescent="0.25">
      <c r="A49" s="99"/>
      <c r="B49" s="139" t="s">
        <v>134</v>
      </c>
      <c r="C49" s="34" t="s">
        <v>20</v>
      </c>
      <c r="D49" s="35" t="s">
        <v>20</v>
      </c>
      <c r="E49" s="35">
        <v>2</v>
      </c>
      <c r="F49" s="36" t="s">
        <v>30</v>
      </c>
      <c r="G49" s="140">
        <f>G48+E49</f>
        <v>7.75</v>
      </c>
      <c r="H49" s="2"/>
    </row>
    <row r="50" spans="1:8" ht="31.5" customHeight="1" thickBot="1" x14ac:dyDescent="0.3">
      <c r="A50" s="99"/>
      <c r="B50" s="149" t="s">
        <v>137</v>
      </c>
      <c r="C50" s="150" t="s">
        <v>20</v>
      </c>
      <c r="D50" s="151" t="s">
        <v>20</v>
      </c>
      <c r="E50" s="151">
        <v>2</v>
      </c>
      <c r="F50" s="152" t="s">
        <v>30</v>
      </c>
      <c r="G50" s="153">
        <f>G49+E50</f>
        <v>9.75</v>
      </c>
      <c r="H50" s="2"/>
    </row>
    <row r="51" spans="1:8" ht="14.25" customHeight="1" x14ac:dyDescent="0.25">
      <c r="A51" s="99"/>
      <c r="H51" s="2"/>
    </row>
    <row r="52" spans="1:8" ht="18" customHeight="1" x14ac:dyDescent="0.25">
      <c r="A52" s="99"/>
      <c r="H52" s="2"/>
    </row>
    <row r="53" spans="1:8" ht="33" customHeight="1" x14ac:dyDescent="0.25">
      <c r="A53" s="99"/>
      <c r="B53" s="43"/>
      <c r="C53" s="43"/>
      <c r="D53" s="43"/>
      <c r="E53" s="43"/>
      <c r="F53" s="43"/>
      <c r="G53" s="43"/>
      <c r="H53" s="2"/>
    </row>
    <row r="54" spans="1:8" ht="29.25" customHeight="1" x14ac:dyDescent="0.25">
      <c r="A54" s="99"/>
      <c r="H54" s="2"/>
    </row>
    <row r="55" spans="1:8" ht="19.5" customHeight="1" x14ac:dyDescent="0.25">
      <c r="A55" s="99"/>
      <c r="H55" s="2"/>
    </row>
    <row r="56" spans="1:8" ht="34.5" customHeight="1" x14ac:dyDescent="0.25">
      <c r="A56" s="99"/>
      <c r="H56" s="2"/>
    </row>
    <row r="57" spans="1:8" ht="24.75" customHeight="1" x14ac:dyDescent="0.25">
      <c r="A57" s="99"/>
      <c r="H57" s="2"/>
    </row>
    <row r="58" spans="1:8" ht="24.75" customHeight="1" x14ac:dyDescent="0.25">
      <c r="A58" s="99"/>
      <c r="H58" s="2"/>
    </row>
    <row r="59" spans="1:8" x14ac:dyDescent="0.25">
      <c r="A59" s="99"/>
      <c r="H59" s="2"/>
    </row>
    <row r="60" spans="1:8" x14ac:dyDescent="0.25">
      <c r="A60" s="99"/>
      <c r="H60" s="2"/>
    </row>
    <row r="61" spans="1:8" ht="30" customHeight="1" x14ac:dyDescent="0.2">
      <c r="A61" s="99"/>
      <c r="H61" s="100"/>
    </row>
    <row r="62" spans="1:8" x14ac:dyDescent="0.2">
      <c r="A62" s="99"/>
      <c r="H62" s="100"/>
    </row>
    <row r="63" spans="1:8" x14ac:dyDescent="0.2">
      <c r="A63" s="99"/>
      <c r="H63" s="100"/>
    </row>
    <row r="64" spans="1:8" x14ac:dyDescent="0.2">
      <c r="A64" s="99"/>
      <c r="H64" s="100"/>
    </row>
    <row r="65" spans="1:8" ht="20.25" customHeight="1" x14ac:dyDescent="0.25">
      <c r="A65" s="99"/>
      <c r="H65" s="2"/>
    </row>
    <row r="66" spans="1:8" ht="20.25" customHeight="1" x14ac:dyDescent="0.25">
      <c r="A66" s="99"/>
      <c r="H66" s="2"/>
    </row>
    <row r="67" spans="1:8" ht="20.25" customHeight="1" x14ac:dyDescent="0.25">
      <c r="A67" s="99"/>
      <c r="H67" s="2"/>
    </row>
    <row r="68" spans="1:8" ht="20.25" customHeight="1" x14ac:dyDescent="0.25">
      <c r="A68" s="99"/>
      <c r="H68" s="2"/>
    </row>
    <row r="69" spans="1:8" ht="20.25" customHeight="1" x14ac:dyDescent="0.25">
      <c r="A69" s="99"/>
      <c r="H69" s="2"/>
    </row>
    <row r="70" spans="1:8" ht="20.25" customHeight="1" x14ac:dyDescent="0.25">
      <c r="A70" s="99"/>
      <c r="H70" s="2"/>
    </row>
    <row r="71" spans="1:8" ht="20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731-7D73-44A3-9EB1-98150E3D1D2E}">
  <dimension ref="A1:K77"/>
  <sheetViews>
    <sheetView tabSelected="1" topLeftCell="A4" zoomScaleNormal="100" workbookViewId="0">
      <selection activeCell="F15" sqref="F15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5"/>
      <c r="B1" s="101"/>
      <c r="C1" s="102"/>
      <c r="D1" s="102"/>
      <c r="E1" s="102"/>
      <c r="F1" s="102"/>
      <c r="G1" s="102"/>
      <c r="H1" s="2"/>
      <c r="I1" s="46"/>
      <c r="J1" s="46"/>
    </row>
    <row r="2" spans="1:11" ht="38.25" thickBot="1" x14ac:dyDescent="0.25">
      <c r="A2" s="11"/>
      <c r="B2" s="131" t="s">
        <v>9</v>
      </c>
      <c r="C2" s="132"/>
      <c r="D2" s="133"/>
      <c r="E2" s="133"/>
      <c r="F2" s="133"/>
      <c r="G2" s="134"/>
      <c r="H2" s="44"/>
      <c r="I2" s="58" t="s">
        <v>10</v>
      </c>
      <c r="J2" s="49"/>
      <c r="K2" s="2"/>
    </row>
    <row r="3" spans="1:11" ht="33.75" customHeight="1" thickBot="1" x14ac:dyDescent="0.3">
      <c r="A3" s="11"/>
      <c r="B3" s="135" t="s">
        <v>3</v>
      </c>
      <c r="C3" s="16"/>
      <c r="D3" s="8"/>
      <c r="E3" s="8"/>
      <c r="F3" s="8"/>
      <c r="G3" s="136"/>
      <c r="H3" s="4"/>
      <c r="I3" s="47" t="s">
        <v>11</v>
      </c>
      <c r="J3" s="48"/>
      <c r="K3" s="2"/>
    </row>
    <row r="4" spans="1:11" ht="15.75" thickBot="1" x14ac:dyDescent="0.3">
      <c r="A4" s="11"/>
      <c r="B4" s="137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138" t="s">
        <v>17</v>
      </c>
      <c r="H4" s="4"/>
      <c r="I4" s="65" t="s">
        <v>18</v>
      </c>
      <c r="J4" s="67">
        <v>44292</v>
      </c>
    </row>
    <row r="5" spans="1:11" ht="18.75" customHeight="1" thickBot="1" x14ac:dyDescent="0.3">
      <c r="A5" s="11"/>
      <c r="B5" s="139" t="s">
        <v>139</v>
      </c>
      <c r="C5" s="34" t="s">
        <v>20</v>
      </c>
      <c r="D5" s="35" t="s">
        <v>20</v>
      </c>
      <c r="E5" s="35">
        <v>0.5</v>
      </c>
      <c r="F5" s="36" t="s">
        <v>30</v>
      </c>
      <c r="G5" s="140">
        <f>E5</f>
        <v>0.5</v>
      </c>
      <c r="H5" s="4"/>
      <c r="I5" s="66" t="s">
        <v>22</v>
      </c>
      <c r="J5" s="68">
        <v>44297</v>
      </c>
    </row>
    <row r="6" spans="1:11" ht="21.75" customHeight="1" thickBot="1" x14ac:dyDescent="0.3">
      <c r="A6" s="11"/>
      <c r="B6" s="141" t="s">
        <v>140</v>
      </c>
      <c r="C6" s="34" t="s">
        <v>20</v>
      </c>
      <c r="D6" s="35" t="s">
        <v>20</v>
      </c>
      <c r="E6" s="35">
        <v>1</v>
      </c>
      <c r="F6" s="36" t="s">
        <v>30</v>
      </c>
      <c r="G6" s="140">
        <f t="shared" ref="G6" si="0">G5+E6</f>
        <v>1.5</v>
      </c>
      <c r="H6" s="2"/>
    </row>
    <row r="7" spans="1:11" ht="34.5" customHeight="1" thickBot="1" x14ac:dyDescent="0.3">
      <c r="A7" s="11"/>
      <c r="B7" s="139" t="s">
        <v>141</v>
      </c>
      <c r="C7" s="34" t="s">
        <v>20</v>
      </c>
      <c r="D7" s="35" t="s">
        <v>20</v>
      </c>
      <c r="E7" s="35">
        <v>1.5</v>
      </c>
      <c r="F7" s="36" t="s">
        <v>30</v>
      </c>
      <c r="G7" s="140">
        <f>G6+E7</f>
        <v>3</v>
      </c>
      <c r="H7" s="2"/>
      <c r="I7" s="60" t="s">
        <v>31</v>
      </c>
      <c r="J7" s="52"/>
      <c r="K7" s="2"/>
    </row>
    <row r="8" spans="1:11" ht="21" customHeight="1" thickBot="1" x14ac:dyDescent="0.3">
      <c r="A8" s="11"/>
      <c r="B8" s="141" t="s">
        <v>144</v>
      </c>
      <c r="C8" s="34" t="s">
        <v>20</v>
      </c>
      <c r="D8" s="35" t="s">
        <v>20</v>
      </c>
      <c r="E8" s="35">
        <v>1</v>
      </c>
      <c r="F8" s="36" t="s">
        <v>30</v>
      </c>
      <c r="G8" s="140">
        <f>G7+E8</f>
        <v>4</v>
      </c>
      <c r="H8" s="45"/>
      <c r="I8" s="59" t="s">
        <v>33</v>
      </c>
      <c r="J8" s="53"/>
      <c r="K8" s="2"/>
    </row>
    <row r="9" spans="1:11" ht="29.25" customHeight="1" thickBot="1" x14ac:dyDescent="0.3">
      <c r="A9" s="11"/>
      <c r="B9" s="141" t="s">
        <v>145</v>
      </c>
      <c r="C9" s="34" t="s">
        <v>20</v>
      </c>
      <c r="D9" s="35" t="s">
        <v>20</v>
      </c>
      <c r="E9" s="35">
        <v>1</v>
      </c>
      <c r="F9" s="36" t="s">
        <v>30</v>
      </c>
      <c r="G9" s="140">
        <f>G8+E9</f>
        <v>5</v>
      </c>
      <c r="H9" s="45"/>
      <c r="I9" s="47" t="s">
        <v>35</v>
      </c>
      <c r="J9" s="48"/>
      <c r="K9" s="2"/>
    </row>
    <row r="10" spans="1:11" ht="18.75" customHeight="1" thickBot="1" x14ac:dyDescent="0.3">
      <c r="A10" s="11"/>
      <c r="B10" s="141" t="s">
        <v>154</v>
      </c>
      <c r="C10" s="34" t="s">
        <v>20</v>
      </c>
      <c r="D10" s="35" t="s">
        <v>20</v>
      </c>
      <c r="E10" s="35">
        <v>4</v>
      </c>
      <c r="F10" s="36" t="s">
        <v>30</v>
      </c>
      <c r="G10" s="140">
        <f>G9+E10</f>
        <v>9</v>
      </c>
      <c r="H10" s="45"/>
      <c r="I10" s="65" t="s">
        <v>37</v>
      </c>
      <c r="J10" s="61" t="s">
        <v>38</v>
      </c>
      <c r="K10" s="2"/>
    </row>
    <row r="11" spans="1:11" ht="20.25" customHeight="1" thickBot="1" x14ac:dyDescent="0.3">
      <c r="A11" s="11"/>
      <c r="B11" s="141" t="s">
        <v>153</v>
      </c>
      <c r="C11" s="34" t="s">
        <v>20</v>
      </c>
      <c r="D11" s="35" t="s">
        <v>20</v>
      </c>
      <c r="E11" s="35">
        <v>2</v>
      </c>
      <c r="F11" s="36" t="s">
        <v>30</v>
      </c>
      <c r="G11" s="140">
        <f>G10+E11</f>
        <v>11</v>
      </c>
      <c r="H11" s="45"/>
      <c r="I11" s="65" t="s">
        <v>26</v>
      </c>
      <c r="J11" s="62" t="s">
        <v>40</v>
      </c>
      <c r="K11" s="2"/>
    </row>
    <row r="12" spans="1:11" ht="20.25" customHeight="1" thickBot="1" x14ac:dyDescent="0.3">
      <c r="A12" s="11"/>
      <c r="B12" s="142" t="s">
        <v>4</v>
      </c>
      <c r="C12" s="70"/>
      <c r="D12" s="69"/>
      <c r="E12" s="69"/>
      <c r="F12" s="29"/>
      <c r="G12" s="143"/>
      <c r="H12" s="45"/>
      <c r="I12" s="65" t="s">
        <v>20</v>
      </c>
      <c r="J12" s="63" t="s">
        <v>41</v>
      </c>
      <c r="K12" s="2"/>
    </row>
    <row r="13" spans="1:11" ht="20.25" customHeight="1" thickBot="1" x14ac:dyDescent="0.3">
      <c r="A13" s="11"/>
      <c r="B13" s="144" t="s">
        <v>12</v>
      </c>
      <c r="C13" s="18" t="s">
        <v>13</v>
      </c>
      <c r="D13" s="19" t="s">
        <v>14</v>
      </c>
      <c r="E13" s="19" t="s">
        <v>15</v>
      </c>
      <c r="F13" s="19" t="s">
        <v>16</v>
      </c>
      <c r="G13" s="138" t="s">
        <v>17</v>
      </c>
      <c r="H13" s="45"/>
      <c r="I13" s="65" t="s">
        <v>29</v>
      </c>
      <c r="J13" s="61" t="s">
        <v>42</v>
      </c>
      <c r="K13" s="2"/>
    </row>
    <row r="14" spans="1:11" ht="19.5" customHeight="1" thickBot="1" x14ac:dyDescent="0.3">
      <c r="A14" s="11"/>
      <c r="B14" s="139" t="s">
        <v>139</v>
      </c>
      <c r="C14" s="34" t="s">
        <v>20</v>
      </c>
      <c r="D14" s="35" t="s">
        <v>20</v>
      </c>
      <c r="E14" s="35">
        <v>0.5</v>
      </c>
      <c r="F14" s="36" t="s">
        <v>30</v>
      </c>
      <c r="G14" s="140">
        <f>E14</f>
        <v>0.5</v>
      </c>
      <c r="H14" s="45"/>
      <c r="I14" s="66" t="s">
        <v>43</v>
      </c>
      <c r="J14" s="64" t="s">
        <v>44</v>
      </c>
      <c r="K14" s="2"/>
    </row>
    <row r="15" spans="1:11" ht="22.5" customHeight="1" thickBot="1" x14ac:dyDescent="0.3">
      <c r="A15" s="11"/>
      <c r="B15" s="141" t="s">
        <v>140</v>
      </c>
      <c r="C15" s="34" t="s">
        <v>20</v>
      </c>
      <c r="D15" s="35" t="s">
        <v>20</v>
      </c>
      <c r="E15" s="35">
        <v>1</v>
      </c>
      <c r="F15" s="36" t="s">
        <v>30</v>
      </c>
      <c r="G15" s="140">
        <f>E15+G14</f>
        <v>1.5</v>
      </c>
      <c r="H15" s="45"/>
      <c r="I15" s="46"/>
      <c r="J15" s="46"/>
      <c r="K15" s="2"/>
    </row>
    <row r="16" spans="1:11" ht="20.25" customHeight="1" thickBot="1" x14ac:dyDescent="0.3">
      <c r="A16" s="11"/>
      <c r="B16" s="139" t="s">
        <v>110</v>
      </c>
      <c r="C16" s="34" t="s">
        <v>20</v>
      </c>
      <c r="D16" s="35" t="s">
        <v>20</v>
      </c>
      <c r="E16" s="35">
        <v>3</v>
      </c>
      <c r="F16" s="36" t="s">
        <v>30</v>
      </c>
      <c r="G16" s="140">
        <f>E16+G15</f>
        <v>4.5</v>
      </c>
      <c r="H16" s="45"/>
      <c r="I16" s="72" t="s">
        <v>0</v>
      </c>
      <c r="J16" s="73"/>
      <c r="K16" s="2"/>
    </row>
    <row r="17" spans="1:11" ht="19.5" customHeight="1" thickBot="1" x14ac:dyDescent="0.3">
      <c r="A17" s="11"/>
      <c r="B17" s="139" t="s">
        <v>141</v>
      </c>
      <c r="C17" s="34" t="s">
        <v>20</v>
      </c>
      <c r="D17" s="35" t="s">
        <v>20</v>
      </c>
      <c r="E17" s="35">
        <v>1.5</v>
      </c>
      <c r="F17" s="36" t="s">
        <v>30</v>
      </c>
      <c r="G17" s="140">
        <f t="shared" ref="G17" si="1">G16+E17</f>
        <v>6</v>
      </c>
      <c r="H17" s="45"/>
      <c r="I17" s="74" t="s">
        <v>47</v>
      </c>
      <c r="J17" s="75" t="s">
        <v>48</v>
      </c>
      <c r="K17" s="2"/>
    </row>
    <row r="18" spans="1:11" ht="15.75" thickBot="1" x14ac:dyDescent="0.3">
      <c r="A18" s="11"/>
      <c r="B18" s="139" t="s">
        <v>152</v>
      </c>
      <c r="C18" s="34" t="s">
        <v>20</v>
      </c>
      <c r="D18" s="35" t="s">
        <v>20</v>
      </c>
      <c r="E18" s="35">
        <v>4</v>
      </c>
      <c r="F18" s="36" t="s">
        <v>30</v>
      </c>
      <c r="G18" s="140">
        <f>G17+E18</f>
        <v>10</v>
      </c>
      <c r="H18" s="45"/>
      <c r="I18" s="76" t="s">
        <v>50</v>
      </c>
      <c r="J18" s="93">
        <f>SUM(G11,G20,G28,G37,G45,G57)</f>
        <v>56</v>
      </c>
      <c r="K18" s="2"/>
    </row>
    <row r="19" spans="1:11" ht="30.75" thickBot="1" x14ac:dyDescent="0.3">
      <c r="A19" s="11"/>
      <c r="B19" s="141" t="s">
        <v>144</v>
      </c>
      <c r="C19" s="34" t="s">
        <v>20</v>
      </c>
      <c r="D19" s="35" t="s">
        <v>20</v>
      </c>
      <c r="E19" s="35">
        <v>1</v>
      </c>
      <c r="F19" s="36" t="s">
        <v>30</v>
      </c>
      <c r="G19" s="140">
        <f>G18+E19</f>
        <v>11</v>
      </c>
      <c r="H19" s="45"/>
      <c r="I19" s="77" t="s">
        <v>51</v>
      </c>
      <c r="J19" s="78">
        <f>J18/6</f>
        <v>9.3333333333333339</v>
      </c>
      <c r="K19" s="2"/>
    </row>
    <row r="20" spans="1:11" ht="21" customHeight="1" thickBot="1" x14ac:dyDescent="0.3">
      <c r="A20" s="11"/>
      <c r="B20" s="141" t="s">
        <v>145</v>
      </c>
      <c r="C20" s="34" t="s">
        <v>20</v>
      </c>
      <c r="D20" s="35" t="s">
        <v>20</v>
      </c>
      <c r="E20" s="35">
        <v>1</v>
      </c>
      <c r="F20" s="36"/>
      <c r="G20" s="140">
        <f>G19+E20</f>
        <v>12</v>
      </c>
      <c r="H20" s="45"/>
      <c r="K20" s="2"/>
    </row>
    <row r="21" spans="1:11" ht="20.100000000000001" customHeight="1" thickBot="1" x14ac:dyDescent="0.3">
      <c r="A21" s="11"/>
      <c r="B21" s="142" t="s">
        <v>5</v>
      </c>
      <c r="C21" s="27"/>
      <c r="D21" s="28"/>
      <c r="E21" s="28"/>
      <c r="F21" s="25"/>
      <c r="G21" s="145"/>
      <c r="H21" s="4"/>
      <c r="I21" s="43"/>
      <c r="J21" s="43"/>
    </row>
    <row r="22" spans="1:11" ht="19.5" customHeight="1" thickBot="1" x14ac:dyDescent="0.3">
      <c r="A22" s="11"/>
      <c r="B22" s="144" t="s">
        <v>12</v>
      </c>
      <c r="C22" s="18" t="s">
        <v>13</v>
      </c>
      <c r="D22" s="19" t="s">
        <v>14</v>
      </c>
      <c r="E22" s="19" t="s">
        <v>15</v>
      </c>
      <c r="F22" s="19" t="s">
        <v>16</v>
      </c>
      <c r="G22" s="138" t="s">
        <v>17</v>
      </c>
      <c r="H22" s="4"/>
    </row>
    <row r="23" spans="1:11" ht="22.5" customHeight="1" thickBot="1" x14ac:dyDescent="0.3">
      <c r="A23" s="11"/>
      <c r="B23" s="139" t="s">
        <v>139</v>
      </c>
      <c r="C23" s="34" t="s">
        <v>20</v>
      </c>
      <c r="D23" s="35" t="s">
        <v>20</v>
      </c>
      <c r="E23" s="35">
        <v>0.5</v>
      </c>
      <c r="F23" s="36" t="s">
        <v>30</v>
      </c>
      <c r="G23" s="140">
        <f>E23</f>
        <v>0.5</v>
      </c>
      <c r="H23" s="4"/>
    </row>
    <row r="24" spans="1:11" ht="19.5" customHeight="1" thickBot="1" x14ac:dyDescent="0.3">
      <c r="A24" s="11"/>
      <c r="B24" s="141" t="s">
        <v>140</v>
      </c>
      <c r="C24" s="34" t="s">
        <v>20</v>
      </c>
      <c r="D24" s="35" t="s">
        <v>20</v>
      </c>
      <c r="E24" s="35">
        <v>1</v>
      </c>
      <c r="F24" s="36" t="s">
        <v>30</v>
      </c>
      <c r="G24" s="140">
        <f>G23+E24</f>
        <v>1.5</v>
      </c>
      <c r="H24" s="4"/>
    </row>
    <row r="25" spans="1:11" ht="19.5" customHeight="1" thickBot="1" x14ac:dyDescent="0.3">
      <c r="A25" s="11"/>
      <c r="B25" s="139" t="s">
        <v>141</v>
      </c>
      <c r="C25" s="34" t="s">
        <v>20</v>
      </c>
      <c r="D25" s="35" t="s">
        <v>20</v>
      </c>
      <c r="E25" s="35">
        <v>1.5</v>
      </c>
      <c r="F25" s="36" t="s">
        <v>30</v>
      </c>
      <c r="G25" s="140">
        <f>G24+E25</f>
        <v>3</v>
      </c>
      <c r="H25" s="4"/>
    </row>
    <row r="26" spans="1:11" ht="19.5" customHeight="1" thickBot="1" x14ac:dyDescent="0.3">
      <c r="A26" s="11"/>
      <c r="B26" s="139" t="s">
        <v>151</v>
      </c>
      <c r="C26" s="34" t="s">
        <v>20</v>
      </c>
      <c r="D26" s="35" t="s">
        <v>20</v>
      </c>
      <c r="E26" s="35">
        <v>3</v>
      </c>
      <c r="F26" s="36" t="s">
        <v>30</v>
      </c>
      <c r="G26" s="140">
        <f>G25+E26</f>
        <v>6</v>
      </c>
      <c r="H26" s="4"/>
    </row>
    <row r="27" spans="1:11" ht="23.25" customHeight="1" thickBot="1" x14ac:dyDescent="0.3">
      <c r="A27" s="11"/>
      <c r="B27" s="141" t="s">
        <v>144</v>
      </c>
      <c r="C27" s="34" t="s">
        <v>20</v>
      </c>
      <c r="D27" s="35" t="s">
        <v>20</v>
      </c>
      <c r="E27" s="35">
        <v>1</v>
      </c>
      <c r="F27" s="36" t="s">
        <v>30</v>
      </c>
      <c r="G27" s="140">
        <f>G26+E27</f>
        <v>7</v>
      </c>
      <c r="H27" s="4"/>
    </row>
    <row r="28" spans="1:11" ht="21" customHeight="1" thickBot="1" x14ac:dyDescent="0.3">
      <c r="A28" s="11"/>
      <c r="B28" s="141" t="s">
        <v>145</v>
      </c>
      <c r="C28" s="34" t="s">
        <v>20</v>
      </c>
      <c r="D28" s="35" t="s">
        <v>20</v>
      </c>
      <c r="E28" s="35">
        <v>1</v>
      </c>
      <c r="F28" s="36" t="s">
        <v>30</v>
      </c>
      <c r="G28" s="140">
        <f>G27+E28</f>
        <v>8</v>
      </c>
      <c r="H28" s="4"/>
    </row>
    <row r="29" spans="1:11" ht="20.25" customHeight="1" thickBot="1" x14ac:dyDescent="0.3">
      <c r="A29" s="11"/>
      <c r="B29" s="142" t="s">
        <v>6</v>
      </c>
      <c r="C29" s="27"/>
      <c r="D29" s="28"/>
      <c r="E29" s="28"/>
      <c r="F29" s="25"/>
      <c r="G29" s="145"/>
      <c r="H29" s="71"/>
    </row>
    <row r="30" spans="1:11" ht="21.75" customHeight="1" thickBot="1" x14ac:dyDescent="0.3">
      <c r="A30" s="11"/>
      <c r="B30" s="144" t="s">
        <v>12</v>
      </c>
      <c r="C30" s="18" t="s">
        <v>13</v>
      </c>
      <c r="D30" s="19" t="s">
        <v>14</v>
      </c>
      <c r="E30" s="19" t="s">
        <v>15</v>
      </c>
      <c r="F30" s="19" t="s">
        <v>16</v>
      </c>
      <c r="G30" s="138" t="s">
        <v>17</v>
      </c>
      <c r="H30" s="71"/>
    </row>
    <row r="31" spans="1:11" ht="18.75" customHeight="1" thickBot="1" x14ac:dyDescent="0.3">
      <c r="A31" s="11"/>
      <c r="B31" s="139" t="s">
        <v>139</v>
      </c>
      <c r="C31" s="34" t="s">
        <v>20</v>
      </c>
      <c r="D31" s="35" t="s">
        <v>20</v>
      </c>
      <c r="E31" s="35">
        <v>0.5</v>
      </c>
      <c r="F31" s="36" t="s">
        <v>30</v>
      </c>
      <c r="G31" s="140">
        <f>E31</f>
        <v>0.5</v>
      </c>
      <c r="H31" s="4"/>
    </row>
    <row r="32" spans="1:11" ht="35.25" customHeight="1" thickBot="1" x14ac:dyDescent="0.3">
      <c r="A32" s="11"/>
      <c r="B32" s="141" t="s">
        <v>140</v>
      </c>
      <c r="C32" s="34" t="s">
        <v>20</v>
      </c>
      <c r="D32" s="35" t="s">
        <v>20</v>
      </c>
      <c r="E32" s="35">
        <v>1</v>
      </c>
      <c r="F32" s="36" t="s">
        <v>30</v>
      </c>
      <c r="G32" s="140">
        <f t="shared" ref="G32:G37" si="2">G31+E32</f>
        <v>1.5</v>
      </c>
      <c r="H32" s="4"/>
    </row>
    <row r="33" spans="1:8" ht="18.75" customHeight="1" thickBot="1" x14ac:dyDescent="0.3">
      <c r="A33" s="11"/>
      <c r="B33" s="139" t="s">
        <v>141</v>
      </c>
      <c r="C33" s="34" t="s">
        <v>20</v>
      </c>
      <c r="D33" s="35" t="s">
        <v>20</v>
      </c>
      <c r="E33" s="35">
        <v>1.5</v>
      </c>
      <c r="F33" s="36" t="s">
        <v>30</v>
      </c>
      <c r="G33" s="140">
        <f t="shared" si="2"/>
        <v>3</v>
      </c>
      <c r="H33" s="4"/>
    </row>
    <row r="34" spans="1:8" ht="17.25" customHeight="1" thickBot="1" x14ac:dyDescent="0.3">
      <c r="A34" s="11"/>
      <c r="B34" s="141" t="s">
        <v>144</v>
      </c>
      <c r="C34" s="34" t="s">
        <v>20</v>
      </c>
      <c r="D34" s="35" t="s">
        <v>20</v>
      </c>
      <c r="E34" s="35">
        <v>1</v>
      </c>
      <c r="F34" s="36" t="s">
        <v>30</v>
      </c>
      <c r="G34" s="140">
        <f t="shared" si="2"/>
        <v>4</v>
      </c>
      <c r="H34" s="4"/>
    </row>
    <row r="35" spans="1:8" ht="17.25" customHeight="1" thickBot="1" x14ac:dyDescent="0.3">
      <c r="A35" s="11"/>
      <c r="B35" s="141" t="s">
        <v>145</v>
      </c>
      <c r="C35" s="34" t="s">
        <v>20</v>
      </c>
      <c r="D35" s="35" t="s">
        <v>20</v>
      </c>
      <c r="E35" s="35">
        <v>1</v>
      </c>
      <c r="F35" s="36" t="s">
        <v>30</v>
      </c>
      <c r="G35" s="140">
        <f t="shared" si="2"/>
        <v>5</v>
      </c>
      <c r="H35" s="4"/>
    </row>
    <row r="36" spans="1:8" ht="17.25" customHeight="1" thickBot="1" x14ac:dyDescent="0.3">
      <c r="A36" s="11"/>
      <c r="B36" s="141" t="s">
        <v>149</v>
      </c>
      <c r="C36" s="34" t="s">
        <v>20</v>
      </c>
      <c r="D36" s="35" t="s">
        <v>20</v>
      </c>
      <c r="E36" s="35">
        <v>2</v>
      </c>
      <c r="F36" s="36" t="s">
        <v>30</v>
      </c>
      <c r="G36" s="140">
        <f t="shared" si="2"/>
        <v>7</v>
      </c>
      <c r="H36" s="4"/>
    </row>
    <row r="37" spans="1:8" ht="17.25" customHeight="1" thickBot="1" x14ac:dyDescent="0.3">
      <c r="A37" s="11"/>
      <c r="B37" s="141" t="s">
        <v>150</v>
      </c>
      <c r="C37" s="34" t="s">
        <v>20</v>
      </c>
      <c r="D37" s="35" t="s">
        <v>20</v>
      </c>
      <c r="E37" s="35">
        <v>2</v>
      </c>
      <c r="F37" s="36" t="s">
        <v>30</v>
      </c>
      <c r="G37" s="140">
        <f t="shared" si="2"/>
        <v>9</v>
      </c>
      <c r="H37" s="4"/>
    </row>
    <row r="38" spans="1:8" ht="14.25" customHeight="1" thickBot="1" x14ac:dyDescent="0.3">
      <c r="A38" s="11"/>
      <c r="B38" s="142" t="s">
        <v>7</v>
      </c>
      <c r="C38" s="27"/>
      <c r="D38" s="28"/>
      <c r="E38" s="28"/>
      <c r="F38" s="25"/>
      <c r="G38" s="145"/>
      <c r="H38" s="4"/>
    </row>
    <row r="39" spans="1:8" ht="19.5" customHeight="1" thickBot="1" x14ac:dyDescent="0.3">
      <c r="A39" s="11"/>
      <c r="B39" s="144" t="s">
        <v>12</v>
      </c>
      <c r="C39" s="18" t="s">
        <v>13</v>
      </c>
      <c r="D39" s="19" t="s">
        <v>14</v>
      </c>
      <c r="E39" s="19" t="s">
        <v>15</v>
      </c>
      <c r="F39" s="19" t="s">
        <v>16</v>
      </c>
      <c r="G39" s="138" t="s">
        <v>17</v>
      </c>
      <c r="H39" s="4"/>
    </row>
    <row r="40" spans="1:8" ht="18" customHeight="1" thickBot="1" x14ac:dyDescent="0.3">
      <c r="A40" s="11"/>
      <c r="B40" s="139" t="s">
        <v>139</v>
      </c>
      <c r="C40" s="34" t="s">
        <v>20</v>
      </c>
      <c r="D40" s="35" t="s">
        <v>20</v>
      </c>
      <c r="E40" s="35">
        <v>0.5</v>
      </c>
      <c r="F40" s="36" t="s">
        <v>30</v>
      </c>
      <c r="G40" s="140">
        <f>E40</f>
        <v>0.5</v>
      </c>
      <c r="H40" s="4"/>
    </row>
    <row r="41" spans="1:8" ht="21.75" customHeight="1" thickBot="1" x14ac:dyDescent="0.3">
      <c r="A41" s="11"/>
      <c r="B41" s="141" t="s">
        <v>140</v>
      </c>
      <c r="C41" s="34" t="s">
        <v>20</v>
      </c>
      <c r="D41" s="35" t="s">
        <v>20</v>
      </c>
      <c r="E41" s="35">
        <v>1</v>
      </c>
      <c r="F41" s="36" t="s">
        <v>30</v>
      </c>
      <c r="G41" s="140">
        <f t="shared" ref="G41:G46" si="3">G40+E41</f>
        <v>1.5</v>
      </c>
      <c r="H41" s="4"/>
    </row>
    <row r="42" spans="1:8" ht="18" customHeight="1" thickBot="1" x14ac:dyDescent="0.3">
      <c r="A42" s="10"/>
      <c r="B42" s="139" t="s">
        <v>141</v>
      </c>
      <c r="C42" s="34" t="s">
        <v>20</v>
      </c>
      <c r="D42" s="35" t="s">
        <v>20</v>
      </c>
      <c r="E42" s="35">
        <v>1.5</v>
      </c>
      <c r="F42" s="36" t="s">
        <v>30</v>
      </c>
      <c r="G42" s="140">
        <f t="shared" si="3"/>
        <v>3</v>
      </c>
      <c r="H42" s="4"/>
    </row>
    <row r="43" spans="1:8" ht="18" customHeight="1" thickBot="1" x14ac:dyDescent="0.3">
      <c r="A43" s="10"/>
      <c r="B43" s="141" t="s">
        <v>144</v>
      </c>
      <c r="C43" s="34" t="s">
        <v>20</v>
      </c>
      <c r="D43" s="35" t="s">
        <v>20</v>
      </c>
      <c r="E43" s="35">
        <v>1</v>
      </c>
      <c r="F43" s="36" t="s">
        <v>30</v>
      </c>
      <c r="G43" s="140">
        <f t="shared" si="3"/>
        <v>4</v>
      </c>
      <c r="H43" s="4"/>
    </row>
    <row r="44" spans="1:8" ht="15" customHeight="1" thickBot="1" x14ac:dyDescent="0.3">
      <c r="A44" s="10"/>
      <c r="B44" s="141" t="s">
        <v>145</v>
      </c>
      <c r="C44" s="34" t="s">
        <v>20</v>
      </c>
      <c r="D44" s="35" t="s">
        <v>20</v>
      </c>
      <c r="E44" s="35">
        <v>1</v>
      </c>
      <c r="F44" s="36" t="s">
        <v>30</v>
      </c>
      <c r="G44" s="140">
        <f t="shared" si="3"/>
        <v>5</v>
      </c>
      <c r="H44" s="4"/>
    </row>
    <row r="45" spans="1:8" ht="15" customHeight="1" thickBot="1" x14ac:dyDescent="0.3">
      <c r="A45" s="10"/>
      <c r="B45" s="141" t="s">
        <v>150</v>
      </c>
      <c r="C45" s="34" t="s">
        <v>20</v>
      </c>
      <c r="D45" s="35" t="s">
        <v>20</v>
      </c>
      <c r="E45" s="35">
        <v>1</v>
      </c>
      <c r="F45" s="36" t="s">
        <v>30</v>
      </c>
      <c r="G45" s="140">
        <f t="shared" si="3"/>
        <v>6</v>
      </c>
      <c r="H45" s="4"/>
    </row>
    <row r="46" spans="1:8" ht="16.5" customHeight="1" thickBot="1" x14ac:dyDescent="0.3">
      <c r="A46" s="10"/>
      <c r="B46" s="141" t="s">
        <v>155</v>
      </c>
      <c r="C46" s="34" t="s">
        <v>20</v>
      </c>
      <c r="D46" s="35" t="s">
        <v>20</v>
      </c>
      <c r="E46" s="35">
        <v>2</v>
      </c>
      <c r="F46" s="36" t="s">
        <v>30</v>
      </c>
      <c r="G46" s="140">
        <f t="shared" si="3"/>
        <v>8</v>
      </c>
      <c r="H46" s="4"/>
    </row>
    <row r="47" spans="1:8" ht="15" customHeight="1" thickBot="1" x14ac:dyDescent="0.3">
      <c r="A47" s="10"/>
      <c r="B47" s="146" t="s">
        <v>8</v>
      </c>
      <c r="C47" s="12"/>
      <c r="D47" s="12"/>
      <c r="E47" s="12"/>
      <c r="F47" s="13"/>
      <c r="G47" s="147"/>
      <c r="H47" s="4"/>
    </row>
    <row r="48" spans="1:8" ht="20.100000000000001" customHeight="1" thickBot="1" x14ac:dyDescent="0.3">
      <c r="A48" s="10"/>
      <c r="B48" s="144" t="s">
        <v>12</v>
      </c>
      <c r="C48" s="18" t="s">
        <v>13</v>
      </c>
      <c r="D48" s="19" t="s">
        <v>14</v>
      </c>
      <c r="E48" s="19" t="s">
        <v>15</v>
      </c>
      <c r="F48" s="19" t="s">
        <v>16</v>
      </c>
      <c r="G48" s="138" t="s">
        <v>17</v>
      </c>
      <c r="H48" s="4"/>
    </row>
    <row r="49" spans="1:8" ht="19.5" customHeight="1" thickBot="1" x14ac:dyDescent="0.3">
      <c r="A49" s="10"/>
      <c r="B49" s="139" t="s">
        <v>139</v>
      </c>
      <c r="C49" s="34" t="s">
        <v>20</v>
      </c>
      <c r="D49" s="35" t="s">
        <v>20</v>
      </c>
      <c r="E49" s="35">
        <v>0.5</v>
      </c>
      <c r="F49" s="36" t="s">
        <v>30</v>
      </c>
      <c r="G49" s="140">
        <f>E49</f>
        <v>0.5</v>
      </c>
      <c r="H49" s="71"/>
    </row>
    <row r="50" spans="1:8" ht="18.75" customHeight="1" thickBot="1" x14ac:dyDescent="0.3">
      <c r="A50" s="10"/>
      <c r="B50" s="141" t="s">
        <v>140</v>
      </c>
      <c r="C50" s="34" t="s">
        <v>20</v>
      </c>
      <c r="D50" s="35" t="s">
        <v>20</v>
      </c>
      <c r="E50" s="35">
        <v>1</v>
      </c>
      <c r="F50" s="36" t="s">
        <v>30</v>
      </c>
      <c r="G50" s="140">
        <f t="shared" ref="G50:G53" si="4">G49+E50</f>
        <v>1.5</v>
      </c>
      <c r="H50" s="71"/>
    </row>
    <row r="51" spans="1:8" ht="18.75" customHeight="1" thickBot="1" x14ac:dyDescent="0.3">
      <c r="A51" s="10"/>
      <c r="B51" s="139" t="s">
        <v>141</v>
      </c>
      <c r="C51" s="34" t="s">
        <v>20</v>
      </c>
      <c r="D51" s="35" t="s">
        <v>20</v>
      </c>
      <c r="E51" s="35">
        <v>1.5</v>
      </c>
      <c r="F51" s="36" t="s">
        <v>30</v>
      </c>
      <c r="G51" s="140">
        <f t="shared" si="4"/>
        <v>3</v>
      </c>
      <c r="H51" s="71"/>
    </row>
    <row r="52" spans="1:8" ht="19.5" customHeight="1" x14ac:dyDescent="0.25">
      <c r="A52" s="98"/>
      <c r="B52" s="148" t="s">
        <v>142</v>
      </c>
      <c r="C52" s="34" t="s">
        <v>20</v>
      </c>
      <c r="D52" s="35" t="s">
        <v>20</v>
      </c>
      <c r="E52" s="35">
        <v>0.25</v>
      </c>
      <c r="F52" s="36" t="s">
        <v>30</v>
      </c>
      <c r="G52" s="140">
        <f t="shared" si="4"/>
        <v>3.25</v>
      </c>
      <c r="H52" s="2"/>
    </row>
    <row r="53" spans="1:8" ht="20.100000000000001" customHeight="1" x14ac:dyDescent="0.25">
      <c r="A53" s="99"/>
      <c r="B53" s="141" t="s">
        <v>143</v>
      </c>
      <c r="C53" s="34" t="s">
        <v>26</v>
      </c>
      <c r="D53" s="35" t="s">
        <v>20</v>
      </c>
      <c r="E53" s="35">
        <v>3</v>
      </c>
      <c r="F53" s="36" t="s">
        <v>30</v>
      </c>
      <c r="G53" s="140">
        <f t="shared" si="4"/>
        <v>6.25</v>
      </c>
      <c r="H53" s="2"/>
    </row>
    <row r="54" spans="1:8" ht="20.100000000000001" customHeight="1" x14ac:dyDescent="0.25">
      <c r="A54" s="99"/>
      <c r="B54" s="141" t="s">
        <v>144</v>
      </c>
      <c r="C54" s="34" t="s">
        <v>20</v>
      </c>
      <c r="D54" s="35" t="s">
        <v>20</v>
      </c>
      <c r="E54" s="35">
        <v>1</v>
      </c>
      <c r="F54" s="36" t="s">
        <v>30</v>
      </c>
      <c r="G54" s="140">
        <f>G53+E54</f>
        <v>7.25</v>
      </c>
      <c r="H54" s="2"/>
    </row>
    <row r="55" spans="1:8" x14ac:dyDescent="0.25">
      <c r="A55" s="99"/>
      <c r="B55" s="141" t="s">
        <v>145</v>
      </c>
      <c r="C55" s="34" t="s">
        <v>20</v>
      </c>
      <c r="D55" s="35" t="s">
        <v>20</v>
      </c>
      <c r="E55" s="35">
        <v>1</v>
      </c>
      <c r="F55" s="36" t="s">
        <v>30</v>
      </c>
      <c r="G55" s="140">
        <f>G54+E55</f>
        <v>8.25</v>
      </c>
      <c r="H55" s="2"/>
    </row>
    <row r="56" spans="1:8" ht="33.75" customHeight="1" x14ac:dyDescent="0.25">
      <c r="A56" s="99"/>
      <c r="B56" s="139" t="s">
        <v>146</v>
      </c>
      <c r="C56" s="34" t="s">
        <v>20</v>
      </c>
      <c r="D56" s="35" t="s">
        <v>20</v>
      </c>
      <c r="E56" s="35">
        <v>0.75</v>
      </c>
      <c r="F56" s="36" t="s">
        <v>30</v>
      </c>
      <c r="G56" s="140">
        <f>G55+E56</f>
        <v>9</v>
      </c>
      <c r="H56" s="2"/>
    </row>
    <row r="57" spans="1:8" ht="50.25" customHeight="1" thickBot="1" x14ac:dyDescent="0.3">
      <c r="A57" s="99"/>
      <c r="B57" s="149" t="s">
        <v>147</v>
      </c>
      <c r="C57" s="150" t="s">
        <v>20</v>
      </c>
      <c r="D57" s="151" t="s">
        <v>20</v>
      </c>
      <c r="E57" s="151">
        <v>1</v>
      </c>
      <c r="F57" s="152" t="s">
        <v>30</v>
      </c>
      <c r="G57" s="153">
        <f>G56+E57</f>
        <v>10</v>
      </c>
      <c r="H57" s="2"/>
    </row>
    <row r="58" spans="1:8" ht="18" customHeight="1" x14ac:dyDescent="0.25">
      <c r="A58" s="99"/>
      <c r="H58" s="2"/>
    </row>
    <row r="59" spans="1:8" ht="33" customHeight="1" x14ac:dyDescent="0.25">
      <c r="A59" s="99"/>
      <c r="H59" s="2"/>
    </row>
    <row r="60" spans="1:8" ht="29.25" customHeight="1" x14ac:dyDescent="0.25">
      <c r="A60" s="99"/>
      <c r="B60" s="43"/>
      <c r="C60" s="43"/>
      <c r="D60" s="43"/>
      <c r="E60" s="43"/>
      <c r="F60" s="43"/>
      <c r="G60" s="43"/>
      <c r="H60" s="2"/>
    </row>
    <row r="61" spans="1:8" ht="19.5" customHeight="1" x14ac:dyDescent="0.25">
      <c r="A61" s="99"/>
      <c r="H61" s="2"/>
    </row>
    <row r="62" spans="1:8" ht="34.5" customHeight="1" x14ac:dyDescent="0.25">
      <c r="A62" s="99"/>
      <c r="H62" s="2"/>
    </row>
    <row r="63" spans="1:8" ht="24.75" customHeight="1" x14ac:dyDescent="0.25">
      <c r="A63" s="99"/>
      <c r="H63" s="2"/>
    </row>
    <row r="64" spans="1:8" ht="24.75" customHeight="1" x14ac:dyDescent="0.25">
      <c r="A64" s="99"/>
      <c r="H64" s="2"/>
    </row>
    <row r="65" spans="1:8" x14ac:dyDescent="0.25">
      <c r="A65" s="99"/>
      <c r="H65" s="2"/>
    </row>
    <row r="66" spans="1:8" x14ac:dyDescent="0.25">
      <c r="A66" s="99"/>
      <c r="H66" s="2"/>
    </row>
    <row r="67" spans="1:8" ht="30" customHeight="1" x14ac:dyDescent="0.2">
      <c r="A67" s="99"/>
      <c r="H67" s="100"/>
    </row>
    <row r="68" spans="1:8" x14ac:dyDescent="0.2">
      <c r="A68" s="99"/>
      <c r="H68" s="100"/>
    </row>
    <row r="69" spans="1:8" x14ac:dyDescent="0.2">
      <c r="A69" s="99"/>
      <c r="H69" s="100"/>
    </row>
    <row r="70" spans="1:8" x14ac:dyDescent="0.2">
      <c r="A70" s="99"/>
      <c r="H70" s="100"/>
    </row>
    <row r="71" spans="1:8" ht="20.25" customHeight="1" x14ac:dyDescent="0.25">
      <c r="A71" s="99"/>
      <c r="H71" s="2"/>
    </row>
    <row r="72" spans="1:8" ht="20.25" customHeight="1" x14ac:dyDescent="0.25">
      <c r="A72" s="99"/>
      <c r="H72" s="2"/>
    </row>
    <row r="73" spans="1:8" ht="20.25" customHeight="1" x14ac:dyDescent="0.25">
      <c r="A73" s="99"/>
      <c r="H73" s="2"/>
    </row>
    <row r="74" spans="1:8" ht="20.25" customHeight="1" x14ac:dyDescent="0.25">
      <c r="A74" s="99"/>
      <c r="H74" s="2"/>
    </row>
    <row r="75" spans="1:8" ht="20.25" customHeight="1" x14ac:dyDescent="0.25">
      <c r="A75" s="99"/>
      <c r="H75" s="2"/>
    </row>
    <row r="76" spans="1:8" ht="20.25" customHeight="1" x14ac:dyDescent="0.25">
      <c r="A76" s="99"/>
      <c r="H76" s="2"/>
    </row>
    <row r="77" spans="1:8" ht="20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43F68-0634-48D3-9512-78B815FC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61f3b7-eb37-44bc-ab49-41e0f5c5a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9D30A-50A2-408B-B3F0-EDB4CF8C0B75}">
  <ds:schemaRefs>
    <ds:schemaRef ds:uri="http://purl.org/dc/terms/"/>
    <ds:schemaRef ds:uri="http://purl.org/dc/dcmitype/"/>
    <ds:schemaRef ds:uri="9261f3b7-eb37-44bc-ab49-41e0f5c5a530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Zeiterfassung KW 10</vt:lpstr>
      <vt:lpstr>Zeiterfassung KW 11</vt:lpstr>
      <vt:lpstr>Zeiterfassung KW 12</vt:lpstr>
      <vt:lpstr>Zeiterfassung KW 13</vt:lpstr>
      <vt:lpstr>Zeiterfassung KW 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Leon Jerke</cp:lastModifiedBy>
  <cp:revision/>
  <dcterms:created xsi:type="dcterms:W3CDTF">2021-03-11T11:42:30Z</dcterms:created>
  <dcterms:modified xsi:type="dcterms:W3CDTF">2021-04-12T14:38:27Z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