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lysa18\Documents\FISE 2\Projet Image\GitImage\ProjetImage\"/>
    </mc:Choice>
  </mc:AlternateContent>
  <bookViews>
    <workbookView xWindow="0" yWindow="0" windowWidth="24000" windowHeight="9510" xr2:uid="{77F39A39-C689-4E24-9676-2A448EC73CE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G66" i="1"/>
  <c r="H66" i="1"/>
  <c r="C66" i="1"/>
  <c r="D66" i="1"/>
  <c r="B66" i="1"/>
  <c r="C49" i="1"/>
  <c r="D49" i="1"/>
  <c r="B49" i="1"/>
  <c r="J66" i="1"/>
  <c r="K66" i="1"/>
  <c r="L66" i="1"/>
  <c r="A66" i="1"/>
  <c r="A58" i="1"/>
  <c r="C24" i="1"/>
  <c r="D24" i="1"/>
  <c r="B24" i="1"/>
  <c r="A49" i="1"/>
  <c r="A41" i="1"/>
  <c r="A33" i="1"/>
  <c r="A24" i="1"/>
  <c r="A16" i="1"/>
  <c r="A8" i="1"/>
  <c r="A70" i="1" l="1"/>
</calcChain>
</file>

<file path=xl/sharedStrings.xml><?xml version="1.0" encoding="utf-8"?>
<sst xmlns="http://schemas.openxmlformats.org/spreadsheetml/2006/main" count="42" uniqueCount="30">
  <si>
    <t>Copper</t>
  </si>
  <si>
    <t>moyenne 1c</t>
  </si>
  <si>
    <t>moyenne 2c</t>
  </si>
  <si>
    <t>moyenne 5c</t>
  </si>
  <si>
    <t>moyenne 10c</t>
  </si>
  <si>
    <t>moyenne 20c</t>
  </si>
  <si>
    <t>moyenne 50c</t>
  </si>
  <si>
    <t>moy copper:</t>
  </si>
  <si>
    <t>Silver</t>
  </si>
  <si>
    <t>White</t>
  </si>
  <si>
    <t>moyenne 1e</t>
  </si>
  <si>
    <t>moyenne 2e:</t>
  </si>
  <si>
    <t>Moyenne Silver:</t>
  </si>
  <si>
    <t>Moyenne White:</t>
  </si>
  <si>
    <t>Moyenne Gold 1:</t>
  </si>
  <si>
    <t>Moyenne Gold 2:</t>
  </si>
  <si>
    <t>R</t>
  </si>
  <si>
    <t>G</t>
  </si>
  <si>
    <t>B</t>
  </si>
  <si>
    <t>Gold II</t>
  </si>
  <si>
    <t>Gold I</t>
  </si>
  <si>
    <t>moyenne générale des Scale factors</t>
  </si>
  <si>
    <t>1 centime:</t>
  </si>
  <si>
    <t>2 centimes:</t>
  </si>
  <si>
    <t>5 centimes</t>
  </si>
  <si>
    <t>10 centimes</t>
  </si>
  <si>
    <t>20 centimes</t>
  </si>
  <si>
    <t>50 centimes</t>
  </si>
  <si>
    <t>1 Euro</t>
  </si>
  <si>
    <t>2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</si>
</sst>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0" xfId="0" applyAlignment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 applyAlignment="1">
      <alignment horizontal="center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 applyAlignment="1">
      <alignment horizontal="center"/>
    </xf>
    <xf numFmtId="0" fontId="0" fillId="7" borderId="7" xfId="0" applyFill="1" applyBorder="1"/>
    <xf numFmtId="0" fontId="0" fillId="0" borderId="2" xfId="0" applyBorder="1"/>
    <xf numFmtId="0" fontId="0" fillId="7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7" borderId="4" xfId="0" applyFill="1" applyBorder="1"/>
    <xf numFmtId="0" fontId="0" fillId="4" borderId="5" xfId="0" applyFill="1" applyBorder="1"/>
    <xf numFmtId="0" fontId="0" fillId="6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7" borderId="17" xfId="0" applyFill="1" applyBorder="1"/>
    <xf numFmtId="0" fontId="0" fillId="4" borderId="18" xfId="0" applyFill="1" applyBorder="1"/>
    <xf numFmtId="0" fontId="0" fillId="6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3" xfId="0" applyFill="1" applyBorder="1"/>
    <xf numFmtId="0" fontId="0" fillId="5" borderId="14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20" xfId="0" applyFill="1" applyBorder="1"/>
    <xf numFmtId="0" fontId="0" fillId="2" borderId="20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5" borderId="2" xfId="0" applyFill="1" applyBorder="1"/>
    <xf numFmtId="0" fontId="0" fillId="5" borderId="3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0" xfId="0" applyFont="1" applyFill="1" applyBorder="1"/>
    <xf numFmtId="0" fontId="1" fillId="2" borderId="10" xfId="0" applyFont="1" applyFill="1" applyBorder="1" applyAlignment="1">
      <alignment horizontal="center"/>
    </xf>
    <xf numFmtId="0" fontId="1" fillId="7" borderId="15" xfId="0" applyFont="1" applyFill="1" applyBorder="1"/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7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7D94-5561-4F0F-AC60-CAD19876EAF5}">
  <dimension ref="A1:L70"/>
  <sheetViews>
    <sheetView tabSelected="1" topLeftCell="A46" workbookViewId="0">
      <selection activeCell="C71" sqref="C71"/>
    </sheetView>
  </sheetViews>
  <sheetFormatPr baseColWidth="10" defaultRowHeight="15" x14ac:dyDescent="0.25"/>
  <cols>
    <col min="1" max="1" width="14.7109375" customWidth="1"/>
  </cols>
  <sheetData>
    <row r="1" spans="1:4" x14ac:dyDescent="0.25">
      <c r="A1" s="63" t="s">
        <v>22</v>
      </c>
      <c r="B1" s="55" t="s">
        <v>0</v>
      </c>
      <c r="C1" s="55"/>
      <c r="D1" s="56"/>
    </row>
    <row r="2" spans="1:4" x14ac:dyDescent="0.25">
      <c r="A2" s="20"/>
      <c r="B2" s="4" t="s">
        <v>16</v>
      </c>
      <c r="C2" s="4" t="s">
        <v>17</v>
      </c>
      <c r="D2" s="50" t="s">
        <v>18</v>
      </c>
    </row>
    <row r="3" spans="1:4" x14ac:dyDescent="0.25">
      <c r="A3" s="20">
        <v>5.6000000000000001E-2</v>
      </c>
      <c r="B3" s="3">
        <v>155</v>
      </c>
      <c r="C3" s="3">
        <v>91</v>
      </c>
      <c r="D3" s="47">
        <v>37</v>
      </c>
    </row>
    <row r="4" spans="1:4" x14ac:dyDescent="0.25">
      <c r="A4" s="20">
        <v>5.6000000000000001E-2</v>
      </c>
      <c r="B4" s="3">
        <v>219</v>
      </c>
      <c r="C4" s="3">
        <v>158</v>
      </c>
      <c r="D4" s="47">
        <v>94</v>
      </c>
    </row>
    <row r="5" spans="1:4" x14ac:dyDescent="0.25">
      <c r="A5" s="20">
        <v>5.7000000000000002E-2</v>
      </c>
      <c r="B5" s="3">
        <v>166</v>
      </c>
      <c r="C5" s="3">
        <v>93</v>
      </c>
      <c r="D5" s="47">
        <v>28</v>
      </c>
    </row>
    <row r="6" spans="1:4" ht="15.75" thickBot="1" x14ac:dyDescent="0.3">
      <c r="A6" s="24">
        <v>5.4899999999999997E-2</v>
      </c>
      <c r="B6" s="48">
        <v>193</v>
      </c>
      <c r="C6" s="48">
        <v>131</v>
      </c>
      <c r="D6" s="49">
        <v>71</v>
      </c>
    </row>
    <row r="7" spans="1:4" x14ac:dyDescent="0.25">
      <c r="A7" s="64" t="s">
        <v>1</v>
      </c>
    </row>
    <row r="8" spans="1:4" x14ac:dyDescent="0.25">
      <c r="A8" s="18">
        <f>(A3+A4+A5+A6)/4</f>
        <v>5.5975000000000004E-2</v>
      </c>
    </row>
    <row r="9" spans="1:4" ht="15.75" thickBot="1" x14ac:dyDescent="0.3"/>
    <row r="10" spans="1:4" x14ac:dyDescent="0.25">
      <c r="A10" s="63" t="s">
        <v>23</v>
      </c>
      <c r="B10" s="51"/>
      <c r="C10" s="51"/>
      <c r="D10" s="52"/>
    </row>
    <row r="11" spans="1:4" x14ac:dyDescent="0.25">
      <c r="A11" s="20">
        <v>5.5300000000000002E-2</v>
      </c>
      <c r="B11" s="3">
        <v>188</v>
      </c>
      <c r="C11" s="3">
        <v>134</v>
      </c>
      <c r="D11" s="47">
        <v>80</v>
      </c>
    </row>
    <row r="12" spans="1:4" x14ac:dyDescent="0.25">
      <c r="A12" s="20">
        <v>5.5500000000000001E-2</v>
      </c>
      <c r="B12" s="3">
        <v>182</v>
      </c>
      <c r="C12" s="3">
        <v>129</v>
      </c>
      <c r="D12" s="47">
        <v>77</v>
      </c>
    </row>
    <row r="13" spans="1:4" x14ac:dyDescent="0.25">
      <c r="A13" s="20">
        <v>5.5599999999999997E-2</v>
      </c>
      <c r="B13" s="3">
        <v>186</v>
      </c>
      <c r="C13" s="3">
        <v>133</v>
      </c>
      <c r="D13" s="47">
        <v>75</v>
      </c>
    </row>
    <row r="14" spans="1:4" ht="15.75" thickBot="1" x14ac:dyDescent="0.3">
      <c r="A14" s="24">
        <v>5.5599999999999997E-2</v>
      </c>
      <c r="B14" s="48">
        <v>188</v>
      </c>
      <c r="C14" s="48">
        <v>134</v>
      </c>
      <c r="D14" s="49">
        <v>77</v>
      </c>
    </row>
    <row r="15" spans="1:4" x14ac:dyDescent="0.25">
      <c r="A15" s="64" t="s">
        <v>2</v>
      </c>
    </row>
    <row r="16" spans="1:4" x14ac:dyDescent="0.25">
      <c r="A16" s="18">
        <f>(A11+A12+A13+A14)/4</f>
        <v>5.5499999999999994E-2</v>
      </c>
    </row>
    <row r="17" spans="1:4" ht="15.75" thickBot="1" x14ac:dyDescent="0.3"/>
    <row r="18" spans="1:4" x14ac:dyDescent="0.25">
      <c r="A18" s="63" t="s">
        <v>24</v>
      </c>
      <c r="B18" s="51"/>
      <c r="C18" s="51"/>
      <c r="D18" s="52"/>
    </row>
    <row r="19" spans="1:4" x14ac:dyDescent="0.25">
      <c r="A19" s="20">
        <v>5.5300000000000002E-2</v>
      </c>
      <c r="B19" s="3">
        <v>171</v>
      </c>
      <c r="C19" s="3">
        <v>113</v>
      </c>
      <c r="D19" s="47">
        <v>61</v>
      </c>
    </row>
    <row r="20" spans="1:4" x14ac:dyDescent="0.25">
      <c r="A20" s="20">
        <v>5.3999999999999999E-2</v>
      </c>
      <c r="B20" s="3">
        <v>174</v>
      </c>
      <c r="C20" s="3">
        <v>116</v>
      </c>
      <c r="D20" s="47">
        <v>64</v>
      </c>
    </row>
    <row r="21" spans="1:4" x14ac:dyDescent="0.25">
      <c r="A21" s="20">
        <v>5.4100000000000002E-2</v>
      </c>
      <c r="B21" s="3">
        <v>223</v>
      </c>
      <c r="C21" s="3">
        <v>171</v>
      </c>
      <c r="D21" s="47">
        <v>106</v>
      </c>
    </row>
    <row r="22" spans="1:4" ht="15.75" thickBot="1" x14ac:dyDescent="0.3">
      <c r="A22" s="24">
        <v>5.4100000000000002E-2</v>
      </c>
      <c r="B22" s="48">
        <v>222</v>
      </c>
      <c r="C22" s="48">
        <v>171</v>
      </c>
      <c r="D22" s="49">
        <v>105</v>
      </c>
    </row>
    <row r="23" spans="1:4" x14ac:dyDescent="0.25">
      <c r="A23" s="64" t="s">
        <v>3</v>
      </c>
      <c r="B23" s="65" t="s">
        <v>7</v>
      </c>
      <c r="C23" s="65"/>
      <c r="D23" s="65"/>
    </row>
    <row r="24" spans="1:4" x14ac:dyDescent="0.25">
      <c r="A24" s="43">
        <f>(A19+A20+A21+A22)/4</f>
        <v>5.4375000000000007E-2</v>
      </c>
      <c r="B24" s="44">
        <f>(B3+B4+B5+B6+B11+B12+B13+B14+B19+B20+B21+B22)/12</f>
        <v>188.91666666666666</v>
      </c>
      <c r="C24" s="44">
        <f t="shared" ref="C24:D24" si="0">(C3+C4+C5+C6+C11+C12+C13+C14+C19+C20+C21+C22)/12</f>
        <v>131.16666666666666</v>
      </c>
      <c r="D24" s="44">
        <f t="shared" si="0"/>
        <v>72.916666666666671</v>
      </c>
    </row>
    <row r="25" spans="1:4" ht="15.75" thickBot="1" x14ac:dyDescent="0.3">
      <c r="A25" s="2"/>
      <c r="B25" s="2"/>
      <c r="C25" s="2"/>
      <c r="D25" s="2"/>
    </row>
    <row r="26" spans="1:4" x14ac:dyDescent="0.25">
      <c r="A26" s="63" t="s">
        <v>25</v>
      </c>
      <c r="B26" s="57" t="s">
        <v>20</v>
      </c>
      <c r="C26" s="57"/>
      <c r="D26" s="58"/>
    </row>
    <row r="27" spans="1:4" x14ac:dyDescent="0.25">
      <c r="A27" s="20"/>
      <c r="B27" s="7" t="s">
        <v>16</v>
      </c>
      <c r="C27" s="7" t="s">
        <v>17</v>
      </c>
      <c r="D27" s="45" t="s">
        <v>18</v>
      </c>
    </row>
    <row r="28" spans="1:4" x14ac:dyDescent="0.25">
      <c r="A28" s="20">
        <v>5.5899999999999998E-2</v>
      </c>
      <c r="B28" s="5">
        <v>182</v>
      </c>
      <c r="C28" s="5">
        <v>144</v>
      </c>
      <c r="D28" s="46">
        <v>58</v>
      </c>
    </row>
    <row r="29" spans="1:4" x14ac:dyDescent="0.25">
      <c r="A29" s="20">
        <v>5.6099999999999997E-2</v>
      </c>
      <c r="B29" s="6">
        <v>182</v>
      </c>
      <c r="C29" s="6">
        <v>143</v>
      </c>
      <c r="D29" s="38">
        <v>55</v>
      </c>
    </row>
    <row r="30" spans="1:4" x14ac:dyDescent="0.25">
      <c r="A30" s="20">
        <v>5.5599999999999997E-2</v>
      </c>
      <c r="B30" s="6">
        <v>192</v>
      </c>
      <c r="C30" s="6">
        <v>154</v>
      </c>
      <c r="D30" s="38">
        <v>61</v>
      </c>
    </row>
    <row r="31" spans="1:4" ht="15.75" thickBot="1" x14ac:dyDescent="0.3">
      <c r="A31" s="24">
        <v>5.6099999999999997E-2</v>
      </c>
      <c r="B31" s="41">
        <v>181</v>
      </c>
      <c r="C31" s="41">
        <v>141</v>
      </c>
      <c r="D31" s="42">
        <v>55</v>
      </c>
    </row>
    <row r="32" spans="1:4" x14ac:dyDescent="0.25">
      <c r="A32" s="64" t="s">
        <v>4</v>
      </c>
    </row>
    <row r="33" spans="1:4" x14ac:dyDescent="0.25">
      <c r="A33" s="18">
        <f>(A28+A29+A30+A31)/4</f>
        <v>5.5924999999999989E-2</v>
      </c>
    </row>
    <row r="34" spans="1:4" ht="15.75" thickBot="1" x14ac:dyDescent="0.3"/>
    <row r="35" spans="1:4" x14ac:dyDescent="0.25">
      <c r="A35" s="63" t="s">
        <v>26</v>
      </c>
      <c r="B35" s="53"/>
      <c r="C35" s="53"/>
      <c r="D35" s="54"/>
    </row>
    <row r="36" spans="1:4" x14ac:dyDescent="0.25">
      <c r="A36" s="20">
        <v>5.5899999999999998E-2</v>
      </c>
      <c r="B36" s="6">
        <v>149</v>
      </c>
      <c r="C36" s="6">
        <v>112</v>
      </c>
      <c r="D36" s="38">
        <v>43</v>
      </c>
    </row>
    <row r="37" spans="1:4" x14ac:dyDescent="0.25">
      <c r="A37" s="20">
        <v>5.6000000000000001E-2</v>
      </c>
      <c r="B37" s="6">
        <v>149</v>
      </c>
      <c r="C37" s="6">
        <v>112</v>
      </c>
      <c r="D37" s="38">
        <v>43</v>
      </c>
    </row>
    <row r="38" spans="1:4" x14ac:dyDescent="0.25">
      <c r="A38" s="20">
        <v>5.5899999999999998E-2</v>
      </c>
      <c r="B38" s="6">
        <v>147</v>
      </c>
      <c r="C38" s="6">
        <v>110</v>
      </c>
      <c r="D38" s="38">
        <v>41</v>
      </c>
    </row>
    <row r="39" spans="1:4" ht="15.75" thickBot="1" x14ac:dyDescent="0.3">
      <c r="A39" s="24">
        <v>5.5300000000000002E-2</v>
      </c>
      <c r="B39" s="41">
        <v>152</v>
      </c>
      <c r="C39" s="41">
        <v>114</v>
      </c>
      <c r="D39" s="42">
        <v>43</v>
      </c>
    </row>
    <row r="40" spans="1:4" x14ac:dyDescent="0.25">
      <c r="A40" s="64" t="s">
        <v>5</v>
      </c>
    </row>
    <row r="41" spans="1:4" x14ac:dyDescent="0.25">
      <c r="A41" s="18">
        <f>(A36+A37+A38+A39)/4</f>
        <v>5.5775000000000005E-2</v>
      </c>
    </row>
    <row r="42" spans="1:4" ht="15.75" thickBot="1" x14ac:dyDescent="0.3"/>
    <row r="43" spans="1:4" x14ac:dyDescent="0.25">
      <c r="A43" s="63" t="s">
        <v>27</v>
      </c>
      <c r="B43" s="53"/>
      <c r="C43" s="53"/>
      <c r="D43" s="54"/>
    </row>
    <row r="44" spans="1:4" x14ac:dyDescent="0.25">
      <c r="A44" s="20">
        <v>5.3999999999999999E-2</v>
      </c>
      <c r="B44" s="6">
        <v>176</v>
      </c>
      <c r="C44" s="6">
        <v>135</v>
      </c>
      <c r="D44" s="38">
        <v>44</v>
      </c>
    </row>
    <row r="45" spans="1:4" x14ac:dyDescent="0.25">
      <c r="A45" s="20">
        <v>5.3999999999999999E-2</v>
      </c>
      <c r="B45" s="6">
        <v>176</v>
      </c>
      <c r="C45" s="6">
        <v>135</v>
      </c>
      <c r="D45" s="38">
        <v>44</v>
      </c>
    </row>
    <row r="46" spans="1:4" x14ac:dyDescent="0.25">
      <c r="A46" s="20">
        <v>5.4300000000000001E-2</v>
      </c>
      <c r="B46" s="6">
        <v>167</v>
      </c>
      <c r="C46" s="6">
        <v>126</v>
      </c>
      <c r="D46" s="38">
        <v>37</v>
      </c>
    </row>
    <row r="47" spans="1:4" x14ac:dyDescent="0.25">
      <c r="A47" s="20">
        <v>5.4100000000000002E-2</v>
      </c>
      <c r="B47" s="6">
        <v>167</v>
      </c>
      <c r="C47" s="6">
        <v>126</v>
      </c>
      <c r="D47" s="38">
        <v>36</v>
      </c>
    </row>
    <row r="48" spans="1:4" x14ac:dyDescent="0.25">
      <c r="A48" s="66" t="s">
        <v>6</v>
      </c>
      <c r="B48" s="67" t="s">
        <v>14</v>
      </c>
      <c r="C48" s="67"/>
      <c r="D48" s="68"/>
    </row>
    <row r="49" spans="1:12" ht="15.75" thickBot="1" x14ac:dyDescent="0.3">
      <c r="A49" s="29">
        <f>(A44+A45+A46+A47)/4</f>
        <v>5.4100000000000002E-2</v>
      </c>
      <c r="B49" s="39">
        <f>SUM(B28:B47) / 12</f>
        <v>168.33333333333334</v>
      </c>
      <c r="C49" s="39">
        <f t="shared" ref="C49:D49" si="1">SUM(C28:C47) / 12</f>
        <v>129.33333333333334</v>
      </c>
      <c r="D49" s="40">
        <f t="shared" si="1"/>
        <v>46.666666666666664</v>
      </c>
    </row>
    <row r="50" spans="1:12" ht="15.75" thickBot="1" x14ac:dyDescent="0.3">
      <c r="F50" s="11"/>
      <c r="G50" s="11"/>
      <c r="H50" s="11"/>
      <c r="J50" s="11"/>
      <c r="K50" s="11"/>
      <c r="L50" s="11"/>
    </row>
    <row r="51" spans="1:12" x14ac:dyDescent="0.25">
      <c r="A51" s="63" t="s">
        <v>28</v>
      </c>
      <c r="B51" s="59" t="s">
        <v>19</v>
      </c>
      <c r="C51" s="59"/>
      <c r="D51" s="59"/>
      <c r="E51" s="19"/>
      <c r="F51" s="60" t="s">
        <v>8</v>
      </c>
      <c r="G51" s="60"/>
      <c r="H51" s="60"/>
      <c r="I51" s="19"/>
      <c r="J51" s="61" t="s">
        <v>9</v>
      </c>
      <c r="K51" s="61"/>
      <c r="L51" s="62"/>
    </row>
    <row r="52" spans="1:12" x14ac:dyDescent="0.25">
      <c r="A52" s="20"/>
      <c r="B52" s="10" t="s">
        <v>16</v>
      </c>
      <c r="C52" s="10" t="s">
        <v>17</v>
      </c>
      <c r="D52" s="10" t="s">
        <v>18</v>
      </c>
      <c r="E52" s="2"/>
      <c r="F52" s="14" t="s">
        <v>16</v>
      </c>
      <c r="G52" s="14" t="s">
        <v>17</v>
      </c>
      <c r="H52" s="14" t="s">
        <v>18</v>
      </c>
      <c r="I52" s="2"/>
      <c r="J52" s="17" t="s">
        <v>16</v>
      </c>
      <c r="K52" s="17" t="s">
        <v>17</v>
      </c>
      <c r="L52" s="21" t="s">
        <v>18</v>
      </c>
    </row>
    <row r="53" spans="1:12" x14ac:dyDescent="0.25">
      <c r="A53" s="20">
        <v>5.5800000000000002E-2</v>
      </c>
      <c r="B53" s="8">
        <v>170</v>
      </c>
      <c r="C53" s="8">
        <v>135</v>
      </c>
      <c r="D53" s="8">
        <v>68</v>
      </c>
      <c r="E53" s="2"/>
      <c r="F53" s="12">
        <v>143</v>
      </c>
      <c r="G53" s="12">
        <v>120</v>
      </c>
      <c r="H53" s="12">
        <v>85</v>
      </c>
      <c r="I53" s="2"/>
      <c r="J53" s="15">
        <v>209</v>
      </c>
      <c r="K53" s="15">
        <v>189</v>
      </c>
      <c r="L53" s="22">
        <v>162</v>
      </c>
    </row>
    <row r="54" spans="1:12" x14ac:dyDescent="0.25">
      <c r="A54" s="20">
        <v>5.5599999999999997E-2</v>
      </c>
      <c r="B54" s="9">
        <v>164</v>
      </c>
      <c r="C54" s="9">
        <v>130</v>
      </c>
      <c r="D54" s="9">
        <v>66</v>
      </c>
      <c r="E54" s="2"/>
      <c r="F54" s="13">
        <v>144</v>
      </c>
      <c r="G54" s="13">
        <v>121</v>
      </c>
      <c r="H54" s="13">
        <v>86</v>
      </c>
      <c r="I54" s="2"/>
      <c r="J54" s="16">
        <v>208</v>
      </c>
      <c r="K54" s="16">
        <v>190</v>
      </c>
      <c r="L54" s="23">
        <v>164</v>
      </c>
    </row>
    <row r="55" spans="1:12" x14ac:dyDescent="0.25">
      <c r="A55" s="20">
        <v>5.5800000000000002E-2</v>
      </c>
      <c r="B55" s="9">
        <v>171</v>
      </c>
      <c r="C55" s="9">
        <v>137</v>
      </c>
      <c r="D55" s="9">
        <v>72</v>
      </c>
      <c r="E55" s="2"/>
      <c r="F55" s="13">
        <v>144</v>
      </c>
      <c r="G55" s="13">
        <v>121</v>
      </c>
      <c r="H55" s="13">
        <v>86</v>
      </c>
      <c r="I55" s="2"/>
      <c r="J55" s="16">
        <v>209</v>
      </c>
      <c r="K55" s="16">
        <v>189</v>
      </c>
      <c r="L55" s="23">
        <v>163</v>
      </c>
    </row>
    <row r="56" spans="1:12" ht="15.75" thickBot="1" x14ac:dyDescent="0.3">
      <c r="A56" s="24">
        <v>5.5899999999999998E-2</v>
      </c>
      <c r="B56" s="25">
        <v>170</v>
      </c>
      <c r="C56" s="25">
        <v>137</v>
      </c>
      <c r="D56" s="25">
        <v>75</v>
      </c>
      <c r="E56" s="1"/>
      <c r="F56" s="26">
        <v>148</v>
      </c>
      <c r="G56" s="26">
        <v>125</v>
      </c>
      <c r="H56" s="26">
        <v>92</v>
      </c>
      <c r="I56" s="1"/>
      <c r="J56" s="27">
        <v>208</v>
      </c>
      <c r="K56" s="27">
        <v>188</v>
      </c>
      <c r="L56" s="28">
        <v>163</v>
      </c>
    </row>
    <row r="57" spans="1:12" x14ac:dyDescent="0.25">
      <c r="A57" s="64" t="s">
        <v>10</v>
      </c>
    </row>
    <row r="58" spans="1:12" x14ac:dyDescent="0.25">
      <c r="A58" s="18">
        <f>(A53+A54+A55+A56)/4</f>
        <v>5.5775000000000005E-2</v>
      </c>
    </row>
    <row r="59" spans="1:12" ht="15.75" thickBot="1" x14ac:dyDescent="0.3"/>
    <row r="60" spans="1:12" x14ac:dyDescent="0.25">
      <c r="A60" s="63" t="s">
        <v>29</v>
      </c>
      <c r="B60" s="34"/>
      <c r="C60" s="34"/>
      <c r="D60" s="34"/>
      <c r="E60" s="19"/>
      <c r="F60" s="36"/>
      <c r="G60" s="36"/>
      <c r="H60" s="36"/>
      <c r="I60" s="19"/>
      <c r="J60" s="35"/>
      <c r="K60" s="35"/>
      <c r="L60" s="37"/>
    </row>
    <row r="61" spans="1:12" x14ac:dyDescent="0.25">
      <c r="A61" s="20">
        <v>5.5300000000000002E-2</v>
      </c>
      <c r="B61" s="9">
        <v>167</v>
      </c>
      <c r="C61" s="9">
        <v>133</v>
      </c>
      <c r="D61" s="9">
        <v>72</v>
      </c>
      <c r="E61" s="2"/>
      <c r="F61" s="13">
        <v>135</v>
      </c>
      <c r="G61" s="13">
        <v>110</v>
      </c>
      <c r="H61" s="13">
        <v>74</v>
      </c>
      <c r="I61" s="2"/>
      <c r="J61" s="16">
        <v>209</v>
      </c>
      <c r="K61" s="16">
        <v>189</v>
      </c>
      <c r="L61" s="23">
        <v>163</v>
      </c>
    </row>
    <row r="62" spans="1:12" x14ac:dyDescent="0.25">
      <c r="A62" s="20">
        <v>5.5399999999999998E-2</v>
      </c>
      <c r="B62" s="9">
        <v>164</v>
      </c>
      <c r="C62" s="9">
        <v>131</v>
      </c>
      <c r="D62" s="9">
        <v>69</v>
      </c>
      <c r="E62" s="2"/>
      <c r="F62" s="13">
        <v>139</v>
      </c>
      <c r="G62" s="13">
        <v>115</v>
      </c>
      <c r="H62" s="13">
        <v>79</v>
      </c>
      <c r="I62" s="2"/>
      <c r="J62" s="16">
        <v>209</v>
      </c>
      <c r="K62" s="16">
        <v>189</v>
      </c>
      <c r="L62" s="23">
        <v>163</v>
      </c>
    </row>
    <row r="63" spans="1:12" x14ac:dyDescent="0.25">
      <c r="A63" s="20">
        <v>5.6000000000000001E-2</v>
      </c>
      <c r="B63" s="9">
        <v>158</v>
      </c>
      <c r="C63" s="9">
        <v>124</v>
      </c>
      <c r="D63" s="9">
        <v>66</v>
      </c>
      <c r="E63" s="2"/>
      <c r="F63" s="13">
        <v>123</v>
      </c>
      <c r="G63" s="13">
        <v>101</v>
      </c>
      <c r="H63" s="13">
        <v>70</v>
      </c>
      <c r="I63" s="2"/>
      <c r="J63" s="16">
        <v>203</v>
      </c>
      <c r="K63" s="16">
        <v>185</v>
      </c>
      <c r="L63" s="23">
        <v>158</v>
      </c>
    </row>
    <row r="64" spans="1:12" x14ac:dyDescent="0.25">
      <c r="A64" s="20">
        <v>5.5899999999999998E-2</v>
      </c>
      <c r="B64" s="9">
        <v>158</v>
      </c>
      <c r="C64" s="9">
        <v>123</v>
      </c>
      <c r="D64" s="9">
        <v>66</v>
      </c>
      <c r="E64" s="2"/>
      <c r="F64" s="13">
        <v>121</v>
      </c>
      <c r="G64" s="13">
        <v>98</v>
      </c>
      <c r="H64" s="13">
        <v>67</v>
      </c>
      <c r="I64" s="2"/>
      <c r="J64" s="16">
        <v>203</v>
      </c>
      <c r="K64" s="16">
        <v>185</v>
      </c>
      <c r="L64" s="23">
        <v>158</v>
      </c>
    </row>
    <row r="65" spans="1:12" x14ac:dyDescent="0.25">
      <c r="A65" s="66" t="s">
        <v>11</v>
      </c>
      <c r="B65" s="69" t="s">
        <v>15</v>
      </c>
      <c r="C65" s="69"/>
      <c r="D65" s="69"/>
      <c r="E65" s="2"/>
      <c r="F65" s="70" t="s">
        <v>12</v>
      </c>
      <c r="G65" s="70"/>
      <c r="H65" s="70"/>
      <c r="I65" s="2"/>
      <c r="J65" s="71" t="s">
        <v>13</v>
      </c>
      <c r="K65" s="71"/>
      <c r="L65" s="72"/>
    </row>
    <row r="66" spans="1:12" ht="15.75" thickBot="1" x14ac:dyDescent="0.3">
      <c r="A66" s="29">
        <f>(A61+A62+A63+A64)/4</f>
        <v>5.5649999999999998E-2</v>
      </c>
      <c r="B66" s="30">
        <f>SUM(B53:B64) / 8</f>
        <v>165.25</v>
      </c>
      <c r="C66" s="30">
        <f t="shared" ref="C66:H66" si="2">SUM(C53:C64) / 8</f>
        <v>131.25</v>
      </c>
      <c r="D66" s="30">
        <f t="shared" si="2"/>
        <v>69.25</v>
      </c>
      <c r="E66" s="1"/>
      <c r="F66" s="31">
        <f t="shared" si="2"/>
        <v>137.125</v>
      </c>
      <c r="G66" s="31">
        <f t="shared" si="2"/>
        <v>113.875</v>
      </c>
      <c r="H66" s="31">
        <f t="shared" si="2"/>
        <v>79.875</v>
      </c>
      <c r="I66" s="1"/>
      <c r="J66" s="32">
        <f t="shared" ref="J66:L66" si="3">(J53+J54+J55+J56+J61+J62+J63+J64)/8</f>
        <v>207.25</v>
      </c>
      <c r="K66" s="32">
        <f t="shared" si="3"/>
        <v>188</v>
      </c>
      <c r="L66" s="33">
        <f t="shared" si="3"/>
        <v>161.75</v>
      </c>
    </row>
    <row r="67" spans="1:12" x14ac:dyDescent="0.25">
      <c r="E67" s="2"/>
    </row>
    <row r="68" spans="1:12" x14ac:dyDescent="0.25">
      <c r="E68" s="2"/>
    </row>
    <row r="69" spans="1:12" ht="45" x14ac:dyDescent="0.25">
      <c r="A69" s="73" t="s">
        <v>21</v>
      </c>
    </row>
    <row r="70" spans="1:12" x14ac:dyDescent="0.25">
      <c r="A70" s="18">
        <f>(A8+A16+A24+A41+A33+A49+A58+A66)/8</f>
        <v>5.5384375E-2</v>
      </c>
    </row>
  </sheetData>
  <mergeCells count="10">
    <mergeCell ref="B65:D65"/>
    <mergeCell ref="F65:H65"/>
    <mergeCell ref="J65:L65"/>
    <mergeCell ref="B48:D48"/>
    <mergeCell ref="B51:D51"/>
    <mergeCell ref="F51:H51"/>
    <mergeCell ref="J51:L51"/>
    <mergeCell ref="B1:D1"/>
    <mergeCell ref="B23:D23"/>
    <mergeCell ref="B26:D2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gramoli lysa</dc:creator>
  <cp:lastModifiedBy>gramoli lysa</cp:lastModifiedBy>
  <dcterms:created xsi:type="dcterms:W3CDTF">2017-12-11T19:25:09Z</dcterms:created>
  <dcterms:modified xsi:type="dcterms:W3CDTF">2017-12-12T09:17:41Z</dcterms:modified>
</cp:coreProperties>
</file>