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gonlysa18\Documents\FISE 2\Semestre 8\Reconnaissance de forme\TD Bayésien\TD classification bayésienne-20180313\TD_github\TD-a-rendre-Reconnaissances-de-formes\"/>
    </mc:Choice>
  </mc:AlternateContent>
  <xr:revisionPtr revIDLastSave="0" documentId="13_ncr:1_{E1E545DD-2481-4F5F-A805-1E0205133A2D}" xr6:coauthVersionLast="28" xr6:coauthVersionMax="28" xr10:uidLastSave="{00000000-0000-0000-0000-000000000000}"/>
  <bookViews>
    <workbookView xWindow="0" yWindow="0" windowWidth="24000" windowHeight="9510" xr2:uid="{52A36B64-12EF-437F-A86D-249273682ED4}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D4" i="1"/>
  <c r="E4" i="1"/>
  <c r="L5" i="1" l="1"/>
  <c r="E6" i="1" s="1"/>
  <c r="D5" i="1"/>
  <c r="E5" i="1"/>
  <c r="K6" i="1"/>
  <c r="K5" i="1" s="1"/>
  <c r="J8" i="1"/>
  <c r="J7" i="1"/>
  <c r="J6" i="1"/>
  <c r="J5" i="1"/>
  <c r="D6" i="1" l="1"/>
</calcChain>
</file>

<file path=xl/sharedStrings.xml><?xml version="1.0" encoding="utf-8"?>
<sst xmlns="http://schemas.openxmlformats.org/spreadsheetml/2006/main" count="11" uniqueCount="7">
  <si>
    <t>Perreur</t>
  </si>
  <si>
    <t>mu</t>
  </si>
  <si>
    <t>sigma</t>
  </si>
  <si>
    <t>1/sqrt(2)</t>
  </si>
  <si>
    <t>xb</t>
  </si>
  <si>
    <t>xb2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</si>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</sst>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2BC88-5467-4D81-AB0D-8663D4292371}">
  <dimension ref="A1:L8"/>
  <sheetViews>
    <sheetView tabSelected="1" workbookViewId="0">
      <selection activeCell="D13" sqref="D13"/>
    </sheetView>
  </sheetViews>
  <sheetFormatPr baseColWidth="10" defaultRowHeight="15" x14ac:dyDescent="0.25"/>
  <sheetData>
    <row r="1" spans="1:12" ht="15.75" thickBot="1" x14ac:dyDescent="0.3">
      <c r="A1" s="11" t="s">
        <v>1</v>
      </c>
      <c r="B1" s="11" t="s">
        <v>2</v>
      </c>
      <c r="C1" s="11" t="s">
        <v>0</v>
      </c>
      <c r="D1" s="11" t="s">
        <v>4</v>
      </c>
      <c r="E1" s="11" t="s">
        <v>5</v>
      </c>
    </row>
    <row r="2" spans="1:12" x14ac:dyDescent="0.25">
      <c r="A2" s="1">
        <v>0.5</v>
      </c>
      <c r="B2" s="2" t="s">
        <v>3</v>
      </c>
      <c r="C2" s="2">
        <v>0.36180000000000001</v>
      </c>
      <c r="D2" s="2">
        <v>0.25</v>
      </c>
      <c r="E2" s="3" t="s">
        <v>6</v>
      </c>
    </row>
    <row r="3" spans="1:12" x14ac:dyDescent="0.25">
      <c r="A3" s="4">
        <v>2</v>
      </c>
      <c r="B3" s="5" t="s">
        <v>3</v>
      </c>
      <c r="C3" s="5">
        <v>7.8700000000000006E-2</v>
      </c>
      <c r="D3" s="5">
        <v>1</v>
      </c>
      <c r="E3" s="6" t="s">
        <v>6</v>
      </c>
    </row>
    <row r="4" spans="1:12" x14ac:dyDescent="0.25">
      <c r="A4" s="4">
        <v>1</v>
      </c>
      <c r="B4" s="5">
        <v>0.25</v>
      </c>
      <c r="C4" s="5">
        <v>0.1867</v>
      </c>
      <c r="D4" s="5">
        <f xml:space="preserve"> (32 + J5)/(2*15)</f>
        <v>1.2941067461790976</v>
      </c>
      <c r="E4" s="6">
        <f xml:space="preserve"> (32 - J5)/(2*15)</f>
        <v>0.8392265871542357</v>
      </c>
    </row>
    <row r="5" spans="1:12" x14ac:dyDescent="0.25">
      <c r="A5" s="4">
        <v>1</v>
      </c>
      <c r="B5" s="5">
        <v>1</v>
      </c>
      <c r="C5" s="5">
        <v>0.27110000000000001</v>
      </c>
      <c r="D5" s="5">
        <f xml:space="preserve"> (-1 + K5)</f>
        <v>0.64108110115251327</v>
      </c>
      <c r="E5" s="6">
        <f xml:space="preserve"> (-1 - K5)</f>
        <v>-2.6410811011525133</v>
      </c>
      <c r="J5">
        <f>SQRT(J6)</f>
        <v>6.8232023853729293</v>
      </c>
      <c r="K5">
        <f>SQRT(K6)</f>
        <v>1.6410811011525133</v>
      </c>
      <c r="L5">
        <f>SQRT(L6)</f>
        <v>16.275670575068226</v>
      </c>
    </row>
    <row r="6" spans="1:12" x14ac:dyDescent="0.25">
      <c r="A6" s="4">
        <v>1</v>
      </c>
      <c r="B6" s="5">
        <v>2</v>
      </c>
      <c r="C6" s="13">
        <v>0.28620000000000001</v>
      </c>
      <c r="D6" s="12">
        <f>(-2+L5)/14</f>
        <v>1.019690755362016</v>
      </c>
      <c r="E6" s="12">
        <f>(-2-L5)/14</f>
        <v>-1.3054050410763018</v>
      </c>
      <c r="J6">
        <f>256-4*7*(8-3/4*LN(2))</f>
        <v>46.556090791758834</v>
      </c>
      <c r="K6">
        <f>2+LN(2)</f>
        <v>2.6931471805599454</v>
      </c>
      <c r="L6">
        <f>16*(2+7*3*LN(2))</f>
        <v>264.89745266814163</v>
      </c>
    </row>
    <row r="7" spans="1:12" ht="15.75" thickBot="1" x14ac:dyDescent="0.3">
      <c r="A7" s="7">
        <v>1</v>
      </c>
      <c r="B7" s="8" t="s">
        <v>3</v>
      </c>
      <c r="C7" s="8">
        <v>0.23980000000000001</v>
      </c>
      <c r="D7" s="9">
        <v>0.5</v>
      </c>
      <c r="E7" s="10" t="s">
        <v>6</v>
      </c>
      <c r="J7">
        <f>LN(2)</f>
        <v>0.69314718055994529</v>
      </c>
    </row>
    <row r="8" spans="1:12" x14ac:dyDescent="0.25">
      <c r="J8">
        <f>SQRT(3)</f>
        <v>1.7320508075688772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gramoli lysa</dc:creator>
  <cp:lastModifiedBy>gramoli lysa</cp:lastModifiedBy>
  <dcterms:created xsi:type="dcterms:W3CDTF">2018-03-13T16:55:12Z</dcterms:created>
  <dcterms:modified xsi:type="dcterms:W3CDTF">2018-03-23T20:07:27Z</dcterms:modified>
</cp:coreProperties>
</file>