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828" windowHeight="6336"/>
  </bookViews>
  <sheets>
    <sheet name="Sizes" sheetId="1" r:id="rId1"/>
    <sheet name="Consts" sheetId="2" r:id="rId2"/>
  </sheets>
  <definedNames>
    <definedName name="_xlnm._FilterDatabase" localSheetId="0" hidden="1">Sizes!$A$1:$C$121</definedName>
    <definedName name="PageHeadSize">Consts!$B$5</definedName>
    <definedName name="PageHeadSizeL2">Consts!$B$4</definedName>
    <definedName name="PageSize">Consts!$B$7</definedName>
    <definedName name="PageSizeL2">Consts!$B$6</definedName>
    <definedName name="RegionHeadSize">Consts!$B$3</definedName>
    <definedName name="RegionHeadSizeL2">Consts!$B$2</definedName>
    <definedName name="RegionSize">Consts!$B$9</definedName>
    <definedName name="RegionSizeL2">Consts!$B$8</definedName>
  </definedNames>
  <calcPr calcId="124519"/>
</workbook>
</file>

<file path=xl/calcChain.xml><?xml version="1.0" encoding="utf-8"?>
<calcChain xmlns="http://schemas.openxmlformats.org/spreadsheetml/2006/main">
  <c r="H2" i="1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B3" i="2"/>
  <c r="B5"/>
  <c r="F121" i="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  <c r="B9" i="2"/>
  <c r="B7"/>
</calcChain>
</file>

<file path=xl/sharedStrings.xml><?xml version="1.0" encoding="utf-8"?>
<sst xmlns="http://schemas.openxmlformats.org/spreadsheetml/2006/main" count="16" uniqueCount="16">
  <si>
    <t>sizeL2</t>
  </si>
  <si>
    <t>sizeMult</t>
  </si>
  <si>
    <t>size</t>
  </si>
  <si>
    <t>PageSizeL2</t>
  </si>
  <si>
    <t>PageSize</t>
  </si>
  <si>
    <t>RegionSizeL2</t>
  </si>
  <si>
    <t>RegionSize</t>
  </si>
  <si>
    <t>ObjPerPage</t>
  </si>
  <si>
    <t>SlabCount</t>
  </si>
  <si>
    <t>ObjPerRegion</t>
  </si>
  <si>
    <t>PageHeadSize</t>
  </si>
  <si>
    <t>PageHeadSizeL2</t>
  </si>
  <si>
    <t>RegionHeadSizeL2</t>
  </si>
  <si>
    <t>RegionHeadSize</t>
  </si>
  <si>
    <t>SlabTableSize</t>
  </si>
  <si>
    <t>SlabTableChunks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</si>
</sst>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1"/>
  <sheetViews>
    <sheetView tabSelected="1" workbookViewId="0">
      <selection activeCell="I13" sqref="I13"/>
    </sheetView>
  </sheetViews>
  <sheetFormatPr baseColWidth="10" defaultRowHeight="14.4"/>
  <cols>
    <col min="1" max="1" width="8.109375" style="3" bestFit="1" customWidth="1"/>
    <col min="2" max="2" width="10.21875" style="3" bestFit="1" customWidth="1"/>
    <col min="3" max="3" width="12" style="3" bestFit="1" customWidth="1"/>
    <col min="4" max="4" width="11.5546875" style="3"/>
    <col min="5" max="5" width="12.5546875" style="3" bestFit="1" customWidth="1"/>
    <col min="6" max="6" width="11.5546875" style="3"/>
    <col min="7" max="7" width="13.21875" style="3" bestFit="1" customWidth="1"/>
  </cols>
  <sheetData>
    <row r="1" spans="1:8" s="1" customFormat="1">
      <c r="A1" s="2" t="s">
        <v>0</v>
      </c>
      <c r="B1" s="2" t="s">
        <v>1</v>
      </c>
      <c r="C1" s="2" t="s">
        <v>2</v>
      </c>
      <c r="D1" s="2" t="s">
        <v>7</v>
      </c>
      <c r="E1" s="2" t="s">
        <v>9</v>
      </c>
      <c r="F1" s="2" t="s">
        <v>8</v>
      </c>
      <c r="G1" s="2" t="s">
        <v>14</v>
      </c>
      <c r="H1" s="1" t="s">
        <v>15</v>
      </c>
    </row>
    <row r="2" spans="1:8">
      <c r="A2" s="4">
        <v>3</v>
      </c>
      <c r="B2" s="4">
        <v>1</v>
      </c>
      <c r="C2" s="4">
        <v>8</v>
      </c>
      <c r="D2" s="3">
        <f>TRUNC(PageSize/C2)</f>
        <v>8192</v>
      </c>
      <c r="E2" s="3">
        <f>TRUNC(RegionSize/C2)</f>
        <v>2097152</v>
      </c>
      <c r="F2" s="3">
        <f>CEILING(RegionSize/(32*C2),1)</f>
        <v>65536</v>
      </c>
      <c r="G2" s="3">
        <f>CEILING((RegionHeadSize+F2*PageHeadSize)/PageSize,1)</f>
        <v>33</v>
      </c>
      <c r="H2">
        <f>CEILING((RegionHeadSize+F2*PageHeadSize)/64,1)</f>
        <v>32769</v>
      </c>
    </row>
    <row r="3" spans="1:8">
      <c r="A3" s="4">
        <v>3</v>
      </c>
      <c r="B3" s="4">
        <v>3</v>
      </c>
      <c r="C3" s="4">
        <v>24</v>
      </c>
      <c r="D3" s="3">
        <f>TRUNC(PageSize/C3)</f>
        <v>2730</v>
      </c>
      <c r="E3" s="3">
        <f>TRUNC(RegionSize/C3)</f>
        <v>699050</v>
      </c>
      <c r="F3" s="3">
        <f>CEILING(RegionSize/(32*C3),1)</f>
        <v>21846</v>
      </c>
      <c r="G3" s="3">
        <f>CEILING((RegionHeadSize+F3*PageHeadSize)/PageSize,1)</f>
        <v>11</v>
      </c>
      <c r="H3">
        <f>CEILING((RegionHeadSize+F3*PageHeadSize)/64,1)</f>
        <v>10924</v>
      </c>
    </row>
    <row r="4" spans="1:8">
      <c r="A4" s="4">
        <v>3</v>
      </c>
      <c r="B4" s="4">
        <v>5</v>
      </c>
      <c r="C4" s="4">
        <v>40</v>
      </c>
      <c r="D4" s="3">
        <f>TRUNC(PageSize/C4)</f>
        <v>1638</v>
      </c>
      <c r="E4" s="3">
        <f>TRUNC(RegionSize/C4)</f>
        <v>419430</v>
      </c>
      <c r="F4" s="3">
        <f>CEILING(RegionSize/(32*C4),1)</f>
        <v>13108</v>
      </c>
      <c r="G4" s="3">
        <f>CEILING((RegionHeadSize+F4*PageHeadSize)/PageSize,1)</f>
        <v>7</v>
      </c>
      <c r="H4">
        <f>CEILING((RegionHeadSize+F4*PageHeadSize)/64,1)</f>
        <v>6555</v>
      </c>
    </row>
    <row r="5" spans="1:8">
      <c r="A5" s="4">
        <v>3</v>
      </c>
      <c r="B5" s="4">
        <v>7</v>
      </c>
      <c r="C5" s="4">
        <v>56</v>
      </c>
      <c r="D5" s="3">
        <f>TRUNC(PageSize/C5)</f>
        <v>1170</v>
      </c>
      <c r="E5" s="3">
        <f>TRUNC(RegionSize/C5)</f>
        <v>299593</v>
      </c>
      <c r="F5" s="3">
        <f>CEILING(RegionSize/(32*C5),1)</f>
        <v>9363</v>
      </c>
      <c r="G5" s="3">
        <f>CEILING((RegionHeadSize+F5*PageHeadSize)/PageSize,1)</f>
        <v>5</v>
      </c>
      <c r="H5">
        <f>CEILING((RegionHeadSize+F5*PageHeadSize)/64,1)</f>
        <v>4683</v>
      </c>
    </row>
    <row r="6" spans="1:8">
      <c r="A6" s="4">
        <v>4</v>
      </c>
      <c r="B6" s="4">
        <v>1</v>
      </c>
      <c r="C6" s="4">
        <v>16</v>
      </c>
      <c r="D6" s="3">
        <f>TRUNC(PageSize/C6)</f>
        <v>4096</v>
      </c>
      <c r="E6" s="3">
        <f>TRUNC(RegionSize/C6)</f>
        <v>1048576</v>
      </c>
      <c r="F6" s="3">
        <f>CEILING(RegionSize/(32*C6),1)</f>
        <v>32768</v>
      </c>
      <c r="G6" s="3">
        <f>CEILING((RegionHeadSize+F6*PageHeadSize)/PageSize,1)</f>
        <v>17</v>
      </c>
      <c r="H6">
        <f>CEILING((RegionHeadSize+F6*PageHeadSize)/64,1)</f>
        <v>16385</v>
      </c>
    </row>
    <row r="7" spans="1:8">
      <c r="A7" s="4">
        <v>4</v>
      </c>
      <c r="B7" s="4">
        <v>3</v>
      </c>
      <c r="C7" s="4">
        <v>48</v>
      </c>
      <c r="D7" s="3">
        <f>TRUNC(PageSize/C7)</f>
        <v>1365</v>
      </c>
      <c r="E7" s="3">
        <f>TRUNC(RegionSize/C7)</f>
        <v>349525</v>
      </c>
      <c r="F7" s="3">
        <f>CEILING(RegionSize/(32*C7),1)</f>
        <v>10923</v>
      </c>
      <c r="G7" s="3">
        <f>CEILING((RegionHeadSize+F7*PageHeadSize)/PageSize,1)</f>
        <v>6</v>
      </c>
      <c r="H7">
        <f>CEILING((RegionHeadSize+F7*PageHeadSize)/64,1)</f>
        <v>5463</v>
      </c>
    </row>
    <row r="8" spans="1:8">
      <c r="A8" s="4">
        <v>4</v>
      </c>
      <c r="B8" s="4">
        <v>5</v>
      </c>
      <c r="C8" s="4">
        <v>80</v>
      </c>
      <c r="D8" s="3">
        <f>TRUNC(PageSize/C8)</f>
        <v>819</v>
      </c>
      <c r="E8" s="3">
        <f>TRUNC(RegionSize/C8)</f>
        <v>209715</v>
      </c>
      <c r="F8" s="3">
        <f>CEILING(RegionSize/(32*C8),1)</f>
        <v>6554</v>
      </c>
      <c r="G8" s="3">
        <f>CEILING((RegionHeadSize+F8*PageHeadSize)/PageSize,1)</f>
        <v>4</v>
      </c>
      <c r="H8">
        <f>CEILING((RegionHeadSize+F8*PageHeadSize)/64,1)</f>
        <v>3278</v>
      </c>
    </row>
    <row r="9" spans="1:8">
      <c r="A9" s="4">
        <v>4</v>
      </c>
      <c r="B9" s="4">
        <v>7</v>
      </c>
      <c r="C9" s="4">
        <v>112</v>
      </c>
      <c r="D9" s="3">
        <f>TRUNC(PageSize/C9)</f>
        <v>585</v>
      </c>
      <c r="E9" s="3">
        <f>TRUNC(RegionSize/C9)</f>
        <v>149796</v>
      </c>
      <c r="F9" s="3">
        <f>CEILING(RegionSize/(32*C9),1)</f>
        <v>4682</v>
      </c>
      <c r="G9" s="3">
        <f>CEILING((RegionHeadSize+F9*PageHeadSize)/PageSize,1)</f>
        <v>3</v>
      </c>
      <c r="H9">
        <f>CEILING((RegionHeadSize+F9*PageHeadSize)/64,1)</f>
        <v>2342</v>
      </c>
    </row>
    <row r="10" spans="1:8">
      <c r="A10" s="4">
        <v>5</v>
      </c>
      <c r="B10" s="4">
        <v>1</v>
      </c>
      <c r="C10" s="4">
        <v>32</v>
      </c>
      <c r="D10" s="3">
        <f>TRUNC(PageSize/C10)</f>
        <v>2048</v>
      </c>
      <c r="E10" s="3">
        <f>TRUNC(RegionSize/C10)</f>
        <v>524288</v>
      </c>
      <c r="F10" s="3">
        <f>CEILING(RegionSize/(32*C10),1)</f>
        <v>16384</v>
      </c>
      <c r="G10" s="3">
        <f>CEILING((RegionHeadSize+F10*PageHeadSize)/PageSize,1)</f>
        <v>9</v>
      </c>
      <c r="H10">
        <f>CEILING((RegionHeadSize+F10*PageHeadSize)/64,1)</f>
        <v>8193</v>
      </c>
    </row>
    <row r="11" spans="1:8">
      <c r="A11" s="4">
        <v>5</v>
      </c>
      <c r="B11" s="4">
        <v>3</v>
      </c>
      <c r="C11" s="4">
        <v>96</v>
      </c>
      <c r="D11" s="3">
        <f>TRUNC(PageSize/C11)</f>
        <v>682</v>
      </c>
      <c r="E11" s="3">
        <f>TRUNC(RegionSize/C11)</f>
        <v>174762</v>
      </c>
      <c r="F11" s="3">
        <f>CEILING(RegionSize/(32*C11),1)</f>
        <v>5462</v>
      </c>
      <c r="G11" s="3">
        <f>CEILING((RegionHeadSize+F11*PageHeadSize)/PageSize,1)</f>
        <v>3</v>
      </c>
      <c r="H11">
        <f>CEILING((RegionHeadSize+F11*PageHeadSize)/64,1)</f>
        <v>2732</v>
      </c>
    </row>
    <row r="12" spans="1:8">
      <c r="A12" s="4">
        <v>5</v>
      </c>
      <c r="B12" s="4">
        <v>5</v>
      </c>
      <c r="C12" s="4">
        <v>160</v>
      </c>
      <c r="D12" s="3">
        <f>TRUNC(PageSize/C12)</f>
        <v>409</v>
      </c>
      <c r="E12" s="3">
        <f>TRUNC(RegionSize/C12)</f>
        <v>104857</v>
      </c>
      <c r="F12" s="3">
        <f>CEILING(RegionSize/(32*C12),1)</f>
        <v>3277</v>
      </c>
      <c r="G12" s="3">
        <f>CEILING((RegionHeadSize+F12*PageHeadSize)/PageSize,1)</f>
        <v>2</v>
      </c>
      <c r="H12">
        <f>CEILING((RegionHeadSize+F12*PageHeadSize)/64,1)</f>
        <v>1640</v>
      </c>
    </row>
    <row r="13" spans="1:8">
      <c r="A13" s="4">
        <v>5</v>
      </c>
      <c r="B13" s="4">
        <v>7</v>
      </c>
      <c r="C13" s="4">
        <v>224</v>
      </c>
      <c r="D13" s="3">
        <f>TRUNC(PageSize/C13)</f>
        <v>292</v>
      </c>
      <c r="E13" s="3">
        <f>TRUNC(RegionSize/C13)</f>
        <v>74898</v>
      </c>
      <c r="F13" s="3">
        <f>CEILING(RegionSize/(32*C13),1)</f>
        <v>2341</v>
      </c>
      <c r="G13" s="3">
        <f>CEILING((RegionHeadSize+F13*PageHeadSize)/PageSize,1)</f>
        <v>2</v>
      </c>
      <c r="H13">
        <f>CEILING((RegionHeadSize+F13*PageHeadSize)/64,1)</f>
        <v>1172</v>
      </c>
    </row>
    <row r="14" spans="1:8">
      <c r="A14" s="4">
        <v>6</v>
      </c>
      <c r="B14" s="4">
        <v>1</v>
      </c>
      <c r="C14" s="4">
        <v>64</v>
      </c>
      <c r="D14" s="3">
        <f>TRUNC(PageSize/C14)</f>
        <v>1024</v>
      </c>
      <c r="E14" s="3">
        <f>TRUNC(RegionSize/C14)</f>
        <v>262144</v>
      </c>
      <c r="F14" s="3">
        <f>CEILING(RegionSize/(32*C14),1)</f>
        <v>8192</v>
      </c>
      <c r="G14" s="3">
        <f>CEILING((RegionHeadSize+F14*PageHeadSize)/PageSize,1)</f>
        <v>5</v>
      </c>
      <c r="H14">
        <f>CEILING((RegionHeadSize+F14*PageHeadSize)/64,1)</f>
        <v>4097</v>
      </c>
    </row>
    <row r="15" spans="1:8">
      <c r="A15" s="4">
        <v>6</v>
      </c>
      <c r="B15" s="4">
        <v>3</v>
      </c>
      <c r="C15" s="4">
        <v>192</v>
      </c>
      <c r="D15" s="3">
        <f>TRUNC(PageSize/C15)</f>
        <v>341</v>
      </c>
      <c r="E15" s="3">
        <f>TRUNC(RegionSize/C15)</f>
        <v>87381</v>
      </c>
      <c r="F15" s="3">
        <f>CEILING(RegionSize/(32*C15),1)</f>
        <v>2731</v>
      </c>
      <c r="G15" s="3">
        <f>CEILING((RegionHeadSize+F15*PageHeadSize)/PageSize,1)</f>
        <v>2</v>
      </c>
      <c r="H15">
        <f>CEILING((RegionHeadSize+F15*PageHeadSize)/64,1)</f>
        <v>1367</v>
      </c>
    </row>
    <row r="16" spans="1:8">
      <c r="A16" s="6">
        <v>6</v>
      </c>
      <c r="B16" s="6">
        <v>5</v>
      </c>
      <c r="C16" s="6">
        <v>320</v>
      </c>
      <c r="D16" s="3">
        <f>TRUNC(PageSize/C16)</f>
        <v>204</v>
      </c>
      <c r="E16" s="3">
        <f>TRUNC(RegionSize/C16)</f>
        <v>52428</v>
      </c>
      <c r="F16" s="3">
        <f>CEILING(RegionSize/(32*C16),1)</f>
        <v>1639</v>
      </c>
      <c r="G16" s="3">
        <f>CEILING((RegionHeadSize+F16*PageHeadSize)/PageSize,1)</f>
        <v>1</v>
      </c>
      <c r="H16">
        <f>CEILING((RegionHeadSize+F16*PageHeadSize)/64,1)</f>
        <v>821</v>
      </c>
    </row>
    <row r="17" spans="1:8">
      <c r="A17" s="6">
        <v>6</v>
      </c>
      <c r="B17" s="6">
        <v>7</v>
      </c>
      <c r="C17" s="6">
        <v>448</v>
      </c>
      <c r="D17" s="3">
        <f>TRUNC(PageSize/C17)</f>
        <v>146</v>
      </c>
      <c r="E17" s="3">
        <f>TRUNC(RegionSize/C17)</f>
        <v>37449</v>
      </c>
      <c r="F17" s="3">
        <f>CEILING(RegionSize/(32*C17),1)</f>
        <v>1171</v>
      </c>
      <c r="G17" s="3">
        <f>CEILING((RegionHeadSize+F17*PageHeadSize)/PageSize,1)</f>
        <v>1</v>
      </c>
      <c r="H17">
        <f>CEILING((RegionHeadSize+F17*PageHeadSize)/64,1)</f>
        <v>587</v>
      </c>
    </row>
    <row r="18" spans="1:8">
      <c r="A18" s="4">
        <v>7</v>
      </c>
      <c r="B18" s="4">
        <v>1</v>
      </c>
      <c r="C18" s="4">
        <v>128</v>
      </c>
      <c r="D18" s="3">
        <f>TRUNC(PageSize/C18)</f>
        <v>512</v>
      </c>
      <c r="E18" s="3">
        <f>TRUNC(RegionSize/C18)</f>
        <v>131072</v>
      </c>
      <c r="F18" s="3">
        <f>CEILING(RegionSize/(32*C18),1)</f>
        <v>4096</v>
      </c>
      <c r="G18" s="3">
        <f>CEILING((RegionHeadSize+F18*PageHeadSize)/PageSize,1)</f>
        <v>3</v>
      </c>
      <c r="H18">
        <f>CEILING((RegionHeadSize+F18*PageHeadSize)/64,1)</f>
        <v>2049</v>
      </c>
    </row>
    <row r="19" spans="1:8">
      <c r="A19" s="6">
        <v>7</v>
      </c>
      <c r="B19" s="6">
        <v>3</v>
      </c>
      <c r="C19" s="6">
        <v>384</v>
      </c>
      <c r="D19" s="3">
        <f>TRUNC(PageSize/C19)</f>
        <v>170</v>
      </c>
      <c r="E19" s="3">
        <f>TRUNC(RegionSize/C19)</f>
        <v>43690</v>
      </c>
      <c r="F19" s="3">
        <f>CEILING(RegionSize/(32*C19),1)</f>
        <v>1366</v>
      </c>
      <c r="G19" s="3">
        <f>CEILING((RegionHeadSize+F19*PageHeadSize)/PageSize,1)</f>
        <v>1</v>
      </c>
      <c r="H19">
        <f>CEILING((RegionHeadSize+F19*PageHeadSize)/64,1)</f>
        <v>684</v>
      </c>
    </row>
    <row r="20" spans="1:8">
      <c r="A20" s="6">
        <v>7</v>
      </c>
      <c r="B20" s="6">
        <v>5</v>
      </c>
      <c r="C20" s="6">
        <v>640</v>
      </c>
      <c r="D20" s="3">
        <f>TRUNC(PageSize/C20)</f>
        <v>102</v>
      </c>
      <c r="E20" s="3">
        <f>TRUNC(RegionSize/C20)</f>
        <v>26214</v>
      </c>
      <c r="F20" s="3">
        <f>CEILING(RegionSize/(32*C20),1)</f>
        <v>820</v>
      </c>
      <c r="G20" s="3">
        <f>CEILING((RegionHeadSize+F20*PageHeadSize)/PageSize,1)</f>
        <v>1</v>
      </c>
      <c r="H20">
        <f>CEILING((RegionHeadSize+F20*PageHeadSize)/64,1)</f>
        <v>411</v>
      </c>
    </row>
    <row r="21" spans="1:8">
      <c r="A21" s="6">
        <v>7</v>
      </c>
      <c r="B21" s="6">
        <v>7</v>
      </c>
      <c r="C21" s="6">
        <v>896</v>
      </c>
      <c r="D21" s="3">
        <f>TRUNC(PageSize/C21)</f>
        <v>73</v>
      </c>
      <c r="E21" s="3">
        <f>TRUNC(RegionSize/C21)</f>
        <v>18724</v>
      </c>
      <c r="F21" s="3">
        <f>CEILING(RegionSize/(32*C21),1)</f>
        <v>586</v>
      </c>
      <c r="G21" s="3">
        <f>CEILING((RegionHeadSize+F21*PageHeadSize)/PageSize,1)</f>
        <v>1</v>
      </c>
      <c r="H21">
        <f>CEILING((RegionHeadSize+F21*PageHeadSize)/64,1)</f>
        <v>294</v>
      </c>
    </row>
    <row r="22" spans="1:8">
      <c r="A22" s="4">
        <v>8</v>
      </c>
      <c r="B22" s="4">
        <v>1</v>
      </c>
      <c r="C22" s="4">
        <v>256</v>
      </c>
      <c r="D22" s="3">
        <f>TRUNC(PageSize/C22)</f>
        <v>256</v>
      </c>
      <c r="E22" s="3">
        <f>TRUNC(RegionSize/C22)</f>
        <v>65536</v>
      </c>
      <c r="F22" s="3">
        <f>CEILING(RegionSize/(32*C22),1)</f>
        <v>2048</v>
      </c>
      <c r="G22" s="3">
        <f>CEILING((RegionHeadSize+F22*PageHeadSize)/PageSize,1)</f>
        <v>2</v>
      </c>
      <c r="H22">
        <f>CEILING((RegionHeadSize+F22*PageHeadSize)/64,1)</f>
        <v>1025</v>
      </c>
    </row>
    <row r="23" spans="1:8">
      <c r="A23" s="6">
        <v>8</v>
      </c>
      <c r="B23" s="6">
        <v>3</v>
      </c>
      <c r="C23" s="6">
        <v>768</v>
      </c>
      <c r="D23" s="3">
        <f>TRUNC(PageSize/C23)</f>
        <v>85</v>
      </c>
      <c r="E23" s="3">
        <f>TRUNC(RegionSize/C23)</f>
        <v>21845</v>
      </c>
      <c r="F23" s="3">
        <f>CEILING(RegionSize/(32*C23),1)</f>
        <v>683</v>
      </c>
      <c r="G23" s="3">
        <f>CEILING((RegionHeadSize+F23*PageHeadSize)/PageSize,1)</f>
        <v>1</v>
      </c>
      <c r="H23">
        <f>CEILING((RegionHeadSize+F23*PageHeadSize)/64,1)</f>
        <v>343</v>
      </c>
    </row>
    <row r="24" spans="1:8">
      <c r="A24" s="6">
        <v>8</v>
      </c>
      <c r="B24" s="6">
        <v>5</v>
      </c>
      <c r="C24" s="6">
        <v>1280</v>
      </c>
      <c r="D24" s="3">
        <f>TRUNC(PageSize/C24)</f>
        <v>51</v>
      </c>
      <c r="E24" s="3">
        <f>TRUNC(RegionSize/C24)</f>
        <v>13107</v>
      </c>
      <c r="F24" s="3">
        <f>CEILING(RegionSize/(32*C24),1)</f>
        <v>410</v>
      </c>
      <c r="G24" s="3">
        <f>CEILING((RegionHeadSize+F24*PageHeadSize)/PageSize,1)</f>
        <v>1</v>
      </c>
      <c r="H24">
        <f>CEILING((RegionHeadSize+F24*PageHeadSize)/64,1)</f>
        <v>206</v>
      </c>
    </row>
    <row r="25" spans="1:8">
      <c r="A25" s="6">
        <v>8</v>
      </c>
      <c r="B25" s="6">
        <v>7</v>
      </c>
      <c r="C25" s="6">
        <v>1792</v>
      </c>
      <c r="D25" s="3">
        <f>TRUNC(PageSize/C25)</f>
        <v>36</v>
      </c>
      <c r="E25" s="3">
        <f>TRUNC(RegionSize/C25)</f>
        <v>9362</v>
      </c>
      <c r="F25" s="3">
        <f>CEILING(RegionSize/(32*C25),1)</f>
        <v>293</v>
      </c>
      <c r="G25" s="3">
        <f>CEILING((RegionHeadSize+F25*PageHeadSize)/PageSize,1)</f>
        <v>1</v>
      </c>
      <c r="H25">
        <f>CEILING((RegionHeadSize+F25*PageHeadSize)/64,1)</f>
        <v>148</v>
      </c>
    </row>
    <row r="26" spans="1:8">
      <c r="A26" s="6">
        <v>9</v>
      </c>
      <c r="B26" s="6">
        <v>1</v>
      </c>
      <c r="C26" s="6">
        <v>512</v>
      </c>
      <c r="D26" s="3">
        <f>TRUNC(PageSize/C26)</f>
        <v>128</v>
      </c>
      <c r="E26" s="3">
        <f>TRUNC(RegionSize/C26)</f>
        <v>32768</v>
      </c>
      <c r="F26" s="3">
        <f>CEILING(RegionSize/(32*C26),1)</f>
        <v>1024</v>
      </c>
      <c r="G26" s="3">
        <f>CEILING((RegionHeadSize+F26*PageHeadSize)/PageSize,1)</f>
        <v>1</v>
      </c>
      <c r="H26">
        <f>CEILING((RegionHeadSize+F26*PageHeadSize)/64,1)</f>
        <v>513</v>
      </c>
    </row>
    <row r="27" spans="1:8">
      <c r="A27" s="6">
        <v>9</v>
      </c>
      <c r="B27" s="6">
        <v>3</v>
      </c>
      <c r="C27" s="6">
        <v>1536</v>
      </c>
      <c r="D27" s="3">
        <f>TRUNC(PageSize/C27)</f>
        <v>42</v>
      </c>
      <c r="E27" s="3">
        <f>TRUNC(RegionSize/C27)</f>
        <v>10922</v>
      </c>
      <c r="F27" s="3">
        <f>CEILING(RegionSize/(32*C27),1)</f>
        <v>342</v>
      </c>
      <c r="G27" s="3">
        <f>CEILING((RegionHeadSize+F27*PageHeadSize)/PageSize,1)</f>
        <v>1</v>
      </c>
      <c r="H27">
        <f>CEILING((RegionHeadSize+F27*PageHeadSize)/64,1)</f>
        <v>172</v>
      </c>
    </row>
    <row r="28" spans="1:8">
      <c r="A28" s="6">
        <v>9</v>
      </c>
      <c r="B28" s="6">
        <v>5</v>
      </c>
      <c r="C28" s="6">
        <v>2560</v>
      </c>
      <c r="D28" s="3">
        <f>TRUNC(PageSize/C28)</f>
        <v>25</v>
      </c>
      <c r="E28" s="3">
        <f>TRUNC(RegionSize/C28)</f>
        <v>6553</v>
      </c>
      <c r="F28" s="3">
        <f>CEILING(RegionSize/(32*C28),1)</f>
        <v>205</v>
      </c>
      <c r="G28" s="3">
        <f>CEILING((RegionHeadSize+F28*PageHeadSize)/PageSize,1)</f>
        <v>1</v>
      </c>
      <c r="H28">
        <f>CEILING((RegionHeadSize+F28*PageHeadSize)/64,1)</f>
        <v>104</v>
      </c>
    </row>
    <row r="29" spans="1:8">
      <c r="A29" s="6">
        <v>9</v>
      </c>
      <c r="B29" s="6">
        <v>7</v>
      </c>
      <c r="C29" s="6">
        <v>3584</v>
      </c>
      <c r="D29" s="3">
        <f>TRUNC(PageSize/C29)</f>
        <v>18</v>
      </c>
      <c r="E29" s="3">
        <f>TRUNC(RegionSize/C29)</f>
        <v>4681</v>
      </c>
      <c r="F29" s="3">
        <f>CEILING(RegionSize/(32*C29),1)</f>
        <v>147</v>
      </c>
      <c r="G29" s="3">
        <f>CEILING((RegionHeadSize+F29*PageHeadSize)/PageSize,1)</f>
        <v>1</v>
      </c>
      <c r="H29">
        <f>CEILING((RegionHeadSize+F29*PageHeadSize)/64,1)</f>
        <v>75</v>
      </c>
    </row>
    <row r="30" spans="1:8">
      <c r="A30" s="6">
        <v>10</v>
      </c>
      <c r="B30" s="6">
        <v>1</v>
      </c>
      <c r="C30" s="6">
        <v>1024</v>
      </c>
      <c r="D30" s="3">
        <f>TRUNC(PageSize/C30)</f>
        <v>64</v>
      </c>
      <c r="E30" s="3">
        <f>TRUNC(RegionSize/C30)</f>
        <v>16384</v>
      </c>
      <c r="F30" s="3">
        <f>CEILING(RegionSize/(32*C30),1)</f>
        <v>512</v>
      </c>
      <c r="G30" s="3">
        <f>CEILING((RegionHeadSize+F30*PageHeadSize)/PageSize,1)</f>
        <v>1</v>
      </c>
      <c r="H30">
        <f>CEILING((RegionHeadSize+F30*PageHeadSize)/64,1)</f>
        <v>257</v>
      </c>
    </row>
    <row r="31" spans="1:8">
      <c r="A31" s="6">
        <v>10</v>
      </c>
      <c r="B31" s="6">
        <v>3</v>
      </c>
      <c r="C31" s="6">
        <v>3072</v>
      </c>
      <c r="D31" s="3">
        <f>TRUNC(PageSize/C31)</f>
        <v>21</v>
      </c>
      <c r="E31" s="3">
        <f>TRUNC(RegionSize/C31)</f>
        <v>5461</v>
      </c>
      <c r="F31" s="3">
        <f>CEILING(RegionSize/(32*C31),1)</f>
        <v>171</v>
      </c>
      <c r="G31" s="3">
        <f>CEILING((RegionHeadSize+F31*PageHeadSize)/PageSize,1)</f>
        <v>1</v>
      </c>
      <c r="H31">
        <f>CEILING((RegionHeadSize+F31*PageHeadSize)/64,1)</f>
        <v>87</v>
      </c>
    </row>
    <row r="32" spans="1:8">
      <c r="A32" s="6">
        <v>10</v>
      </c>
      <c r="B32" s="6">
        <v>5</v>
      </c>
      <c r="C32" s="6">
        <v>5120</v>
      </c>
      <c r="D32" s="3">
        <f>TRUNC(PageSize/C32)</f>
        <v>12</v>
      </c>
      <c r="E32" s="3">
        <f>TRUNC(RegionSize/C32)</f>
        <v>3276</v>
      </c>
      <c r="F32" s="3">
        <f>CEILING(RegionSize/(32*C32),1)</f>
        <v>103</v>
      </c>
      <c r="G32" s="3">
        <f>CEILING((RegionHeadSize+F32*PageHeadSize)/PageSize,1)</f>
        <v>1</v>
      </c>
      <c r="H32">
        <f>CEILING((RegionHeadSize+F32*PageHeadSize)/64,1)</f>
        <v>53</v>
      </c>
    </row>
    <row r="33" spans="1:8">
      <c r="A33" s="6">
        <v>10</v>
      </c>
      <c r="B33" s="6">
        <v>7</v>
      </c>
      <c r="C33" s="6">
        <v>7168</v>
      </c>
      <c r="D33" s="3">
        <f>TRUNC(PageSize/C33)</f>
        <v>9</v>
      </c>
      <c r="E33" s="3">
        <f>TRUNC(RegionSize/C33)</f>
        <v>2340</v>
      </c>
      <c r="F33" s="3">
        <f>CEILING(RegionSize/(32*C33),1)</f>
        <v>74</v>
      </c>
      <c r="G33" s="3">
        <f>CEILING((RegionHeadSize+F33*PageHeadSize)/PageSize,1)</f>
        <v>1</v>
      </c>
      <c r="H33">
        <f>CEILING((RegionHeadSize+F33*PageHeadSize)/64,1)</f>
        <v>38</v>
      </c>
    </row>
    <row r="34" spans="1:8">
      <c r="A34" s="6">
        <v>11</v>
      </c>
      <c r="B34" s="6">
        <v>1</v>
      </c>
      <c r="C34" s="6">
        <v>2048</v>
      </c>
      <c r="D34" s="3">
        <f>TRUNC(PageSize/C34)</f>
        <v>32</v>
      </c>
      <c r="E34" s="3">
        <f>TRUNC(RegionSize/C34)</f>
        <v>8192</v>
      </c>
      <c r="F34" s="3">
        <f>CEILING(RegionSize/(32*C34),1)</f>
        <v>256</v>
      </c>
      <c r="G34" s="3">
        <f>CEILING((RegionHeadSize+F34*PageHeadSize)/PageSize,1)</f>
        <v>1</v>
      </c>
      <c r="H34">
        <f>CEILING((RegionHeadSize+F34*PageHeadSize)/64,1)</f>
        <v>129</v>
      </c>
    </row>
    <row r="35" spans="1:8">
      <c r="A35" s="6">
        <v>11</v>
      </c>
      <c r="B35" s="6">
        <v>3</v>
      </c>
      <c r="C35" s="6">
        <v>6144</v>
      </c>
      <c r="D35" s="3">
        <f>TRUNC(PageSize/C35)</f>
        <v>10</v>
      </c>
      <c r="E35" s="3">
        <f>TRUNC(RegionSize/C35)</f>
        <v>2730</v>
      </c>
      <c r="F35" s="3">
        <f>CEILING(RegionSize/(32*C35),1)</f>
        <v>86</v>
      </c>
      <c r="G35" s="3">
        <f>CEILING((RegionHeadSize+F35*PageHeadSize)/PageSize,1)</f>
        <v>1</v>
      </c>
      <c r="H35">
        <f>CEILING((RegionHeadSize+F35*PageHeadSize)/64,1)</f>
        <v>44</v>
      </c>
    </row>
    <row r="36" spans="1:8">
      <c r="A36" s="6">
        <v>11</v>
      </c>
      <c r="B36" s="6">
        <v>5</v>
      </c>
      <c r="C36" s="6">
        <v>10240</v>
      </c>
      <c r="D36" s="3">
        <f>TRUNC(PageSize/C36)</f>
        <v>6</v>
      </c>
      <c r="E36" s="3">
        <f>TRUNC(RegionSize/C36)</f>
        <v>1638</v>
      </c>
      <c r="F36" s="3">
        <f>CEILING(RegionSize/(32*C36),1)</f>
        <v>52</v>
      </c>
      <c r="G36" s="3">
        <f>CEILING((RegionHeadSize+F36*PageHeadSize)/PageSize,1)</f>
        <v>1</v>
      </c>
      <c r="H36">
        <f>CEILING((RegionHeadSize+F36*PageHeadSize)/64,1)</f>
        <v>27</v>
      </c>
    </row>
    <row r="37" spans="1:8">
      <c r="A37" s="6">
        <v>11</v>
      </c>
      <c r="B37" s="6">
        <v>7</v>
      </c>
      <c r="C37" s="6">
        <v>14336</v>
      </c>
      <c r="D37" s="3">
        <f>TRUNC(PageSize/C37)</f>
        <v>4</v>
      </c>
      <c r="E37" s="3">
        <f>TRUNC(RegionSize/C37)</f>
        <v>1170</v>
      </c>
      <c r="F37" s="3">
        <f>CEILING(RegionSize/(32*C37),1)</f>
        <v>37</v>
      </c>
      <c r="G37" s="3">
        <f>CEILING((RegionHeadSize+F37*PageHeadSize)/PageSize,1)</f>
        <v>1</v>
      </c>
      <c r="H37">
        <f>CEILING((RegionHeadSize+F37*PageHeadSize)/64,1)</f>
        <v>20</v>
      </c>
    </row>
    <row r="38" spans="1:8">
      <c r="A38" s="6">
        <v>12</v>
      </c>
      <c r="B38" s="6">
        <v>1</v>
      </c>
      <c r="C38" s="6">
        <v>4096</v>
      </c>
      <c r="D38" s="3">
        <f>TRUNC(PageSize/C38)</f>
        <v>16</v>
      </c>
      <c r="E38" s="3">
        <f>TRUNC(RegionSize/C38)</f>
        <v>4096</v>
      </c>
      <c r="F38" s="3">
        <f>CEILING(RegionSize/(32*C38),1)</f>
        <v>128</v>
      </c>
      <c r="G38" s="3">
        <f>CEILING((RegionHeadSize+F38*PageHeadSize)/PageSize,1)</f>
        <v>1</v>
      </c>
      <c r="H38">
        <f>CEILING((RegionHeadSize+F38*PageHeadSize)/64,1)</f>
        <v>65</v>
      </c>
    </row>
    <row r="39" spans="1:8">
      <c r="A39" s="6">
        <v>12</v>
      </c>
      <c r="B39" s="6">
        <v>3</v>
      </c>
      <c r="C39" s="6">
        <v>12288</v>
      </c>
      <c r="D39" s="3">
        <f>TRUNC(PageSize/C39)</f>
        <v>5</v>
      </c>
      <c r="E39" s="3">
        <f>TRUNC(RegionSize/C39)</f>
        <v>1365</v>
      </c>
      <c r="F39" s="3">
        <f>CEILING(RegionSize/(32*C39),1)</f>
        <v>43</v>
      </c>
      <c r="G39" s="3">
        <f>CEILING((RegionHeadSize+F39*PageHeadSize)/PageSize,1)</f>
        <v>1</v>
      </c>
      <c r="H39">
        <f>CEILING((RegionHeadSize+F39*PageHeadSize)/64,1)</f>
        <v>23</v>
      </c>
    </row>
    <row r="40" spans="1:8">
      <c r="A40" s="6">
        <v>12</v>
      </c>
      <c r="B40" s="6">
        <v>5</v>
      </c>
      <c r="C40" s="6">
        <v>20480</v>
      </c>
      <c r="D40" s="3">
        <f>TRUNC(PageSize/C40)</f>
        <v>3</v>
      </c>
      <c r="E40" s="3">
        <f>TRUNC(RegionSize/C40)</f>
        <v>819</v>
      </c>
      <c r="F40" s="3">
        <f>CEILING(RegionSize/(32*C40),1)</f>
        <v>26</v>
      </c>
      <c r="G40" s="3">
        <f>CEILING((RegionHeadSize+F40*PageHeadSize)/PageSize,1)</f>
        <v>1</v>
      </c>
      <c r="H40">
        <f>CEILING((RegionHeadSize+F40*PageHeadSize)/64,1)</f>
        <v>14</v>
      </c>
    </row>
    <row r="41" spans="1:8">
      <c r="A41" s="6">
        <v>12</v>
      </c>
      <c r="B41" s="6">
        <v>7</v>
      </c>
      <c r="C41" s="6">
        <v>28672</v>
      </c>
      <c r="D41" s="3">
        <f>TRUNC(PageSize/C41)</f>
        <v>2</v>
      </c>
      <c r="E41" s="3">
        <f>TRUNC(RegionSize/C41)</f>
        <v>585</v>
      </c>
      <c r="F41" s="3">
        <f>CEILING(RegionSize/(32*C41),1)</f>
        <v>19</v>
      </c>
      <c r="G41" s="3">
        <f>CEILING((RegionHeadSize+F41*PageHeadSize)/PageSize,1)</f>
        <v>1</v>
      </c>
      <c r="H41">
        <f>CEILING((RegionHeadSize+F41*PageHeadSize)/64,1)</f>
        <v>11</v>
      </c>
    </row>
    <row r="42" spans="1:8">
      <c r="A42" s="6">
        <v>13</v>
      </c>
      <c r="B42" s="6">
        <v>1</v>
      </c>
      <c r="C42" s="6">
        <v>8192</v>
      </c>
      <c r="D42" s="3">
        <f>TRUNC(PageSize/C42)</f>
        <v>8</v>
      </c>
      <c r="E42" s="3">
        <f>TRUNC(RegionSize/C42)</f>
        <v>2048</v>
      </c>
      <c r="F42" s="3">
        <f>CEILING(RegionSize/(32*C42),1)</f>
        <v>64</v>
      </c>
      <c r="G42" s="3">
        <f>CEILING((RegionHeadSize+F42*PageHeadSize)/PageSize,1)</f>
        <v>1</v>
      </c>
      <c r="H42">
        <f>CEILING((RegionHeadSize+F42*PageHeadSize)/64,1)</f>
        <v>33</v>
      </c>
    </row>
    <row r="43" spans="1:8">
      <c r="A43" s="6">
        <v>13</v>
      </c>
      <c r="B43" s="6">
        <v>3</v>
      </c>
      <c r="C43" s="6">
        <v>24576</v>
      </c>
      <c r="D43" s="3">
        <f>TRUNC(PageSize/C43)</f>
        <v>2</v>
      </c>
      <c r="E43" s="3">
        <f>TRUNC(RegionSize/C43)</f>
        <v>682</v>
      </c>
      <c r="F43" s="3">
        <f>CEILING(RegionSize/(32*C43),1)</f>
        <v>22</v>
      </c>
      <c r="G43" s="3">
        <f>CEILING((RegionHeadSize+F43*PageHeadSize)/PageSize,1)</f>
        <v>1</v>
      </c>
      <c r="H43">
        <f>CEILING((RegionHeadSize+F43*PageHeadSize)/64,1)</f>
        <v>12</v>
      </c>
    </row>
    <row r="44" spans="1:8">
      <c r="A44" s="6">
        <v>13</v>
      </c>
      <c r="B44" s="6">
        <v>5</v>
      </c>
      <c r="C44" s="6">
        <v>40960</v>
      </c>
      <c r="D44" s="3">
        <f>TRUNC(PageSize/C44)</f>
        <v>1</v>
      </c>
      <c r="E44" s="3">
        <f>TRUNC(RegionSize/C44)</f>
        <v>409</v>
      </c>
      <c r="F44" s="3">
        <f>CEILING(RegionSize/(32*C44),1)</f>
        <v>13</v>
      </c>
      <c r="G44" s="3">
        <f>CEILING((RegionHeadSize+F44*PageHeadSize)/PageSize,1)</f>
        <v>1</v>
      </c>
      <c r="H44">
        <f>CEILING((RegionHeadSize+F44*PageHeadSize)/64,1)</f>
        <v>8</v>
      </c>
    </row>
    <row r="45" spans="1:8">
      <c r="A45" s="6">
        <v>13</v>
      </c>
      <c r="B45" s="6">
        <v>7</v>
      </c>
      <c r="C45" s="6">
        <v>57344</v>
      </c>
      <c r="D45" s="3">
        <f>TRUNC(PageSize/C45)</f>
        <v>1</v>
      </c>
      <c r="E45" s="3">
        <f>TRUNC(RegionSize/C45)</f>
        <v>292</v>
      </c>
      <c r="F45" s="3">
        <f>CEILING(RegionSize/(32*C45),1)</f>
        <v>10</v>
      </c>
      <c r="G45" s="3">
        <f>CEILING((RegionHeadSize+F45*PageHeadSize)/PageSize,1)</f>
        <v>1</v>
      </c>
      <c r="H45">
        <f>CEILING((RegionHeadSize+F45*PageHeadSize)/64,1)</f>
        <v>6</v>
      </c>
    </row>
    <row r="46" spans="1:8">
      <c r="A46" s="6">
        <v>14</v>
      </c>
      <c r="B46" s="6">
        <v>1</v>
      </c>
      <c r="C46" s="6">
        <v>16384</v>
      </c>
      <c r="D46" s="3">
        <f>TRUNC(PageSize/C46)</f>
        <v>4</v>
      </c>
      <c r="E46" s="3">
        <f>TRUNC(RegionSize/C46)</f>
        <v>1024</v>
      </c>
      <c r="F46" s="3">
        <f>CEILING(RegionSize/(32*C46),1)</f>
        <v>32</v>
      </c>
      <c r="G46" s="3">
        <f>CEILING((RegionHeadSize+F46*PageHeadSize)/PageSize,1)</f>
        <v>1</v>
      </c>
      <c r="H46">
        <f>CEILING((RegionHeadSize+F46*PageHeadSize)/64,1)</f>
        <v>17</v>
      </c>
    </row>
    <row r="47" spans="1:8">
      <c r="A47" s="6">
        <v>14</v>
      </c>
      <c r="B47" s="6">
        <v>3</v>
      </c>
      <c r="C47" s="6">
        <v>49152</v>
      </c>
      <c r="D47" s="3">
        <f>TRUNC(PageSize/C47)</f>
        <v>1</v>
      </c>
      <c r="E47" s="3">
        <f>TRUNC(RegionSize/C47)</f>
        <v>341</v>
      </c>
      <c r="F47" s="3">
        <f>CEILING(RegionSize/(32*C47),1)</f>
        <v>11</v>
      </c>
      <c r="G47" s="3">
        <f>CEILING((RegionHeadSize+F47*PageHeadSize)/PageSize,1)</f>
        <v>1</v>
      </c>
      <c r="H47">
        <f>CEILING((RegionHeadSize+F47*PageHeadSize)/64,1)</f>
        <v>7</v>
      </c>
    </row>
    <row r="48" spans="1:8">
      <c r="A48" s="6">
        <v>14</v>
      </c>
      <c r="B48" s="6">
        <v>5</v>
      </c>
      <c r="C48" s="6">
        <v>81920</v>
      </c>
      <c r="D48" s="3">
        <f>TRUNC(PageSize/C48)</f>
        <v>0</v>
      </c>
      <c r="E48" s="3">
        <f>TRUNC(RegionSize/C48)</f>
        <v>204</v>
      </c>
      <c r="F48" s="3">
        <f>CEILING(RegionSize/(32*C48),1)</f>
        <v>7</v>
      </c>
      <c r="G48" s="3">
        <f>CEILING((RegionHeadSize+F48*PageHeadSize)/PageSize,1)</f>
        <v>1</v>
      </c>
      <c r="H48">
        <f>CEILING((RegionHeadSize+F48*PageHeadSize)/64,1)</f>
        <v>5</v>
      </c>
    </row>
    <row r="49" spans="1:8">
      <c r="A49" s="6">
        <v>14</v>
      </c>
      <c r="B49" s="6">
        <v>7</v>
      </c>
      <c r="C49" s="6">
        <v>114688</v>
      </c>
      <c r="D49" s="3">
        <f>TRUNC(PageSize/C49)</f>
        <v>0</v>
      </c>
      <c r="E49" s="3">
        <f>TRUNC(RegionSize/C49)</f>
        <v>146</v>
      </c>
      <c r="F49" s="3">
        <f>CEILING(RegionSize/(32*C49),1)</f>
        <v>5</v>
      </c>
      <c r="G49" s="3">
        <f>CEILING((RegionHeadSize+F49*PageHeadSize)/PageSize,1)</f>
        <v>1</v>
      </c>
      <c r="H49">
        <f>CEILING((RegionHeadSize+F49*PageHeadSize)/64,1)</f>
        <v>4</v>
      </c>
    </row>
    <row r="50" spans="1:8">
      <c r="A50" s="6">
        <v>15</v>
      </c>
      <c r="B50" s="6">
        <v>1</v>
      </c>
      <c r="C50" s="6">
        <v>32768</v>
      </c>
      <c r="D50" s="3">
        <f>TRUNC(PageSize/C50)</f>
        <v>2</v>
      </c>
      <c r="E50" s="3">
        <f>TRUNC(RegionSize/C50)</f>
        <v>512</v>
      </c>
      <c r="F50" s="3">
        <f>CEILING(RegionSize/(32*C50),1)</f>
        <v>16</v>
      </c>
      <c r="G50" s="3">
        <f>CEILING((RegionHeadSize+F50*PageHeadSize)/PageSize,1)</f>
        <v>1</v>
      </c>
      <c r="H50">
        <f>CEILING((RegionHeadSize+F50*PageHeadSize)/64,1)</f>
        <v>9</v>
      </c>
    </row>
    <row r="51" spans="1:8">
      <c r="A51" s="6">
        <v>15</v>
      </c>
      <c r="B51" s="6">
        <v>3</v>
      </c>
      <c r="C51" s="6">
        <v>98304</v>
      </c>
      <c r="D51" s="3">
        <f>TRUNC(PageSize/C51)</f>
        <v>0</v>
      </c>
      <c r="E51" s="3">
        <f>TRUNC(RegionSize/C51)</f>
        <v>170</v>
      </c>
      <c r="F51" s="3">
        <f>CEILING(RegionSize/(32*C51),1)</f>
        <v>6</v>
      </c>
      <c r="G51" s="3">
        <f>CEILING((RegionHeadSize+F51*PageHeadSize)/PageSize,1)</f>
        <v>1</v>
      </c>
      <c r="H51">
        <f>CEILING((RegionHeadSize+F51*PageHeadSize)/64,1)</f>
        <v>4</v>
      </c>
    </row>
    <row r="52" spans="1:8">
      <c r="A52" s="6">
        <v>15</v>
      </c>
      <c r="B52" s="6">
        <v>5</v>
      </c>
      <c r="C52" s="6">
        <v>163840</v>
      </c>
      <c r="D52" s="3">
        <f>TRUNC(PageSize/C52)</f>
        <v>0</v>
      </c>
      <c r="E52" s="3">
        <f>TRUNC(RegionSize/C52)</f>
        <v>102</v>
      </c>
      <c r="F52" s="3">
        <f>CEILING(RegionSize/(32*C52),1)</f>
        <v>4</v>
      </c>
      <c r="G52" s="3">
        <f>CEILING((RegionHeadSize+F52*PageHeadSize)/PageSize,1)</f>
        <v>1</v>
      </c>
      <c r="H52">
        <f>CEILING((RegionHeadSize+F52*PageHeadSize)/64,1)</f>
        <v>3</v>
      </c>
    </row>
    <row r="53" spans="1:8">
      <c r="A53" s="6">
        <v>15</v>
      </c>
      <c r="B53" s="6">
        <v>7</v>
      </c>
      <c r="C53" s="6">
        <v>229376</v>
      </c>
      <c r="D53" s="3">
        <f>TRUNC(PageSize/C53)</f>
        <v>0</v>
      </c>
      <c r="E53" s="3">
        <f>TRUNC(RegionSize/C53)</f>
        <v>73</v>
      </c>
      <c r="F53" s="3">
        <f>CEILING(RegionSize/(32*C53),1)</f>
        <v>3</v>
      </c>
      <c r="G53" s="3">
        <f>CEILING((RegionHeadSize+F53*PageHeadSize)/PageSize,1)</f>
        <v>1</v>
      </c>
      <c r="H53">
        <f>CEILING((RegionHeadSize+F53*PageHeadSize)/64,1)</f>
        <v>3</v>
      </c>
    </row>
    <row r="54" spans="1:8">
      <c r="A54" s="6">
        <v>16</v>
      </c>
      <c r="B54" s="6">
        <v>1</v>
      </c>
      <c r="C54" s="6">
        <v>65536</v>
      </c>
      <c r="D54" s="3">
        <f>TRUNC(PageSize/C54)</f>
        <v>1</v>
      </c>
      <c r="E54" s="3">
        <f>TRUNC(RegionSize/C54)</f>
        <v>256</v>
      </c>
      <c r="F54" s="3">
        <f>CEILING(RegionSize/(32*C54),1)</f>
        <v>8</v>
      </c>
      <c r="G54" s="3">
        <f>CEILING((RegionHeadSize+F54*PageHeadSize)/PageSize,1)</f>
        <v>1</v>
      </c>
      <c r="H54">
        <f>CEILING((RegionHeadSize+F54*PageHeadSize)/64,1)</f>
        <v>5</v>
      </c>
    </row>
    <row r="55" spans="1:8">
      <c r="A55" s="6">
        <v>16</v>
      </c>
      <c r="B55" s="6">
        <v>3</v>
      </c>
      <c r="C55" s="6">
        <v>196608</v>
      </c>
      <c r="D55" s="3">
        <f>TRUNC(PageSize/C55)</f>
        <v>0</v>
      </c>
      <c r="E55" s="3">
        <f>TRUNC(RegionSize/C55)</f>
        <v>85</v>
      </c>
      <c r="F55" s="3">
        <f>CEILING(RegionSize/(32*C55),1)</f>
        <v>3</v>
      </c>
      <c r="G55" s="3">
        <f>CEILING((RegionHeadSize+F55*PageHeadSize)/PageSize,1)</f>
        <v>1</v>
      </c>
      <c r="H55">
        <f>CEILING((RegionHeadSize+F55*PageHeadSize)/64,1)</f>
        <v>3</v>
      </c>
    </row>
    <row r="56" spans="1:8">
      <c r="A56" s="6">
        <v>16</v>
      </c>
      <c r="B56" s="6">
        <v>5</v>
      </c>
      <c r="C56" s="6">
        <v>327680</v>
      </c>
      <c r="D56" s="3">
        <f>TRUNC(PageSize/C56)</f>
        <v>0</v>
      </c>
      <c r="E56" s="3">
        <f>TRUNC(RegionSize/C56)</f>
        <v>51</v>
      </c>
      <c r="F56" s="3">
        <f>CEILING(RegionSize/(32*C56),1)</f>
        <v>2</v>
      </c>
      <c r="G56" s="3">
        <f>CEILING((RegionHeadSize+F56*PageHeadSize)/PageSize,1)</f>
        <v>1</v>
      </c>
      <c r="H56">
        <f>CEILING((RegionHeadSize+F56*PageHeadSize)/64,1)</f>
        <v>2</v>
      </c>
    </row>
    <row r="57" spans="1:8">
      <c r="A57" s="6">
        <v>16</v>
      </c>
      <c r="B57" s="6">
        <v>7</v>
      </c>
      <c r="C57" s="6">
        <v>458752</v>
      </c>
      <c r="D57" s="3">
        <f>TRUNC(PageSize/C57)</f>
        <v>0</v>
      </c>
      <c r="E57" s="3">
        <f>TRUNC(RegionSize/C57)</f>
        <v>36</v>
      </c>
      <c r="F57" s="3">
        <f>CEILING(RegionSize/(32*C57),1)</f>
        <v>2</v>
      </c>
      <c r="G57" s="3">
        <f>CEILING((RegionHeadSize+F57*PageHeadSize)/PageSize,1)</f>
        <v>1</v>
      </c>
      <c r="H57">
        <f>CEILING((RegionHeadSize+F57*PageHeadSize)/64,1)</f>
        <v>2</v>
      </c>
    </row>
    <row r="58" spans="1:8">
      <c r="A58" s="5">
        <v>17</v>
      </c>
      <c r="B58" s="5">
        <v>1</v>
      </c>
      <c r="C58" s="5">
        <v>131072</v>
      </c>
      <c r="D58" s="3">
        <f>TRUNC(PageSize/C58)</f>
        <v>0</v>
      </c>
      <c r="E58" s="3">
        <f>TRUNC(RegionSize/C58)</f>
        <v>128</v>
      </c>
      <c r="F58" s="3">
        <f>CEILING(RegionSize/(32*C58),1)</f>
        <v>4</v>
      </c>
      <c r="G58" s="3">
        <f>CEILING((RegionHeadSize+F58*PageHeadSize)/PageSize,1)</f>
        <v>1</v>
      </c>
      <c r="H58">
        <f>CEILING((RegionHeadSize+F58*PageHeadSize)/64,1)</f>
        <v>3</v>
      </c>
    </row>
    <row r="59" spans="1:8">
      <c r="A59" s="5">
        <v>17</v>
      </c>
      <c r="B59" s="5">
        <v>3</v>
      </c>
      <c r="C59" s="5">
        <v>393216</v>
      </c>
      <c r="D59" s="3">
        <f>TRUNC(PageSize/C59)</f>
        <v>0</v>
      </c>
      <c r="E59" s="3">
        <f>TRUNC(RegionSize/C59)</f>
        <v>42</v>
      </c>
      <c r="F59" s="3">
        <f>CEILING(RegionSize/(32*C59),1)</f>
        <v>2</v>
      </c>
      <c r="G59" s="3">
        <f>CEILING((RegionHeadSize+F59*PageHeadSize)/PageSize,1)</f>
        <v>1</v>
      </c>
      <c r="H59">
        <f>CEILING((RegionHeadSize+F59*PageHeadSize)/64,1)</f>
        <v>2</v>
      </c>
    </row>
    <row r="60" spans="1:8">
      <c r="A60" s="5">
        <v>17</v>
      </c>
      <c r="B60" s="5">
        <v>5</v>
      </c>
      <c r="C60" s="5">
        <v>655360</v>
      </c>
      <c r="D60" s="3">
        <f>TRUNC(PageSize/C60)</f>
        <v>0</v>
      </c>
      <c r="E60" s="3">
        <f>TRUNC(RegionSize/C60)</f>
        <v>25</v>
      </c>
      <c r="F60" s="3">
        <f>CEILING(RegionSize/(32*C60),1)</f>
        <v>1</v>
      </c>
      <c r="G60" s="3">
        <f>CEILING((RegionHeadSize+F60*PageHeadSize)/PageSize,1)</f>
        <v>1</v>
      </c>
      <c r="H60">
        <f>CEILING((RegionHeadSize+F60*PageHeadSize)/64,1)</f>
        <v>2</v>
      </c>
    </row>
    <row r="61" spans="1:8">
      <c r="A61" s="5">
        <v>17</v>
      </c>
      <c r="B61" s="5">
        <v>7</v>
      </c>
      <c r="C61" s="5">
        <v>917504</v>
      </c>
      <c r="D61" s="3">
        <f>TRUNC(PageSize/C61)</f>
        <v>0</v>
      </c>
      <c r="E61" s="3">
        <f>TRUNC(RegionSize/C61)</f>
        <v>18</v>
      </c>
      <c r="F61" s="3">
        <f>CEILING(RegionSize/(32*C61),1)</f>
        <v>1</v>
      </c>
      <c r="G61" s="3">
        <f>CEILING((RegionHeadSize+F61*PageHeadSize)/PageSize,1)</f>
        <v>1</v>
      </c>
      <c r="H61">
        <f>CEILING((RegionHeadSize+F61*PageHeadSize)/64,1)</f>
        <v>2</v>
      </c>
    </row>
    <row r="62" spans="1:8">
      <c r="A62" s="5">
        <v>18</v>
      </c>
      <c r="B62" s="5">
        <v>1</v>
      </c>
      <c r="C62" s="5">
        <v>262144</v>
      </c>
      <c r="D62" s="3">
        <f>TRUNC(PageSize/C62)</f>
        <v>0</v>
      </c>
      <c r="E62" s="3">
        <f>TRUNC(RegionSize/C62)</f>
        <v>64</v>
      </c>
      <c r="F62" s="3">
        <f>CEILING(RegionSize/(32*C62),1)</f>
        <v>2</v>
      </c>
      <c r="G62" s="3">
        <f>CEILING((RegionHeadSize+F62*PageHeadSize)/PageSize,1)</f>
        <v>1</v>
      </c>
      <c r="H62">
        <f>CEILING((RegionHeadSize+F62*PageHeadSize)/64,1)</f>
        <v>2</v>
      </c>
    </row>
    <row r="63" spans="1:8">
      <c r="A63" s="5">
        <v>18</v>
      </c>
      <c r="B63" s="5">
        <v>3</v>
      </c>
      <c r="C63" s="5">
        <v>786432</v>
      </c>
      <c r="D63" s="3">
        <f>TRUNC(PageSize/C63)</f>
        <v>0</v>
      </c>
      <c r="E63" s="3">
        <f>TRUNC(RegionSize/C63)</f>
        <v>21</v>
      </c>
      <c r="F63" s="3">
        <f>CEILING(RegionSize/(32*C63),1)</f>
        <v>1</v>
      </c>
      <c r="G63" s="3">
        <f>CEILING((RegionHeadSize+F63*PageHeadSize)/PageSize,1)</f>
        <v>1</v>
      </c>
      <c r="H63">
        <f>CEILING((RegionHeadSize+F63*PageHeadSize)/64,1)</f>
        <v>2</v>
      </c>
    </row>
    <row r="64" spans="1:8">
      <c r="A64" s="5">
        <v>18</v>
      </c>
      <c r="B64" s="5">
        <v>5</v>
      </c>
      <c r="C64" s="5">
        <v>1310720</v>
      </c>
      <c r="D64" s="3">
        <f>TRUNC(PageSize/C64)</f>
        <v>0</v>
      </c>
      <c r="E64" s="3">
        <f>TRUNC(RegionSize/C64)</f>
        <v>12</v>
      </c>
      <c r="F64" s="3">
        <f>CEILING(RegionSize/(32*C64),1)</f>
        <v>1</v>
      </c>
      <c r="G64" s="3">
        <f>CEILING((RegionHeadSize+F64*PageHeadSize)/PageSize,1)</f>
        <v>1</v>
      </c>
      <c r="H64">
        <f>CEILING((RegionHeadSize+F64*PageHeadSize)/64,1)</f>
        <v>2</v>
      </c>
    </row>
    <row r="65" spans="1:8">
      <c r="A65" s="5">
        <v>18</v>
      </c>
      <c r="B65" s="5">
        <v>7</v>
      </c>
      <c r="C65" s="5">
        <v>1835008</v>
      </c>
      <c r="D65" s="3">
        <f>TRUNC(PageSize/C65)</f>
        <v>0</v>
      </c>
      <c r="E65" s="3">
        <f>TRUNC(RegionSize/C65)</f>
        <v>9</v>
      </c>
      <c r="F65" s="3">
        <f>CEILING(RegionSize/(32*C65),1)</f>
        <v>1</v>
      </c>
      <c r="G65" s="3">
        <f>CEILING((RegionHeadSize+F65*PageHeadSize)/PageSize,1)</f>
        <v>1</v>
      </c>
      <c r="H65">
        <f>CEILING((RegionHeadSize+F65*PageHeadSize)/64,1)</f>
        <v>2</v>
      </c>
    </row>
    <row r="66" spans="1:8">
      <c r="A66" s="5">
        <v>19</v>
      </c>
      <c r="B66" s="5">
        <v>1</v>
      </c>
      <c r="C66" s="5">
        <v>524288</v>
      </c>
      <c r="D66" s="3">
        <f>TRUNC(PageSize/C66)</f>
        <v>0</v>
      </c>
      <c r="E66" s="3">
        <f>TRUNC(RegionSize/C66)</f>
        <v>32</v>
      </c>
      <c r="F66" s="3">
        <f>CEILING(RegionSize/(32*C66),1)</f>
        <v>1</v>
      </c>
      <c r="G66" s="3">
        <f>CEILING((RegionHeadSize+F66*PageHeadSize)/PageSize,1)</f>
        <v>1</v>
      </c>
      <c r="H66">
        <f>CEILING((RegionHeadSize+F66*PageHeadSize)/64,1)</f>
        <v>2</v>
      </c>
    </row>
    <row r="67" spans="1:8">
      <c r="A67" s="5">
        <v>19</v>
      </c>
      <c r="B67" s="5">
        <v>3</v>
      </c>
      <c r="C67" s="5">
        <v>1572864</v>
      </c>
      <c r="D67" s="3">
        <f>TRUNC(PageSize/C67)</f>
        <v>0</v>
      </c>
      <c r="E67" s="3">
        <f>TRUNC(RegionSize/C67)</f>
        <v>10</v>
      </c>
      <c r="F67" s="3">
        <f>CEILING(RegionSize/(32*C67),1)</f>
        <v>1</v>
      </c>
      <c r="G67" s="3">
        <f>CEILING((RegionHeadSize+F67*PageHeadSize)/PageSize,1)</f>
        <v>1</v>
      </c>
      <c r="H67">
        <f>CEILING((RegionHeadSize+F67*PageHeadSize)/64,1)</f>
        <v>2</v>
      </c>
    </row>
    <row r="68" spans="1:8">
      <c r="A68" s="5">
        <v>19</v>
      </c>
      <c r="B68" s="5">
        <v>5</v>
      </c>
      <c r="C68" s="5">
        <v>2621440</v>
      </c>
      <c r="D68" s="3">
        <f>TRUNC(PageSize/C68)</f>
        <v>0</v>
      </c>
      <c r="E68" s="3">
        <f>TRUNC(RegionSize/C68)</f>
        <v>6</v>
      </c>
      <c r="F68" s="3">
        <f>CEILING(RegionSize/(32*C68),1)</f>
        <v>1</v>
      </c>
      <c r="G68" s="3">
        <f>CEILING((RegionHeadSize+F68*PageHeadSize)/PageSize,1)</f>
        <v>1</v>
      </c>
      <c r="H68">
        <f>CEILING((RegionHeadSize+F68*PageHeadSize)/64,1)</f>
        <v>2</v>
      </c>
    </row>
    <row r="69" spans="1:8">
      <c r="A69" s="5">
        <v>19</v>
      </c>
      <c r="B69" s="5">
        <v>7</v>
      </c>
      <c r="C69" s="5">
        <v>3670016</v>
      </c>
      <c r="D69" s="3">
        <f>TRUNC(PageSize/C69)</f>
        <v>0</v>
      </c>
      <c r="E69" s="3">
        <f>TRUNC(RegionSize/C69)</f>
        <v>4</v>
      </c>
      <c r="F69" s="3">
        <f>CEILING(RegionSize/(32*C69),1)</f>
        <v>1</v>
      </c>
      <c r="G69" s="3">
        <f>CEILING((RegionHeadSize+F69*PageHeadSize)/PageSize,1)</f>
        <v>1</v>
      </c>
      <c r="H69">
        <f>CEILING((RegionHeadSize+F69*PageHeadSize)/64,1)</f>
        <v>2</v>
      </c>
    </row>
    <row r="70" spans="1:8">
      <c r="A70" s="5">
        <v>20</v>
      </c>
      <c r="B70" s="5">
        <v>1</v>
      </c>
      <c r="C70" s="5">
        <v>1048576</v>
      </c>
      <c r="D70" s="3">
        <f>TRUNC(PageSize/C70)</f>
        <v>0</v>
      </c>
      <c r="E70" s="3">
        <f>TRUNC(RegionSize/C70)</f>
        <v>16</v>
      </c>
      <c r="F70" s="3">
        <f>CEILING(RegionSize/(32*C70),1)</f>
        <v>1</v>
      </c>
      <c r="G70" s="3">
        <f>CEILING((RegionHeadSize+F70*PageHeadSize)/PageSize,1)</f>
        <v>1</v>
      </c>
      <c r="H70">
        <f>CEILING((RegionHeadSize+F70*PageHeadSize)/64,1)</f>
        <v>2</v>
      </c>
    </row>
    <row r="71" spans="1:8">
      <c r="A71" s="5">
        <v>20</v>
      </c>
      <c r="B71" s="5">
        <v>3</v>
      </c>
      <c r="C71" s="5">
        <v>3145728</v>
      </c>
      <c r="D71" s="3">
        <f>TRUNC(PageSize/C71)</f>
        <v>0</v>
      </c>
      <c r="E71" s="3">
        <f>TRUNC(RegionSize/C71)</f>
        <v>5</v>
      </c>
      <c r="F71" s="3">
        <f>CEILING(RegionSize/(32*C71),1)</f>
        <v>1</v>
      </c>
      <c r="G71" s="3">
        <f>CEILING((RegionHeadSize+F71*PageHeadSize)/PageSize,1)</f>
        <v>1</v>
      </c>
      <c r="H71">
        <f>CEILING((RegionHeadSize+F71*PageHeadSize)/64,1)</f>
        <v>2</v>
      </c>
    </row>
    <row r="72" spans="1:8">
      <c r="A72" s="5">
        <v>20</v>
      </c>
      <c r="B72" s="5">
        <v>5</v>
      </c>
      <c r="C72" s="5">
        <v>5242880</v>
      </c>
      <c r="D72" s="3">
        <f>TRUNC(PageSize/C72)</f>
        <v>0</v>
      </c>
      <c r="E72" s="3">
        <f>TRUNC(RegionSize/C72)</f>
        <v>3</v>
      </c>
      <c r="F72" s="3">
        <f>CEILING(RegionSize/(32*C72),1)</f>
        <v>1</v>
      </c>
      <c r="G72" s="3">
        <f>CEILING((RegionHeadSize+F72*PageHeadSize)/PageSize,1)</f>
        <v>1</v>
      </c>
      <c r="H72">
        <f>CEILING((RegionHeadSize+F72*PageHeadSize)/64,1)</f>
        <v>2</v>
      </c>
    </row>
    <row r="73" spans="1:8">
      <c r="A73" s="5">
        <v>20</v>
      </c>
      <c r="B73" s="5">
        <v>7</v>
      </c>
      <c r="C73" s="5">
        <v>7340032</v>
      </c>
      <c r="D73" s="3">
        <f>TRUNC(PageSize/C73)</f>
        <v>0</v>
      </c>
      <c r="E73" s="3">
        <f>TRUNC(RegionSize/C73)</f>
        <v>2</v>
      </c>
      <c r="F73" s="3">
        <f>CEILING(RegionSize/(32*C73),1)</f>
        <v>1</v>
      </c>
      <c r="G73" s="3">
        <f>CEILING((RegionHeadSize+F73*PageHeadSize)/PageSize,1)</f>
        <v>1</v>
      </c>
      <c r="H73">
        <f>CEILING((RegionHeadSize+F73*PageHeadSize)/64,1)</f>
        <v>2</v>
      </c>
    </row>
    <row r="74" spans="1:8">
      <c r="A74" s="5">
        <v>21</v>
      </c>
      <c r="B74" s="5">
        <v>1</v>
      </c>
      <c r="C74" s="5">
        <v>2097152</v>
      </c>
      <c r="D74" s="3">
        <f>TRUNC(PageSize/C74)</f>
        <v>0</v>
      </c>
      <c r="E74" s="3">
        <f>TRUNC(RegionSize/C74)</f>
        <v>8</v>
      </c>
      <c r="F74" s="3">
        <f>CEILING(RegionSize/(32*C74),1)</f>
        <v>1</v>
      </c>
      <c r="G74" s="3">
        <f>CEILING((RegionHeadSize+F74*PageHeadSize)/PageSize,1)</f>
        <v>1</v>
      </c>
      <c r="H74">
        <f>CEILING((RegionHeadSize+F74*PageHeadSize)/64,1)</f>
        <v>2</v>
      </c>
    </row>
    <row r="75" spans="1:8">
      <c r="A75" s="5">
        <v>21</v>
      </c>
      <c r="B75" s="5">
        <v>3</v>
      </c>
      <c r="C75" s="5">
        <v>6291456</v>
      </c>
      <c r="D75" s="3">
        <f>TRUNC(PageSize/C75)</f>
        <v>0</v>
      </c>
      <c r="E75" s="3">
        <f>TRUNC(RegionSize/C75)</f>
        <v>2</v>
      </c>
      <c r="F75" s="3">
        <f>CEILING(RegionSize/(32*C75),1)</f>
        <v>1</v>
      </c>
      <c r="G75" s="3">
        <f>CEILING((RegionHeadSize+F75*PageHeadSize)/PageSize,1)</f>
        <v>1</v>
      </c>
      <c r="H75">
        <f>CEILING((RegionHeadSize+F75*PageHeadSize)/64,1)</f>
        <v>2</v>
      </c>
    </row>
    <row r="76" spans="1:8">
      <c r="A76" s="5">
        <v>21</v>
      </c>
      <c r="B76" s="5">
        <v>5</v>
      </c>
      <c r="C76" s="5">
        <v>10485760</v>
      </c>
      <c r="D76" s="3">
        <f>TRUNC(PageSize/C76)</f>
        <v>0</v>
      </c>
      <c r="E76" s="3">
        <f>TRUNC(RegionSize/C76)</f>
        <v>1</v>
      </c>
      <c r="F76" s="3">
        <f>CEILING(RegionSize/(32*C76),1)</f>
        <v>1</v>
      </c>
      <c r="G76" s="3">
        <f>CEILING((RegionHeadSize+F76*PageHeadSize)/PageSize,1)</f>
        <v>1</v>
      </c>
      <c r="H76">
        <f>CEILING((RegionHeadSize+F76*PageHeadSize)/64,1)</f>
        <v>2</v>
      </c>
    </row>
    <row r="77" spans="1:8">
      <c r="A77" s="5">
        <v>21</v>
      </c>
      <c r="B77" s="5">
        <v>7</v>
      </c>
      <c r="C77" s="5">
        <v>14680064</v>
      </c>
      <c r="D77" s="3">
        <f>TRUNC(PageSize/C77)</f>
        <v>0</v>
      </c>
      <c r="E77" s="3">
        <f>TRUNC(RegionSize/C77)</f>
        <v>1</v>
      </c>
      <c r="F77" s="3">
        <f>CEILING(RegionSize/(32*C77),1)</f>
        <v>1</v>
      </c>
      <c r="G77" s="3">
        <f>CEILING((RegionHeadSize+F77*PageHeadSize)/PageSize,1)</f>
        <v>1</v>
      </c>
      <c r="H77">
        <f>CEILING((RegionHeadSize+F77*PageHeadSize)/64,1)</f>
        <v>2</v>
      </c>
    </row>
    <row r="78" spans="1:8">
      <c r="A78" s="5">
        <v>22</v>
      </c>
      <c r="B78" s="5">
        <v>1</v>
      </c>
      <c r="C78" s="5">
        <v>4194304</v>
      </c>
      <c r="D78" s="3">
        <f>TRUNC(PageSize/C78)</f>
        <v>0</v>
      </c>
      <c r="E78" s="3">
        <f>TRUNC(RegionSize/C78)</f>
        <v>4</v>
      </c>
      <c r="F78" s="3">
        <f>CEILING(RegionSize/(32*C78),1)</f>
        <v>1</v>
      </c>
      <c r="G78" s="3">
        <f>CEILING((RegionHeadSize+F78*PageHeadSize)/PageSize,1)</f>
        <v>1</v>
      </c>
      <c r="H78">
        <f>CEILING((RegionHeadSize+F78*PageHeadSize)/64,1)</f>
        <v>2</v>
      </c>
    </row>
    <row r="79" spans="1:8">
      <c r="A79" s="5">
        <v>22</v>
      </c>
      <c r="B79" s="5">
        <v>3</v>
      </c>
      <c r="C79" s="5">
        <v>12582912</v>
      </c>
      <c r="D79" s="3">
        <f>TRUNC(PageSize/C79)</f>
        <v>0</v>
      </c>
      <c r="E79" s="3">
        <f>TRUNC(RegionSize/C79)</f>
        <v>1</v>
      </c>
      <c r="F79" s="3">
        <f>CEILING(RegionSize/(32*C79),1)</f>
        <v>1</v>
      </c>
      <c r="G79" s="3">
        <f>CEILING((RegionHeadSize+F79*PageHeadSize)/PageSize,1)</f>
        <v>1</v>
      </c>
      <c r="H79">
        <f>CEILING((RegionHeadSize+F79*PageHeadSize)/64,1)</f>
        <v>2</v>
      </c>
    </row>
    <row r="80" spans="1:8">
      <c r="A80" s="5">
        <v>22</v>
      </c>
      <c r="B80" s="5">
        <v>5</v>
      </c>
      <c r="C80" s="5">
        <v>20971520</v>
      </c>
      <c r="D80" s="3">
        <f>TRUNC(PageSize/C80)</f>
        <v>0</v>
      </c>
      <c r="E80" s="3">
        <f>TRUNC(RegionSize/C80)</f>
        <v>0</v>
      </c>
      <c r="F80" s="3">
        <f>CEILING(RegionSize/(32*C80),1)</f>
        <v>1</v>
      </c>
      <c r="G80" s="3">
        <f>CEILING((RegionHeadSize+F80*PageHeadSize)/PageSize,1)</f>
        <v>1</v>
      </c>
      <c r="H80">
        <f>CEILING((RegionHeadSize+F80*PageHeadSize)/64,1)</f>
        <v>2</v>
      </c>
    </row>
    <row r="81" spans="1:8">
      <c r="A81" s="5">
        <v>22</v>
      </c>
      <c r="B81" s="5">
        <v>7</v>
      </c>
      <c r="C81" s="5">
        <v>29360128</v>
      </c>
      <c r="D81" s="3">
        <f>TRUNC(PageSize/C81)</f>
        <v>0</v>
      </c>
      <c r="E81" s="3">
        <f>TRUNC(RegionSize/C81)</f>
        <v>0</v>
      </c>
      <c r="F81" s="3">
        <f>CEILING(RegionSize/(32*C81),1)</f>
        <v>1</v>
      </c>
      <c r="G81" s="3">
        <f>CEILING((RegionHeadSize+F81*PageHeadSize)/PageSize,1)</f>
        <v>1</v>
      </c>
      <c r="H81">
        <f>CEILING((RegionHeadSize+F81*PageHeadSize)/64,1)</f>
        <v>2</v>
      </c>
    </row>
    <row r="82" spans="1:8">
      <c r="A82" s="5">
        <v>23</v>
      </c>
      <c r="B82" s="5">
        <v>1</v>
      </c>
      <c r="C82" s="5">
        <v>8388608</v>
      </c>
      <c r="D82" s="3">
        <f>TRUNC(PageSize/C82)</f>
        <v>0</v>
      </c>
      <c r="E82" s="3">
        <f>TRUNC(RegionSize/C82)</f>
        <v>2</v>
      </c>
      <c r="F82" s="3">
        <f>CEILING(RegionSize/(32*C82),1)</f>
        <v>1</v>
      </c>
      <c r="G82" s="3">
        <f>CEILING((RegionHeadSize+F82*PageHeadSize)/PageSize,1)</f>
        <v>1</v>
      </c>
      <c r="H82">
        <f>CEILING((RegionHeadSize+F82*PageHeadSize)/64,1)</f>
        <v>2</v>
      </c>
    </row>
    <row r="83" spans="1:8">
      <c r="A83" s="5">
        <v>23</v>
      </c>
      <c r="B83" s="5">
        <v>3</v>
      </c>
      <c r="C83" s="5">
        <v>25165824</v>
      </c>
      <c r="D83" s="3">
        <f>TRUNC(PageSize/C83)</f>
        <v>0</v>
      </c>
      <c r="E83" s="3">
        <f>TRUNC(RegionSize/C83)</f>
        <v>0</v>
      </c>
      <c r="F83" s="3">
        <f>CEILING(RegionSize/(32*C83),1)</f>
        <v>1</v>
      </c>
      <c r="G83" s="3">
        <f>CEILING((RegionHeadSize+F83*PageHeadSize)/PageSize,1)</f>
        <v>1</v>
      </c>
      <c r="H83">
        <f>CEILING((RegionHeadSize+F83*PageHeadSize)/64,1)</f>
        <v>2</v>
      </c>
    </row>
    <row r="84" spans="1:8">
      <c r="A84" s="5">
        <v>23</v>
      </c>
      <c r="B84" s="5">
        <v>5</v>
      </c>
      <c r="C84" s="5">
        <v>41943040</v>
      </c>
      <c r="D84" s="3">
        <f>TRUNC(PageSize/C84)</f>
        <v>0</v>
      </c>
      <c r="E84" s="3">
        <f>TRUNC(RegionSize/C84)</f>
        <v>0</v>
      </c>
      <c r="F84" s="3">
        <f>CEILING(RegionSize/(32*C84),1)</f>
        <v>1</v>
      </c>
      <c r="G84" s="3">
        <f>CEILING((RegionHeadSize+F84*PageHeadSize)/PageSize,1)</f>
        <v>1</v>
      </c>
      <c r="H84">
        <f>CEILING((RegionHeadSize+F84*PageHeadSize)/64,1)</f>
        <v>2</v>
      </c>
    </row>
    <row r="85" spans="1:8">
      <c r="A85" s="5">
        <v>23</v>
      </c>
      <c r="B85" s="5">
        <v>7</v>
      </c>
      <c r="C85" s="5">
        <v>58720256</v>
      </c>
      <c r="D85" s="3">
        <f>TRUNC(PageSize/C85)</f>
        <v>0</v>
      </c>
      <c r="E85" s="3">
        <f>TRUNC(RegionSize/C85)</f>
        <v>0</v>
      </c>
      <c r="F85" s="3">
        <f>CEILING(RegionSize/(32*C85),1)</f>
        <v>1</v>
      </c>
      <c r="G85" s="3">
        <f>CEILING((RegionHeadSize+F85*PageHeadSize)/PageSize,1)</f>
        <v>1</v>
      </c>
      <c r="H85">
        <f>CEILING((RegionHeadSize+F85*PageHeadSize)/64,1)</f>
        <v>2</v>
      </c>
    </row>
    <row r="86" spans="1:8">
      <c r="A86" s="7">
        <v>24</v>
      </c>
      <c r="B86" s="7">
        <v>1</v>
      </c>
      <c r="C86" s="7">
        <v>16777216</v>
      </c>
      <c r="D86" s="3">
        <f>TRUNC(PageSize/C86)</f>
        <v>0</v>
      </c>
      <c r="E86" s="3">
        <f>TRUNC(RegionSize/C86)</f>
        <v>1</v>
      </c>
      <c r="F86" s="3">
        <f>CEILING(RegionSize/(32*C86),1)</f>
        <v>1</v>
      </c>
      <c r="G86" s="3">
        <f>CEILING((RegionHeadSize+F86*PageHeadSize)/PageSize,1)</f>
        <v>1</v>
      </c>
      <c r="H86">
        <f>CEILING((RegionHeadSize+F86*PageHeadSize)/64,1)</f>
        <v>2</v>
      </c>
    </row>
    <row r="87" spans="1:8">
      <c r="A87" s="7">
        <v>24</v>
      </c>
      <c r="B87" s="7">
        <v>3</v>
      </c>
      <c r="C87" s="7">
        <v>50331648</v>
      </c>
      <c r="D87" s="3">
        <f>TRUNC(PageSize/C87)</f>
        <v>0</v>
      </c>
      <c r="E87" s="3">
        <f>TRUNC(RegionSize/C87)</f>
        <v>0</v>
      </c>
      <c r="F87" s="3">
        <f>CEILING(RegionSize/(32*C87),1)</f>
        <v>1</v>
      </c>
      <c r="G87" s="3">
        <f>CEILING((RegionHeadSize+F87*PageHeadSize)/PageSize,1)</f>
        <v>1</v>
      </c>
      <c r="H87">
        <f>CEILING((RegionHeadSize+F87*PageHeadSize)/64,1)</f>
        <v>2</v>
      </c>
    </row>
    <row r="88" spans="1:8">
      <c r="A88" s="7">
        <v>24</v>
      </c>
      <c r="B88" s="7">
        <v>5</v>
      </c>
      <c r="C88" s="7">
        <v>83886080</v>
      </c>
      <c r="D88" s="3">
        <f>TRUNC(PageSize/C88)</f>
        <v>0</v>
      </c>
      <c r="E88" s="3">
        <f>TRUNC(RegionSize/C88)</f>
        <v>0</v>
      </c>
      <c r="F88" s="3">
        <f>CEILING(RegionSize/(32*C88),1)</f>
        <v>1</v>
      </c>
      <c r="G88" s="3">
        <f>CEILING((RegionHeadSize+F88*PageHeadSize)/PageSize,1)</f>
        <v>1</v>
      </c>
      <c r="H88">
        <f>CEILING((RegionHeadSize+F88*PageHeadSize)/64,1)</f>
        <v>2</v>
      </c>
    </row>
    <row r="89" spans="1:8">
      <c r="A89" s="7">
        <v>24</v>
      </c>
      <c r="B89" s="7">
        <v>7</v>
      </c>
      <c r="C89" s="7">
        <v>117440512</v>
      </c>
      <c r="D89" s="3">
        <f>TRUNC(PageSize/C89)</f>
        <v>0</v>
      </c>
      <c r="E89" s="3">
        <f>TRUNC(RegionSize/C89)</f>
        <v>0</v>
      </c>
      <c r="F89" s="3">
        <f>CEILING(RegionSize/(32*C89),1)</f>
        <v>1</v>
      </c>
      <c r="G89" s="3">
        <f>CEILING((RegionHeadSize+F89*PageHeadSize)/PageSize,1)</f>
        <v>1</v>
      </c>
      <c r="H89">
        <f>CEILING((RegionHeadSize+F89*PageHeadSize)/64,1)</f>
        <v>2</v>
      </c>
    </row>
    <row r="90" spans="1:8">
      <c r="A90" s="7">
        <v>25</v>
      </c>
      <c r="B90" s="7">
        <v>1</v>
      </c>
      <c r="C90" s="7">
        <v>33554432</v>
      </c>
      <c r="D90" s="3">
        <f>TRUNC(PageSize/C90)</f>
        <v>0</v>
      </c>
      <c r="E90" s="3">
        <f>TRUNC(RegionSize/C90)</f>
        <v>0</v>
      </c>
      <c r="F90" s="3">
        <f>CEILING(RegionSize/(32*C90),1)</f>
        <v>1</v>
      </c>
      <c r="G90" s="3">
        <f>CEILING((RegionHeadSize+F90*PageHeadSize)/PageSize,1)</f>
        <v>1</v>
      </c>
      <c r="H90">
        <f>CEILING((RegionHeadSize+F90*PageHeadSize)/64,1)</f>
        <v>2</v>
      </c>
    </row>
    <row r="91" spans="1:8">
      <c r="A91" s="7">
        <v>25</v>
      </c>
      <c r="B91" s="7">
        <v>3</v>
      </c>
      <c r="C91" s="7">
        <v>100663296</v>
      </c>
      <c r="D91" s="3">
        <f>TRUNC(PageSize/C91)</f>
        <v>0</v>
      </c>
      <c r="E91" s="3">
        <f>TRUNC(RegionSize/C91)</f>
        <v>0</v>
      </c>
      <c r="F91" s="3">
        <f>CEILING(RegionSize/(32*C91),1)</f>
        <v>1</v>
      </c>
      <c r="G91" s="3">
        <f>CEILING((RegionHeadSize+F91*PageHeadSize)/PageSize,1)</f>
        <v>1</v>
      </c>
      <c r="H91">
        <f>CEILING((RegionHeadSize+F91*PageHeadSize)/64,1)</f>
        <v>2</v>
      </c>
    </row>
    <row r="92" spans="1:8">
      <c r="A92" s="7">
        <v>25</v>
      </c>
      <c r="B92" s="7">
        <v>5</v>
      </c>
      <c r="C92" s="7">
        <v>167772160</v>
      </c>
      <c r="D92" s="3">
        <f>TRUNC(PageSize/C92)</f>
        <v>0</v>
      </c>
      <c r="E92" s="3">
        <f>TRUNC(RegionSize/C92)</f>
        <v>0</v>
      </c>
      <c r="F92" s="3">
        <f>CEILING(RegionSize/(32*C92),1)</f>
        <v>1</v>
      </c>
      <c r="G92" s="3">
        <f>CEILING((RegionHeadSize+F92*PageHeadSize)/PageSize,1)</f>
        <v>1</v>
      </c>
      <c r="H92">
        <f>CEILING((RegionHeadSize+F92*PageHeadSize)/64,1)</f>
        <v>2</v>
      </c>
    </row>
    <row r="93" spans="1:8">
      <c r="A93" s="7">
        <v>25</v>
      </c>
      <c r="B93" s="7">
        <v>7</v>
      </c>
      <c r="C93" s="7">
        <v>234881024</v>
      </c>
      <c r="D93" s="3">
        <f>TRUNC(PageSize/C93)</f>
        <v>0</v>
      </c>
      <c r="E93" s="3">
        <f>TRUNC(RegionSize/C93)</f>
        <v>0</v>
      </c>
      <c r="F93" s="3">
        <f>CEILING(RegionSize/(32*C93),1)</f>
        <v>1</v>
      </c>
      <c r="G93" s="3">
        <f>CEILING((RegionHeadSize+F93*PageHeadSize)/PageSize,1)</f>
        <v>1</v>
      </c>
      <c r="H93">
        <f>CEILING((RegionHeadSize+F93*PageHeadSize)/64,1)</f>
        <v>2</v>
      </c>
    </row>
    <row r="94" spans="1:8">
      <c r="A94" s="7">
        <v>26</v>
      </c>
      <c r="B94" s="7">
        <v>1</v>
      </c>
      <c r="C94" s="7">
        <v>67108864</v>
      </c>
      <c r="D94" s="3">
        <f>TRUNC(PageSize/C94)</f>
        <v>0</v>
      </c>
      <c r="E94" s="3">
        <f>TRUNC(RegionSize/C94)</f>
        <v>0</v>
      </c>
      <c r="F94" s="3">
        <f>CEILING(RegionSize/(32*C94),1)</f>
        <v>1</v>
      </c>
      <c r="G94" s="3">
        <f>CEILING((RegionHeadSize+F94*PageHeadSize)/PageSize,1)</f>
        <v>1</v>
      </c>
      <c r="H94">
        <f>CEILING((RegionHeadSize+F94*PageHeadSize)/64,1)</f>
        <v>2</v>
      </c>
    </row>
    <row r="95" spans="1:8">
      <c r="A95" s="7">
        <v>26</v>
      </c>
      <c r="B95" s="7">
        <v>3</v>
      </c>
      <c r="C95" s="7">
        <v>201326592</v>
      </c>
      <c r="D95" s="3">
        <f>TRUNC(PageSize/C95)</f>
        <v>0</v>
      </c>
      <c r="E95" s="3">
        <f>TRUNC(RegionSize/C95)</f>
        <v>0</v>
      </c>
      <c r="F95" s="3">
        <f>CEILING(RegionSize/(32*C95),1)</f>
        <v>1</v>
      </c>
      <c r="G95" s="3">
        <f>CEILING((RegionHeadSize+F95*PageHeadSize)/PageSize,1)</f>
        <v>1</v>
      </c>
      <c r="H95">
        <f>CEILING((RegionHeadSize+F95*PageHeadSize)/64,1)</f>
        <v>2</v>
      </c>
    </row>
    <row r="96" spans="1:8">
      <c r="A96" s="7">
        <v>26</v>
      </c>
      <c r="B96" s="7">
        <v>5</v>
      </c>
      <c r="C96" s="7">
        <v>335544320</v>
      </c>
      <c r="D96" s="3">
        <f>TRUNC(PageSize/C96)</f>
        <v>0</v>
      </c>
      <c r="E96" s="3">
        <f>TRUNC(RegionSize/C96)</f>
        <v>0</v>
      </c>
      <c r="F96" s="3">
        <f>CEILING(RegionSize/(32*C96),1)</f>
        <v>1</v>
      </c>
      <c r="G96" s="3">
        <f>CEILING((RegionHeadSize+F96*PageHeadSize)/PageSize,1)</f>
        <v>1</v>
      </c>
      <c r="H96">
        <f>CEILING((RegionHeadSize+F96*PageHeadSize)/64,1)</f>
        <v>2</v>
      </c>
    </row>
    <row r="97" spans="1:8">
      <c r="A97" s="7">
        <v>26</v>
      </c>
      <c r="B97" s="7">
        <v>7</v>
      </c>
      <c r="C97" s="7">
        <v>469762048</v>
      </c>
      <c r="D97" s="3">
        <f>TRUNC(PageSize/C97)</f>
        <v>0</v>
      </c>
      <c r="E97" s="3">
        <f>TRUNC(RegionSize/C97)</f>
        <v>0</v>
      </c>
      <c r="F97" s="3">
        <f>CEILING(RegionSize/(32*C97),1)</f>
        <v>1</v>
      </c>
      <c r="G97" s="3">
        <f>CEILING((RegionHeadSize+F97*PageHeadSize)/PageSize,1)</f>
        <v>1</v>
      </c>
      <c r="H97">
        <f>CEILING((RegionHeadSize+F97*PageHeadSize)/64,1)</f>
        <v>2</v>
      </c>
    </row>
    <row r="98" spans="1:8">
      <c r="A98" s="7">
        <v>27</v>
      </c>
      <c r="B98" s="7">
        <v>1</v>
      </c>
      <c r="C98" s="7">
        <v>134217728</v>
      </c>
      <c r="D98" s="3">
        <f>TRUNC(PageSize/C98)</f>
        <v>0</v>
      </c>
      <c r="E98" s="3">
        <f>TRUNC(RegionSize/C98)</f>
        <v>0</v>
      </c>
      <c r="F98" s="3">
        <f>CEILING(RegionSize/(32*C98),1)</f>
        <v>1</v>
      </c>
      <c r="G98" s="3">
        <f>CEILING((RegionHeadSize+F98*PageHeadSize)/PageSize,1)</f>
        <v>1</v>
      </c>
      <c r="H98">
        <f>CEILING((RegionHeadSize+F98*PageHeadSize)/64,1)</f>
        <v>2</v>
      </c>
    </row>
    <row r="99" spans="1:8">
      <c r="A99" s="7">
        <v>27</v>
      </c>
      <c r="B99" s="7">
        <v>3</v>
      </c>
      <c r="C99" s="7">
        <v>402653184</v>
      </c>
      <c r="D99" s="3">
        <f>TRUNC(PageSize/C99)</f>
        <v>0</v>
      </c>
      <c r="E99" s="3">
        <f>TRUNC(RegionSize/C99)</f>
        <v>0</v>
      </c>
      <c r="F99" s="3">
        <f>CEILING(RegionSize/(32*C99),1)</f>
        <v>1</v>
      </c>
      <c r="G99" s="3">
        <f>CEILING((RegionHeadSize+F99*PageHeadSize)/PageSize,1)</f>
        <v>1</v>
      </c>
      <c r="H99">
        <f>CEILING((RegionHeadSize+F99*PageHeadSize)/64,1)</f>
        <v>2</v>
      </c>
    </row>
    <row r="100" spans="1:8">
      <c r="A100" s="7">
        <v>27</v>
      </c>
      <c r="B100" s="7">
        <v>5</v>
      </c>
      <c r="C100" s="7">
        <v>671088640</v>
      </c>
      <c r="D100" s="3">
        <f>TRUNC(PageSize/C100)</f>
        <v>0</v>
      </c>
      <c r="E100" s="3">
        <f>TRUNC(RegionSize/C100)</f>
        <v>0</v>
      </c>
      <c r="F100" s="3">
        <f>CEILING(RegionSize/(32*C100),1)</f>
        <v>1</v>
      </c>
      <c r="G100" s="3">
        <f>CEILING((RegionHeadSize+F100*PageHeadSize)/PageSize,1)</f>
        <v>1</v>
      </c>
      <c r="H100">
        <f>CEILING((RegionHeadSize+F100*PageHeadSize)/64,1)</f>
        <v>2</v>
      </c>
    </row>
    <row r="101" spans="1:8">
      <c r="A101" s="7">
        <v>27</v>
      </c>
      <c r="B101" s="7">
        <v>7</v>
      </c>
      <c r="C101" s="7">
        <v>939524096</v>
      </c>
      <c r="D101" s="3">
        <f>TRUNC(PageSize/C101)</f>
        <v>0</v>
      </c>
      <c r="E101" s="3">
        <f>TRUNC(RegionSize/C101)</f>
        <v>0</v>
      </c>
      <c r="F101" s="3">
        <f>CEILING(RegionSize/(32*C101),1)</f>
        <v>1</v>
      </c>
      <c r="G101" s="3">
        <f>CEILING((RegionHeadSize+F101*PageHeadSize)/PageSize,1)</f>
        <v>1</v>
      </c>
      <c r="H101">
        <f>CEILING((RegionHeadSize+F101*PageHeadSize)/64,1)</f>
        <v>2</v>
      </c>
    </row>
    <row r="102" spans="1:8">
      <c r="A102" s="7">
        <v>28</v>
      </c>
      <c r="B102" s="7">
        <v>1</v>
      </c>
      <c r="C102" s="7">
        <v>268435456</v>
      </c>
      <c r="D102" s="3">
        <f>TRUNC(PageSize/C102)</f>
        <v>0</v>
      </c>
      <c r="E102" s="3">
        <f>TRUNC(RegionSize/C102)</f>
        <v>0</v>
      </c>
      <c r="F102" s="3">
        <f>CEILING(RegionSize/(32*C102),1)</f>
        <v>1</v>
      </c>
      <c r="G102" s="3">
        <f>CEILING((RegionHeadSize+F102*PageHeadSize)/PageSize,1)</f>
        <v>1</v>
      </c>
      <c r="H102">
        <f>CEILING((RegionHeadSize+F102*PageHeadSize)/64,1)</f>
        <v>2</v>
      </c>
    </row>
    <row r="103" spans="1:8">
      <c r="A103" s="7">
        <v>28</v>
      </c>
      <c r="B103" s="7">
        <v>3</v>
      </c>
      <c r="C103" s="7">
        <v>805306368</v>
      </c>
      <c r="D103" s="3">
        <f>TRUNC(PageSize/C103)</f>
        <v>0</v>
      </c>
      <c r="E103" s="3">
        <f>TRUNC(RegionSize/C103)</f>
        <v>0</v>
      </c>
      <c r="F103" s="3">
        <f>CEILING(RegionSize/(32*C103),1)</f>
        <v>1</v>
      </c>
      <c r="G103" s="3">
        <f>CEILING((RegionHeadSize+F103*PageHeadSize)/PageSize,1)</f>
        <v>1</v>
      </c>
      <c r="H103">
        <f>CEILING((RegionHeadSize+F103*PageHeadSize)/64,1)</f>
        <v>2</v>
      </c>
    </row>
    <row r="104" spans="1:8">
      <c r="A104" s="7">
        <v>28</v>
      </c>
      <c r="B104" s="7">
        <v>5</v>
      </c>
      <c r="C104" s="7">
        <v>1342177280</v>
      </c>
      <c r="D104" s="3">
        <f>TRUNC(PageSize/C104)</f>
        <v>0</v>
      </c>
      <c r="E104" s="3">
        <f>TRUNC(RegionSize/C104)</f>
        <v>0</v>
      </c>
      <c r="F104" s="3">
        <f>CEILING(RegionSize/(32*C104),1)</f>
        <v>1</v>
      </c>
      <c r="G104" s="3">
        <f>CEILING((RegionHeadSize+F104*PageHeadSize)/PageSize,1)</f>
        <v>1</v>
      </c>
      <c r="H104">
        <f>CEILING((RegionHeadSize+F104*PageHeadSize)/64,1)</f>
        <v>2</v>
      </c>
    </row>
    <row r="105" spans="1:8">
      <c r="A105" s="7">
        <v>28</v>
      </c>
      <c r="B105" s="7">
        <v>7</v>
      </c>
      <c r="C105" s="7">
        <v>1879048192</v>
      </c>
      <c r="D105" s="3">
        <f>TRUNC(PageSize/C105)</f>
        <v>0</v>
      </c>
      <c r="E105" s="3">
        <f>TRUNC(RegionSize/C105)</f>
        <v>0</v>
      </c>
      <c r="F105" s="3">
        <f>CEILING(RegionSize/(32*C105),1)</f>
        <v>1</v>
      </c>
      <c r="G105" s="3">
        <f>CEILING((RegionHeadSize+F105*PageHeadSize)/PageSize,1)</f>
        <v>1</v>
      </c>
      <c r="H105">
        <f>CEILING((RegionHeadSize+F105*PageHeadSize)/64,1)</f>
        <v>2</v>
      </c>
    </row>
    <row r="106" spans="1:8">
      <c r="A106" s="7">
        <v>29</v>
      </c>
      <c r="B106" s="7">
        <v>1</v>
      </c>
      <c r="C106" s="7">
        <v>536870912</v>
      </c>
      <c r="D106" s="3">
        <f>TRUNC(PageSize/C106)</f>
        <v>0</v>
      </c>
      <c r="E106" s="3">
        <f>TRUNC(RegionSize/C106)</f>
        <v>0</v>
      </c>
      <c r="F106" s="3">
        <f>CEILING(RegionSize/(32*C106),1)</f>
        <v>1</v>
      </c>
      <c r="G106" s="3">
        <f>CEILING((RegionHeadSize+F106*PageHeadSize)/PageSize,1)</f>
        <v>1</v>
      </c>
      <c r="H106">
        <f>CEILING((RegionHeadSize+F106*PageHeadSize)/64,1)</f>
        <v>2</v>
      </c>
    </row>
    <row r="107" spans="1:8">
      <c r="A107" s="7">
        <v>29</v>
      </c>
      <c r="B107" s="7">
        <v>3</v>
      </c>
      <c r="C107" s="7">
        <v>1610612736</v>
      </c>
      <c r="D107" s="3">
        <f>TRUNC(PageSize/C107)</f>
        <v>0</v>
      </c>
      <c r="E107" s="3">
        <f>TRUNC(RegionSize/C107)</f>
        <v>0</v>
      </c>
      <c r="F107" s="3">
        <f>CEILING(RegionSize/(32*C107),1)</f>
        <v>1</v>
      </c>
      <c r="G107" s="3">
        <f>CEILING((RegionHeadSize+F107*PageHeadSize)/PageSize,1)</f>
        <v>1</v>
      </c>
      <c r="H107">
        <f>CEILING((RegionHeadSize+F107*PageHeadSize)/64,1)</f>
        <v>2</v>
      </c>
    </row>
    <row r="108" spans="1:8">
      <c r="A108" s="7">
        <v>29</v>
      </c>
      <c r="B108" s="7">
        <v>5</v>
      </c>
      <c r="C108" s="7">
        <v>2684354560</v>
      </c>
      <c r="D108" s="3">
        <f>TRUNC(PageSize/C108)</f>
        <v>0</v>
      </c>
      <c r="E108" s="3">
        <f>TRUNC(RegionSize/C108)</f>
        <v>0</v>
      </c>
      <c r="F108" s="3">
        <f>CEILING(RegionSize/(32*C108),1)</f>
        <v>1</v>
      </c>
      <c r="G108" s="3">
        <f>CEILING((RegionHeadSize+F108*PageHeadSize)/PageSize,1)</f>
        <v>1</v>
      </c>
      <c r="H108">
        <f>CEILING((RegionHeadSize+F108*PageHeadSize)/64,1)</f>
        <v>2</v>
      </c>
    </row>
    <row r="109" spans="1:8">
      <c r="A109" s="7">
        <v>29</v>
      </c>
      <c r="B109" s="7">
        <v>7</v>
      </c>
      <c r="C109" s="7">
        <v>3758096384</v>
      </c>
      <c r="D109" s="3">
        <f>TRUNC(PageSize/C109)</f>
        <v>0</v>
      </c>
      <c r="E109" s="3">
        <f>TRUNC(RegionSize/C109)</f>
        <v>0</v>
      </c>
      <c r="F109" s="3">
        <f>CEILING(RegionSize/(32*C109),1)</f>
        <v>1</v>
      </c>
      <c r="G109" s="3">
        <f>CEILING((RegionHeadSize+F109*PageHeadSize)/PageSize,1)</f>
        <v>1</v>
      </c>
      <c r="H109">
        <f>CEILING((RegionHeadSize+F109*PageHeadSize)/64,1)</f>
        <v>2</v>
      </c>
    </row>
    <row r="110" spans="1:8">
      <c r="A110" s="7">
        <v>30</v>
      </c>
      <c r="B110" s="7">
        <v>1</v>
      </c>
      <c r="C110" s="7">
        <v>1073741824</v>
      </c>
      <c r="D110" s="3">
        <f>TRUNC(PageSize/C110)</f>
        <v>0</v>
      </c>
      <c r="E110" s="3">
        <f>TRUNC(RegionSize/C110)</f>
        <v>0</v>
      </c>
      <c r="F110" s="3">
        <f>CEILING(RegionSize/(32*C110),1)</f>
        <v>1</v>
      </c>
      <c r="G110" s="3">
        <f>CEILING((RegionHeadSize+F110*PageHeadSize)/PageSize,1)</f>
        <v>1</v>
      </c>
      <c r="H110">
        <f>CEILING((RegionHeadSize+F110*PageHeadSize)/64,1)</f>
        <v>2</v>
      </c>
    </row>
    <row r="111" spans="1:8">
      <c r="A111" s="7">
        <v>30</v>
      </c>
      <c r="B111" s="7">
        <v>3</v>
      </c>
      <c r="C111" s="7">
        <v>3221225472</v>
      </c>
      <c r="D111" s="3">
        <f>TRUNC(PageSize/C111)</f>
        <v>0</v>
      </c>
      <c r="E111" s="3">
        <f>TRUNC(RegionSize/C111)</f>
        <v>0</v>
      </c>
      <c r="F111" s="3">
        <f>CEILING(RegionSize/(32*C111),1)</f>
        <v>1</v>
      </c>
      <c r="G111" s="3">
        <f>CEILING((RegionHeadSize+F111*PageHeadSize)/PageSize,1)</f>
        <v>1</v>
      </c>
      <c r="H111">
        <f>CEILING((RegionHeadSize+F111*PageHeadSize)/64,1)</f>
        <v>2</v>
      </c>
    </row>
    <row r="112" spans="1:8">
      <c r="A112" s="7">
        <v>30</v>
      </c>
      <c r="B112" s="7">
        <v>5</v>
      </c>
      <c r="C112" s="7">
        <v>5368709120</v>
      </c>
      <c r="D112" s="3">
        <f>TRUNC(PageSize/C112)</f>
        <v>0</v>
      </c>
      <c r="E112" s="3">
        <f>TRUNC(RegionSize/C112)</f>
        <v>0</v>
      </c>
      <c r="F112" s="3">
        <f>CEILING(RegionSize/(32*C112),1)</f>
        <v>1</v>
      </c>
      <c r="G112" s="3">
        <f>CEILING((RegionHeadSize+F112*PageHeadSize)/PageSize,1)</f>
        <v>1</v>
      </c>
      <c r="H112">
        <f>CEILING((RegionHeadSize+F112*PageHeadSize)/64,1)</f>
        <v>2</v>
      </c>
    </row>
    <row r="113" spans="1:8">
      <c r="A113" s="7">
        <v>30</v>
      </c>
      <c r="B113" s="7">
        <v>7</v>
      </c>
      <c r="C113" s="7">
        <v>7516192768</v>
      </c>
      <c r="D113" s="3">
        <f>TRUNC(PageSize/C113)</f>
        <v>0</v>
      </c>
      <c r="E113" s="3">
        <f>TRUNC(RegionSize/C113)</f>
        <v>0</v>
      </c>
      <c r="F113" s="3">
        <f>CEILING(RegionSize/(32*C113),1)</f>
        <v>1</v>
      </c>
      <c r="G113" s="3">
        <f>CEILING((RegionHeadSize+F113*PageHeadSize)/PageSize,1)</f>
        <v>1</v>
      </c>
      <c r="H113">
        <f>CEILING((RegionHeadSize+F113*PageHeadSize)/64,1)</f>
        <v>2</v>
      </c>
    </row>
    <row r="114" spans="1:8">
      <c r="A114" s="7">
        <v>31</v>
      </c>
      <c r="B114" s="7">
        <v>1</v>
      </c>
      <c r="C114" s="7">
        <v>2147483648</v>
      </c>
      <c r="D114" s="3">
        <f>TRUNC(PageSize/C114)</f>
        <v>0</v>
      </c>
      <c r="E114" s="3">
        <f>TRUNC(RegionSize/C114)</f>
        <v>0</v>
      </c>
      <c r="F114" s="3">
        <f>CEILING(RegionSize/(32*C114),1)</f>
        <v>1</v>
      </c>
      <c r="G114" s="3">
        <f>CEILING((RegionHeadSize+F114*PageHeadSize)/PageSize,1)</f>
        <v>1</v>
      </c>
      <c r="H114">
        <f>CEILING((RegionHeadSize+F114*PageHeadSize)/64,1)</f>
        <v>2</v>
      </c>
    </row>
    <row r="115" spans="1:8">
      <c r="A115" s="7">
        <v>31</v>
      </c>
      <c r="B115" s="7">
        <v>3</v>
      </c>
      <c r="C115" s="7">
        <v>6442450944</v>
      </c>
      <c r="D115" s="3">
        <f>TRUNC(PageSize/C115)</f>
        <v>0</v>
      </c>
      <c r="E115" s="3">
        <f>TRUNC(RegionSize/C115)</f>
        <v>0</v>
      </c>
      <c r="F115" s="3">
        <f>CEILING(RegionSize/(32*C115),1)</f>
        <v>1</v>
      </c>
      <c r="G115" s="3">
        <f>CEILING((RegionHeadSize+F115*PageHeadSize)/PageSize,1)</f>
        <v>1</v>
      </c>
      <c r="H115">
        <f>CEILING((RegionHeadSize+F115*PageHeadSize)/64,1)</f>
        <v>2</v>
      </c>
    </row>
    <row r="116" spans="1:8">
      <c r="A116" s="7">
        <v>31</v>
      </c>
      <c r="B116" s="7">
        <v>5</v>
      </c>
      <c r="C116" s="7">
        <v>10737418240</v>
      </c>
      <c r="D116" s="3">
        <f>TRUNC(PageSize/C116)</f>
        <v>0</v>
      </c>
      <c r="E116" s="3">
        <f>TRUNC(RegionSize/C116)</f>
        <v>0</v>
      </c>
      <c r="F116" s="3">
        <f>CEILING(RegionSize/(32*C116),1)</f>
        <v>1</v>
      </c>
      <c r="G116" s="3">
        <f>CEILING((RegionHeadSize+F116*PageHeadSize)/PageSize,1)</f>
        <v>1</v>
      </c>
      <c r="H116">
        <f>CEILING((RegionHeadSize+F116*PageHeadSize)/64,1)</f>
        <v>2</v>
      </c>
    </row>
    <row r="117" spans="1:8">
      <c r="A117" s="7">
        <v>31</v>
      </c>
      <c r="B117" s="7">
        <v>7</v>
      </c>
      <c r="C117" s="7">
        <v>15032385536</v>
      </c>
      <c r="D117" s="3">
        <f>TRUNC(PageSize/C117)</f>
        <v>0</v>
      </c>
      <c r="E117" s="3">
        <f>TRUNC(RegionSize/C117)</f>
        <v>0</v>
      </c>
      <c r="F117" s="3">
        <f>CEILING(RegionSize/(32*C117),1)</f>
        <v>1</v>
      </c>
      <c r="G117" s="3">
        <f>CEILING((RegionHeadSize+F117*PageHeadSize)/PageSize,1)</f>
        <v>1</v>
      </c>
      <c r="H117">
        <f>CEILING((RegionHeadSize+F117*PageHeadSize)/64,1)</f>
        <v>2</v>
      </c>
    </row>
    <row r="118" spans="1:8">
      <c r="A118" s="7">
        <v>32</v>
      </c>
      <c r="B118" s="7">
        <v>1</v>
      </c>
      <c r="C118" s="7">
        <v>4294967296</v>
      </c>
      <c r="D118" s="3">
        <f>TRUNC(PageSize/C118)</f>
        <v>0</v>
      </c>
      <c r="E118" s="3">
        <f>TRUNC(RegionSize/C118)</f>
        <v>0</v>
      </c>
      <c r="F118" s="3">
        <f>CEILING(RegionSize/(32*C118),1)</f>
        <v>1</v>
      </c>
      <c r="G118" s="3">
        <f>CEILING((RegionHeadSize+F118*PageHeadSize)/PageSize,1)</f>
        <v>1</v>
      </c>
      <c r="H118">
        <f>CEILING((RegionHeadSize+F118*PageHeadSize)/64,1)</f>
        <v>2</v>
      </c>
    </row>
    <row r="119" spans="1:8">
      <c r="A119" s="7">
        <v>32</v>
      </c>
      <c r="B119" s="7">
        <v>3</v>
      </c>
      <c r="C119" s="7">
        <v>12884901888</v>
      </c>
      <c r="D119" s="3">
        <f>TRUNC(PageSize/C119)</f>
        <v>0</v>
      </c>
      <c r="E119" s="3">
        <f>TRUNC(RegionSize/C119)</f>
        <v>0</v>
      </c>
      <c r="F119" s="3">
        <f>CEILING(RegionSize/(32*C119),1)</f>
        <v>1</v>
      </c>
      <c r="G119" s="3">
        <f>CEILING((RegionHeadSize+F119*PageHeadSize)/PageSize,1)</f>
        <v>1</v>
      </c>
      <c r="H119">
        <f>CEILING((RegionHeadSize+F119*PageHeadSize)/64,1)</f>
        <v>2</v>
      </c>
    </row>
    <row r="120" spans="1:8">
      <c r="A120" s="7">
        <v>32</v>
      </c>
      <c r="B120" s="7">
        <v>5</v>
      </c>
      <c r="C120" s="7">
        <v>21474836480</v>
      </c>
      <c r="D120" s="3">
        <f>TRUNC(PageSize/C120)</f>
        <v>0</v>
      </c>
      <c r="E120" s="3">
        <f>TRUNC(RegionSize/C120)</f>
        <v>0</v>
      </c>
      <c r="F120" s="3">
        <f>CEILING(RegionSize/(32*C120),1)</f>
        <v>1</v>
      </c>
      <c r="G120" s="3">
        <f>CEILING((RegionHeadSize+F120*PageHeadSize)/PageSize,1)</f>
        <v>1</v>
      </c>
      <c r="H120">
        <f>CEILING((RegionHeadSize+F120*PageHeadSize)/64,1)</f>
        <v>2</v>
      </c>
    </row>
    <row r="121" spans="1:8">
      <c r="A121" s="7">
        <v>32</v>
      </c>
      <c r="B121" s="7">
        <v>7</v>
      </c>
      <c r="C121" s="7">
        <v>30064771072</v>
      </c>
      <c r="D121" s="3">
        <f>TRUNC(PageSize/C121)</f>
        <v>0</v>
      </c>
      <c r="E121" s="3">
        <f>TRUNC(RegionSize/C121)</f>
        <v>0</v>
      </c>
      <c r="F121" s="3">
        <f>CEILING(RegionSize/(32*C121),1)</f>
        <v>1</v>
      </c>
      <c r="G121" s="3">
        <f>CEILING((RegionHeadSize+F121*PageHeadSize)/PageSize,1)</f>
        <v>1</v>
      </c>
      <c r="H121">
        <f>CEILING((RegionHeadSize+F121*PageHeadSize)/64,1)</f>
        <v>2</v>
      </c>
    </row>
  </sheetData>
  <autoFilter ref="A1:C121"/>
  <sortState ref="A2:C121">
    <sortCondition ref="A2:A121"/>
    <sortCondition ref="B2:B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D7" sqref="D7"/>
    </sheetView>
  </sheetViews>
  <sheetFormatPr baseColWidth="10" defaultRowHeight="14.4"/>
  <cols>
    <col min="1" max="1" width="15.77734375" bestFit="1" customWidth="1"/>
  </cols>
  <sheetData>
    <row r="2" spans="1:2">
      <c r="A2" t="s">
        <v>12</v>
      </c>
      <c r="B2">
        <v>6</v>
      </c>
    </row>
    <row r="3" spans="1:2">
      <c r="A3" t="s">
        <v>13</v>
      </c>
      <c r="B3">
        <f>POWER(2,B2)</f>
        <v>64</v>
      </c>
    </row>
    <row r="4" spans="1:2">
      <c r="A4" t="s">
        <v>11</v>
      </c>
      <c r="B4">
        <v>5</v>
      </c>
    </row>
    <row r="5" spans="1:2">
      <c r="A5" t="s">
        <v>10</v>
      </c>
      <c r="B5">
        <f>POWER(2,B4)</f>
        <v>32</v>
      </c>
    </row>
    <row r="6" spans="1:2">
      <c r="A6" t="s">
        <v>3</v>
      </c>
      <c r="B6">
        <v>16</v>
      </c>
    </row>
    <row r="7" spans="1:2">
      <c r="A7" t="s">
        <v>4</v>
      </c>
      <c r="B7">
        <f>POWER(2,B6)</f>
        <v>65536</v>
      </c>
    </row>
    <row r="8" spans="1:2">
      <c r="A8" t="s">
        <v>5</v>
      </c>
      <c r="B8">
        <v>24</v>
      </c>
    </row>
    <row r="9" spans="1:2">
      <c r="A9" t="s">
        <v>6</v>
      </c>
      <c r="B9">
        <f>POWER(2,B8)</f>
        <v>16777216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8</vt:i4>
      </vt:variant>
    </vt:vector>
  </HeadingPairs>
  <TitlesOfParts>
    <vt:vector size="10" baseType="lpstr">
      <vt:lpstr>Sizes</vt:lpstr>
      <vt:lpstr>Consts</vt:lpstr>
      <vt:lpstr>PageHeadSize</vt:lpstr>
      <vt:lpstr>PageHeadSizeL2</vt:lpstr>
      <vt:lpstr>PageSize</vt:lpstr>
      <vt:lpstr>PageSizeL2</vt:lpstr>
      <vt:lpstr>RegionHeadSize</vt:lpstr>
      <vt:lpstr>RegionHeadSizeL2</vt:lpstr>
      <vt:lpstr>RegionSize</vt:lpstr>
      <vt:lpstr>RegionSizeL2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Iridium</dc:creator>
  <cp:lastModifiedBy>Iridium</cp:lastModifiedBy>
  <dcterms:created xsi:type="dcterms:W3CDTF">2022-07-21T05:40:36Z</dcterms:created>
  <dcterms:modified xsi:type="dcterms:W3CDTF">2022-07-21T07:16:51Z</dcterms:modified>
</cp:coreProperties>
</file>