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0776" yWindow="-12" windowWidth="10224" windowHeight="10248" tabRatio="294" activeTab="1"/>
  </bookViews>
  <sheets>
    <sheet name="mapping-A" sheetId="3" r:id="rId1"/>
    <sheet name="mapping-B" sheetId="5" r:id="rId2"/>
    <sheet name="page-div" sheetId="1" r:id="rId3"/>
    <sheet name="page-1357" sheetId="2" r:id="rId4"/>
  </sheets>
  <definedNames>
    <definedName name="_xlnm._FilterDatabase" localSheetId="0" hidden="1">'mapping-A'!$A$1:$E$94</definedName>
    <definedName name="_xlnm._FilterDatabase" localSheetId="1" hidden="1">'mapping-B'!$A$1:$W$77</definedName>
    <definedName name="_xlnm._FilterDatabase" localSheetId="3" hidden="1">'page-1357'!$A$1:$F$33</definedName>
  </definedNames>
  <calcPr calcId="124519"/>
</workbook>
</file>

<file path=xl/calcChain.xml><?xml version="1.0" encoding="utf-8"?>
<calcChain xmlns="http://schemas.openxmlformats.org/spreadsheetml/2006/main">
  <c r="D2" i="5"/>
  <c r="T2" s="1"/>
  <c r="U2" s="1"/>
  <c r="F2"/>
  <c r="G2" s="1"/>
  <c r="V2"/>
  <c r="W2"/>
  <c r="D3"/>
  <c r="F3"/>
  <c r="G3" s="1"/>
  <c r="H3"/>
  <c r="L3"/>
  <c r="R3"/>
  <c r="T3"/>
  <c r="U3" s="1"/>
  <c r="D4"/>
  <c r="N4" s="1"/>
  <c r="O4" s="1"/>
  <c r="F4"/>
  <c r="G4" s="1"/>
  <c r="P4"/>
  <c r="Q4"/>
  <c r="D5"/>
  <c r="F5"/>
  <c r="G5" s="1"/>
  <c r="L5"/>
  <c r="M5"/>
  <c r="N5"/>
  <c r="R5"/>
  <c r="V5"/>
  <c r="D6"/>
  <c r="H6" s="1"/>
  <c r="I6" s="1"/>
  <c r="F6"/>
  <c r="G6"/>
  <c r="J6"/>
  <c r="K6"/>
  <c r="L6"/>
  <c r="M6" s="1"/>
  <c r="N6"/>
  <c r="O6"/>
  <c r="P6"/>
  <c r="Q6" s="1"/>
  <c r="R6"/>
  <c r="S6" s="1"/>
  <c r="T6"/>
  <c r="U6" s="1"/>
  <c r="V6"/>
  <c r="W6" s="1"/>
  <c r="D7"/>
  <c r="F7"/>
  <c r="G7"/>
  <c r="H7"/>
  <c r="I7" s="1"/>
  <c r="J7"/>
  <c r="K7" s="1"/>
  <c r="L7"/>
  <c r="M7" s="1"/>
  <c r="N7"/>
  <c r="O7"/>
  <c r="P7"/>
  <c r="Q7" s="1"/>
  <c r="R7"/>
  <c r="S7"/>
  <c r="T7"/>
  <c r="U7" s="1"/>
  <c r="V7"/>
  <c r="W7"/>
  <c r="D8"/>
  <c r="R8" s="1"/>
  <c r="F8"/>
  <c r="G8" s="1"/>
  <c r="D9"/>
  <c r="F9"/>
  <c r="G9" s="1"/>
  <c r="J9"/>
  <c r="K9" s="1"/>
  <c r="P9"/>
  <c r="Q9"/>
  <c r="R9"/>
  <c r="S9" s="1"/>
  <c r="T9"/>
  <c r="U9" s="1"/>
  <c r="V9"/>
  <c r="W9" s="1"/>
  <c r="D10"/>
  <c r="L10" s="1"/>
  <c r="M10" s="1"/>
  <c r="F10"/>
  <c r="G10"/>
  <c r="H10"/>
  <c r="I10" s="1"/>
  <c r="J10"/>
  <c r="N10"/>
  <c r="O10"/>
  <c r="P10"/>
  <c r="Q10" s="1"/>
  <c r="R10"/>
  <c r="S10"/>
  <c r="T10"/>
  <c r="U10" s="1"/>
  <c r="V10"/>
  <c r="W10" s="1"/>
  <c r="D11"/>
  <c r="F11"/>
  <c r="G11"/>
  <c r="J11"/>
  <c r="K11"/>
  <c r="L11"/>
  <c r="M11" s="1"/>
  <c r="N11"/>
  <c r="P11"/>
  <c r="Q11" s="1"/>
  <c r="T11"/>
  <c r="U11" s="1"/>
  <c r="D12"/>
  <c r="V12" s="1"/>
  <c r="W12" s="1"/>
  <c r="F12"/>
  <c r="G12"/>
  <c r="H12"/>
  <c r="I12"/>
  <c r="J12"/>
  <c r="K12" s="1"/>
  <c r="L12"/>
  <c r="M12"/>
  <c r="N12"/>
  <c r="O12" s="1"/>
  <c r="P12"/>
  <c r="Q12" s="1"/>
  <c r="R12"/>
  <c r="S12" s="1"/>
  <c r="T12"/>
  <c r="U12" s="1"/>
  <c r="D13"/>
  <c r="F13"/>
  <c r="G13" s="1"/>
  <c r="V13"/>
  <c r="D14"/>
  <c r="P14" s="1"/>
  <c r="Q14" s="1"/>
  <c r="F14"/>
  <c r="G14"/>
  <c r="J14"/>
  <c r="K14" s="1"/>
  <c r="R14"/>
  <c r="S14"/>
  <c r="T14"/>
  <c r="U14" s="1"/>
  <c r="D15"/>
  <c r="F15"/>
  <c r="G15"/>
  <c r="H15"/>
  <c r="N15"/>
  <c r="O15"/>
  <c r="P15"/>
  <c r="Q15" s="1"/>
  <c r="R15"/>
  <c r="T15"/>
  <c r="U15" s="1"/>
  <c r="D16"/>
  <c r="J16" s="1"/>
  <c r="K16" s="1"/>
  <c r="F16"/>
  <c r="G16" s="1"/>
  <c r="L16"/>
  <c r="M16"/>
  <c r="T16"/>
  <c r="U16" s="1"/>
  <c r="D17"/>
  <c r="F17"/>
  <c r="G17" s="1"/>
  <c r="H17"/>
  <c r="I17"/>
  <c r="J17"/>
  <c r="K17" s="1"/>
  <c r="L17"/>
  <c r="N17"/>
  <c r="O17" s="1"/>
  <c r="R17"/>
  <c r="D18"/>
  <c r="T18" s="1"/>
  <c r="U18" s="1"/>
  <c r="F18"/>
  <c r="G18"/>
  <c r="V18"/>
  <c r="W18"/>
  <c r="D19"/>
  <c r="F19"/>
  <c r="G19" s="1"/>
  <c r="H19"/>
  <c r="L19"/>
  <c r="R19"/>
  <c r="S19"/>
  <c r="T19"/>
  <c r="U19" s="1"/>
  <c r="D20"/>
  <c r="N20" s="1"/>
  <c r="O20" s="1"/>
  <c r="F20"/>
  <c r="G20" s="1"/>
  <c r="P20"/>
  <c r="Q20"/>
  <c r="D21"/>
  <c r="F21"/>
  <c r="G21" s="1"/>
  <c r="L21"/>
  <c r="M21"/>
  <c r="N21"/>
  <c r="R21"/>
  <c r="D22"/>
  <c r="H22" s="1"/>
  <c r="I22" s="1"/>
  <c r="F22"/>
  <c r="G22" s="1"/>
  <c r="J22"/>
  <c r="K22"/>
  <c r="L22"/>
  <c r="M22" s="1"/>
  <c r="P22"/>
  <c r="R22"/>
  <c r="S22" s="1"/>
  <c r="V22"/>
  <c r="D23"/>
  <c r="F23"/>
  <c r="G23"/>
  <c r="H23"/>
  <c r="I23" s="1"/>
  <c r="J23"/>
  <c r="K23" s="1"/>
  <c r="L23"/>
  <c r="M23" s="1"/>
  <c r="N23"/>
  <c r="O23"/>
  <c r="P23"/>
  <c r="Q23" s="1"/>
  <c r="R23"/>
  <c r="S23"/>
  <c r="T23"/>
  <c r="U23" s="1"/>
  <c r="V23"/>
  <c r="W23"/>
  <c r="D24"/>
  <c r="R24" s="1"/>
  <c r="F24"/>
  <c r="G24" s="1"/>
  <c r="D25"/>
  <c r="F25"/>
  <c r="G25" s="1"/>
  <c r="J25"/>
  <c r="K25" s="1"/>
  <c r="L25"/>
  <c r="M25" s="1"/>
  <c r="P25"/>
  <c r="Q25"/>
  <c r="R25"/>
  <c r="S25" s="1"/>
  <c r="T25"/>
  <c r="U25" s="1"/>
  <c r="V25"/>
  <c r="W25" s="1"/>
  <c r="D26"/>
  <c r="L26" s="1"/>
  <c r="M26" s="1"/>
  <c r="F26"/>
  <c r="G26" s="1"/>
  <c r="H26"/>
  <c r="I26"/>
  <c r="J26"/>
  <c r="N26"/>
  <c r="O26"/>
  <c r="P26"/>
  <c r="Q26" s="1"/>
  <c r="R26"/>
  <c r="S26"/>
  <c r="T26"/>
  <c r="U26" s="1"/>
  <c r="V26"/>
  <c r="W26" s="1"/>
  <c r="D27"/>
  <c r="F27"/>
  <c r="G27" s="1"/>
  <c r="J27"/>
  <c r="K27"/>
  <c r="L27"/>
  <c r="M27" s="1"/>
  <c r="N27"/>
  <c r="P27"/>
  <c r="Q27" s="1"/>
  <c r="T27"/>
  <c r="U27" s="1"/>
  <c r="V27"/>
  <c r="W27" s="1"/>
  <c r="D28"/>
  <c r="V28" s="1"/>
  <c r="W28" s="1"/>
  <c r="F28"/>
  <c r="G28"/>
  <c r="H28"/>
  <c r="I28"/>
  <c r="J28"/>
  <c r="K28" s="1"/>
  <c r="L28"/>
  <c r="M28"/>
  <c r="N28"/>
  <c r="O28" s="1"/>
  <c r="P28"/>
  <c r="Q28" s="1"/>
  <c r="R28"/>
  <c r="S28"/>
  <c r="T28"/>
  <c r="D29"/>
  <c r="F29"/>
  <c r="G29" s="1"/>
  <c r="V29"/>
  <c r="D30"/>
  <c r="P30" s="1"/>
  <c r="Q30" s="1"/>
  <c r="F30"/>
  <c r="G30"/>
  <c r="J30"/>
  <c r="K30" s="1"/>
  <c r="R30"/>
  <c r="S30"/>
  <c r="T30"/>
  <c r="U30" s="1"/>
  <c r="D31"/>
  <c r="F31"/>
  <c r="G31"/>
  <c r="H31"/>
  <c r="N31"/>
  <c r="O31"/>
  <c r="P31"/>
  <c r="Q31" s="1"/>
  <c r="R31"/>
  <c r="T31"/>
  <c r="U31" s="1"/>
  <c r="D32"/>
  <c r="J32" s="1"/>
  <c r="K32" s="1"/>
  <c r="F32"/>
  <c r="G32"/>
  <c r="L32"/>
  <c r="M32"/>
  <c r="T32"/>
  <c r="U32" s="1"/>
  <c r="D33"/>
  <c r="F33"/>
  <c r="G33" s="1"/>
  <c r="H33"/>
  <c r="I33"/>
  <c r="J33"/>
  <c r="K33" s="1"/>
  <c r="L33"/>
  <c r="N33"/>
  <c r="O33" s="1"/>
  <c r="R33"/>
  <c r="T33"/>
  <c r="U33" s="1"/>
  <c r="D34"/>
  <c r="T34" s="1"/>
  <c r="U34" s="1"/>
  <c r="F34"/>
  <c r="G34"/>
  <c r="V34"/>
  <c r="W34"/>
  <c r="D35"/>
  <c r="F35"/>
  <c r="G35" s="1"/>
  <c r="H35"/>
  <c r="L35"/>
  <c r="R35"/>
  <c r="S35"/>
  <c r="T35"/>
  <c r="U35" s="1"/>
  <c r="D36"/>
  <c r="N36" s="1"/>
  <c r="O36" s="1"/>
  <c r="F36"/>
  <c r="G36" s="1"/>
  <c r="P36"/>
  <c r="Q36"/>
  <c r="D37"/>
  <c r="F37"/>
  <c r="G37" s="1"/>
  <c r="L37"/>
  <c r="M37"/>
  <c r="N37"/>
  <c r="R37"/>
  <c r="D38"/>
  <c r="H38" s="1"/>
  <c r="I38" s="1"/>
  <c r="F38"/>
  <c r="G38" s="1"/>
  <c r="J38"/>
  <c r="K38"/>
  <c r="L38"/>
  <c r="M38" s="1"/>
  <c r="P38"/>
  <c r="R38"/>
  <c r="S38" s="1"/>
  <c r="D39"/>
  <c r="F39"/>
  <c r="G39"/>
  <c r="H39"/>
  <c r="I39" s="1"/>
  <c r="J39"/>
  <c r="K39" s="1"/>
  <c r="L39"/>
  <c r="M39" s="1"/>
  <c r="N39"/>
  <c r="O39"/>
  <c r="P39"/>
  <c r="Q39" s="1"/>
  <c r="R39"/>
  <c r="S39" s="1"/>
  <c r="T39"/>
  <c r="U39" s="1"/>
  <c r="V39"/>
  <c r="W39"/>
  <c r="D40"/>
  <c r="R40" s="1"/>
  <c r="F40"/>
  <c r="G40" s="1"/>
  <c r="D41"/>
  <c r="F41"/>
  <c r="G41" s="1"/>
  <c r="J41"/>
  <c r="K41" s="1"/>
  <c r="L41"/>
  <c r="M41" s="1"/>
  <c r="P41"/>
  <c r="Q41"/>
  <c r="R41"/>
  <c r="S41" s="1"/>
  <c r="T41"/>
  <c r="U41" s="1"/>
  <c r="V41"/>
  <c r="W41" s="1"/>
  <c r="D42"/>
  <c r="L42" s="1"/>
  <c r="M42" s="1"/>
  <c r="F42"/>
  <c r="G42" s="1"/>
  <c r="H42"/>
  <c r="I42"/>
  <c r="J42"/>
  <c r="N42"/>
  <c r="O42" s="1"/>
  <c r="P42"/>
  <c r="Q42" s="1"/>
  <c r="R42"/>
  <c r="S42"/>
  <c r="T42"/>
  <c r="U42" s="1"/>
  <c r="V42"/>
  <c r="W42" s="1"/>
  <c r="D43"/>
  <c r="F43"/>
  <c r="G43" s="1"/>
  <c r="J43"/>
  <c r="K43"/>
  <c r="L43"/>
  <c r="M43" s="1"/>
  <c r="N43"/>
  <c r="P43"/>
  <c r="Q43" s="1"/>
  <c r="T43"/>
  <c r="U43" s="1"/>
  <c r="V43"/>
  <c r="W43" s="1"/>
  <c r="D44"/>
  <c r="V44" s="1"/>
  <c r="W44" s="1"/>
  <c r="F44"/>
  <c r="G44"/>
  <c r="H44"/>
  <c r="I44" s="1"/>
  <c r="J44"/>
  <c r="K44" s="1"/>
  <c r="L44"/>
  <c r="M44"/>
  <c r="N44"/>
  <c r="O44" s="1"/>
  <c r="P44"/>
  <c r="Q44"/>
  <c r="R44"/>
  <c r="S44"/>
  <c r="T44"/>
  <c r="U44" s="1"/>
  <c r="D45"/>
  <c r="F45"/>
  <c r="G45" s="1"/>
  <c r="D46"/>
  <c r="P46" s="1"/>
  <c r="Q46" s="1"/>
  <c r="F46"/>
  <c r="G46"/>
  <c r="J46"/>
  <c r="K46" s="1"/>
  <c r="R46"/>
  <c r="S46" s="1"/>
  <c r="T46"/>
  <c r="U46" s="1"/>
  <c r="D47"/>
  <c r="F47"/>
  <c r="G47"/>
  <c r="H47"/>
  <c r="J47"/>
  <c r="N47"/>
  <c r="O47"/>
  <c r="P47"/>
  <c r="Q47" s="1"/>
  <c r="R47"/>
  <c r="T47"/>
  <c r="U47" s="1"/>
  <c r="D48"/>
  <c r="J48" s="1"/>
  <c r="K48" s="1"/>
  <c r="F48"/>
  <c r="G48"/>
  <c r="L48"/>
  <c r="M48" s="1"/>
  <c r="T48"/>
  <c r="U48" s="1"/>
  <c r="D49"/>
  <c r="F49"/>
  <c r="G49" s="1"/>
  <c r="H49"/>
  <c r="I49"/>
  <c r="J49"/>
  <c r="K49" s="1"/>
  <c r="L49"/>
  <c r="N49"/>
  <c r="O49" s="1"/>
  <c r="R49"/>
  <c r="T49"/>
  <c r="D50"/>
  <c r="T50" s="1"/>
  <c r="U50" s="1"/>
  <c r="F50"/>
  <c r="G50" s="1"/>
  <c r="V50"/>
  <c r="W50" s="1"/>
  <c r="D51"/>
  <c r="F51"/>
  <c r="G51" s="1"/>
  <c r="H51"/>
  <c r="L51"/>
  <c r="R51"/>
  <c r="S51"/>
  <c r="T51"/>
  <c r="U51" s="1"/>
  <c r="D52"/>
  <c r="N52" s="1"/>
  <c r="O52" s="1"/>
  <c r="F52"/>
  <c r="G52" s="1"/>
  <c r="H52"/>
  <c r="P52"/>
  <c r="Q52" s="1"/>
  <c r="D53"/>
  <c r="F53"/>
  <c r="G53" s="1"/>
  <c r="L53"/>
  <c r="M53"/>
  <c r="N53"/>
  <c r="D54"/>
  <c r="H54" s="1"/>
  <c r="I54" s="1"/>
  <c r="F54"/>
  <c r="G54" s="1"/>
  <c r="J54"/>
  <c r="K54" s="1"/>
  <c r="L54"/>
  <c r="M54" s="1"/>
  <c r="R54"/>
  <c r="S54" s="1"/>
  <c r="D55"/>
  <c r="F55"/>
  <c r="G55"/>
  <c r="H55"/>
  <c r="I55" s="1"/>
  <c r="J55"/>
  <c r="K55" s="1"/>
  <c r="L55"/>
  <c r="M55" s="1"/>
  <c r="N55"/>
  <c r="O55"/>
  <c r="P55"/>
  <c r="Q55" s="1"/>
  <c r="R55"/>
  <c r="S55" s="1"/>
  <c r="T55"/>
  <c r="U55" s="1"/>
  <c r="V55"/>
  <c r="W55"/>
  <c r="D56"/>
  <c r="R56" s="1"/>
  <c r="F56"/>
  <c r="G56" s="1"/>
  <c r="T56"/>
  <c r="D57"/>
  <c r="F57"/>
  <c r="G57" s="1"/>
  <c r="J57"/>
  <c r="K57" s="1"/>
  <c r="L57"/>
  <c r="M57" s="1"/>
  <c r="P57"/>
  <c r="Q57"/>
  <c r="R57"/>
  <c r="S57" s="1"/>
  <c r="T57"/>
  <c r="U57" s="1"/>
  <c r="V57"/>
  <c r="W57" s="1"/>
  <c r="D58"/>
  <c r="L58" s="1"/>
  <c r="M58" s="1"/>
  <c r="F58"/>
  <c r="G58" s="1"/>
  <c r="H58"/>
  <c r="I58"/>
  <c r="J58"/>
  <c r="N58"/>
  <c r="O58" s="1"/>
  <c r="P58"/>
  <c r="Q58" s="1"/>
  <c r="R58"/>
  <c r="S58"/>
  <c r="T58"/>
  <c r="U58" s="1"/>
  <c r="V58"/>
  <c r="W58" s="1"/>
  <c r="D59"/>
  <c r="F59"/>
  <c r="G59" s="1"/>
  <c r="J59"/>
  <c r="K59"/>
  <c r="L59"/>
  <c r="M59" s="1"/>
  <c r="N59"/>
  <c r="P59"/>
  <c r="Q59" s="1"/>
  <c r="T59"/>
  <c r="U59" s="1"/>
  <c r="V59"/>
  <c r="D60"/>
  <c r="V60" s="1"/>
  <c r="W60" s="1"/>
  <c r="F60"/>
  <c r="G60"/>
  <c r="H60"/>
  <c r="I60" s="1"/>
  <c r="J60"/>
  <c r="K60" s="1"/>
  <c r="L60"/>
  <c r="M60"/>
  <c r="N60"/>
  <c r="O60" s="1"/>
  <c r="P60"/>
  <c r="Q60" s="1"/>
  <c r="R60"/>
  <c r="S60"/>
  <c r="T60"/>
  <c r="U60" s="1"/>
  <c r="D61"/>
  <c r="F61"/>
  <c r="G61" s="1"/>
  <c r="D62"/>
  <c r="P62" s="1"/>
  <c r="Q62" s="1"/>
  <c r="F62"/>
  <c r="G62"/>
  <c r="J62"/>
  <c r="K62" s="1"/>
  <c r="R62"/>
  <c r="S62" s="1"/>
  <c r="T62"/>
  <c r="U62" s="1"/>
  <c r="D63"/>
  <c r="F63"/>
  <c r="G63"/>
  <c r="H63"/>
  <c r="N63"/>
  <c r="O63"/>
  <c r="P63"/>
  <c r="Q63" s="1"/>
  <c r="R63"/>
  <c r="T63"/>
  <c r="U63" s="1"/>
  <c r="D64"/>
  <c r="J64" s="1"/>
  <c r="K64" s="1"/>
  <c r="F64"/>
  <c r="G64"/>
  <c r="L64"/>
  <c r="M64" s="1"/>
  <c r="N64"/>
  <c r="T64"/>
  <c r="D65"/>
  <c r="F65"/>
  <c r="G65" s="1"/>
  <c r="H65"/>
  <c r="I65"/>
  <c r="J65"/>
  <c r="K65" s="1"/>
  <c r="L65"/>
  <c r="N65"/>
  <c r="O65" s="1"/>
  <c r="R65"/>
  <c r="S65" s="1"/>
  <c r="T65"/>
  <c r="D66"/>
  <c r="T66" s="1"/>
  <c r="U66" s="1"/>
  <c r="F66"/>
  <c r="G66" s="1"/>
  <c r="V66"/>
  <c r="D67"/>
  <c r="F67"/>
  <c r="G67" s="1"/>
  <c r="R67"/>
  <c r="S67"/>
  <c r="T67"/>
  <c r="U67" s="1"/>
  <c r="D68"/>
  <c r="N68" s="1"/>
  <c r="O68" s="1"/>
  <c r="F68"/>
  <c r="G68" s="1"/>
  <c r="H68"/>
  <c r="P68"/>
  <c r="Q68" s="1"/>
  <c r="R68"/>
  <c r="D69"/>
  <c r="F69"/>
  <c r="G69" s="1"/>
  <c r="L69"/>
  <c r="M69"/>
  <c r="N69"/>
  <c r="D70"/>
  <c r="H70" s="1"/>
  <c r="I70" s="1"/>
  <c r="F70"/>
  <c r="G70" s="1"/>
  <c r="J70"/>
  <c r="K70" s="1"/>
  <c r="L70"/>
  <c r="M70" s="1"/>
  <c r="P70"/>
  <c r="R70"/>
  <c r="S70" s="1"/>
  <c r="D71"/>
  <c r="F71"/>
  <c r="G71"/>
  <c r="H71"/>
  <c r="I71" s="1"/>
  <c r="J71"/>
  <c r="K71" s="1"/>
  <c r="L71"/>
  <c r="M71" s="1"/>
  <c r="N71"/>
  <c r="O71"/>
  <c r="P71"/>
  <c r="Q71" s="1"/>
  <c r="R71"/>
  <c r="S71" s="1"/>
  <c r="T71"/>
  <c r="U71" s="1"/>
  <c r="V71"/>
  <c r="W71"/>
  <c r="D72"/>
  <c r="R72" s="1"/>
  <c r="S72" s="1"/>
  <c r="F72"/>
  <c r="G72" s="1"/>
  <c r="T72"/>
  <c r="U72" s="1"/>
  <c r="D73"/>
  <c r="F73"/>
  <c r="G73" s="1"/>
  <c r="J73"/>
  <c r="K73" s="1"/>
  <c r="L73"/>
  <c r="M73" s="1"/>
  <c r="P73"/>
  <c r="Q73" s="1"/>
  <c r="R73"/>
  <c r="S73" s="1"/>
  <c r="T73"/>
  <c r="U73" s="1"/>
  <c r="V73"/>
  <c r="W73" s="1"/>
  <c r="D74"/>
  <c r="L74" s="1"/>
  <c r="M74" s="1"/>
  <c r="F74"/>
  <c r="G74" s="1"/>
  <c r="H74"/>
  <c r="I74"/>
  <c r="J74"/>
  <c r="N74"/>
  <c r="O74" s="1"/>
  <c r="P74"/>
  <c r="Q74" s="1"/>
  <c r="R74"/>
  <c r="S74"/>
  <c r="T74"/>
  <c r="U74" s="1"/>
  <c r="V74"/>
  <c r="W74" s="1"/>
  <c r="D75"/>
  <c r="F75"/>
  <c r="G75" s="1"/>
  <c r="J75"/>
  <c r="K75" s="1"/>
  <c r="L75"/>
  <c r="M75" s="1"/>
  <c r="N75"/>
  <c r="P75"/>
  <c r="Q75" s="1"/>
  <c r="T75"/>
  <c r="U75" s="1"/>
  <c r="V75"/>
  <c r="D76"/>
  <c r="V76" s="1"/>
  <c r="W76" s="1"/>
  <c r="F76"/>
  <c r="G76"/>
  <c r="H76"/>
  <c r="I76" s="1"/>
  <c r="J76"/>
  <c r="K76" s="1"/>
  <c r="L76"/>
  <c r="M76"/>
  <c r="N76"/>
  <c r="O76" s="1"/>
  <c r="P76"/>
  <c r="Q76" s="1"/>
  <c r="R76"/>
  <c r="S76"/>
  <c r="T76"/>
  <c r="U76" s="1"/>
  <c r="D77"/>
  <c r="F77"/>
  <c r="G77" s="1"/>
  <c r="T77"/>
  <c r="U77" s="1"/>
  <c r="O9" l="1"/>
  <c r="O57"/>
  <c r="M47"/>
  <c r="Q35"/>
  <c r="K21"/>
  <c r="S13"/>
  <c r="Q19"/>
  <c r="T61"/>
  <c r="U61" s="1"/>
  <c r="S56"/>
  <c r="T45"/>
  <c r="U45" s="1"/>
  <c r="S40"/>
  <c r="T29"/>
  <c r="U29" s="1"/>
  <c r="S24"/>
  <c r="T13"/>
  <c r="U13" s="1"/>
  <c r="S8"/>
  <c r="T40"/>
  <c r="T24"/>
  <c r="U24" s="1"/>
  <c r="T8"/>
  <c r="U8" s="1"/>
  <c r="S3"/>
  <c r="U56"/>
  <c r="V72"/>
  <c r="V56"/>
  <c r="W56" s="1"/>
  <c r="O53"/>
  <c r="R52"/>
  <c r="S52" s="1"/>
  <c r="H50"/>
  <c r="N48"/>
  <c r="V40"/>
  <c r="O37"/>
  <c r="R36"/>
  <c r="H34"/>
  <c r="N32"/>
  <c r="W29"/>
  <c r="V24"/>
  <c r="O21"/>
  <c r="R20"/>
  <c r="H18"/>
  <c r="N16"/>
  <c r="O16" s="1"/>
  <c r="W13"/>
  <c r="V8"/>
  <c r="O5"/>
  <c r="R4"/>
  <c r="H2"/>
  <c r="V77"/>
  <c r="W77" s="1"/>
  <c r="O69"/>
  <c r="H66"/>
  <c r="I66" s="1"/>
  <c r="P69"/>
  <c r="V67"/>
  <c r="V51"/>
  <c r="I50"/>
  <c r="O48"/>
  <c r="H45"/>
  <c r="I45" s="1"/>
  <c r="W40"/>
  <c r="P37"/>
  <c r="Q37" s="1"/>
  <c r="S36"/>
  <c r="V35"/>
  <c r="W35" s="1"/>
  <c r="I34"/>
  <c r="O32"/>
  <c r="H29"/>
  <c r="W24"/>
  <c r="P21"/>
  <c r="S20"/>
  <c r="V19"/>
  <c r="I18"/>
  <c r="H13"/>
  <c r="I13" s="1"/>
  <c r="W8"/>
  <c r="P5"/>
  <c r="Q5" s="1"/>
  <c r="S4"/>
  <c r="V3"/>
  <c r="I2"/>
  <c r="H77"/>
  <c r="I77" s="1"/>
  <c r="W72"/>
  <c r="S68"/>
  <c r="O64"/>
  <c r="H61"/>
  <c r="P53"/>
  <c r="Q53" s="1"/>
  <c r="O75"/>
  <c r="H72"/>
  <c r="N70"/>
  <c r="O70" s="1"/>
  <c r="Q69"/>
  <c r="T68"/>
  <c r="U68" s="1"/>
  <c r="W67"/>
  <c r="J66"/>
  <c r="K66" s="1"/>
  <c r="M65"/>
  <c r="P64"/>
  <c r="Q64" s="1"/>
  <c r="S63"/>
  <c r="V62"/>
  <c r="W62" s="1"/>
  <c r="I61"/>
  <c r="O59"/>
  <c r="H56"/>
  <c r="N54"/>
  <c r="O54" s="1"/>
  <c r="T52"/>
  <c r="U52" s="1"/>
  <c r="W51"/>
  <c r="J50"/>
  <c r="M49"/>
  <c r="P48"/>
  <c r="Q48" s="1"/>
  <c r="S47"/>
  <c r="V46"/>
  <c r="W46" s="1"/>
  <c r="O43"/>
  <c r="H40"/>
  <c r="I40" s="1"/>
  <c r="N38"/>
  <c r="O38" s="1"/>
  <c r="T36"/>
  <c r="U36" s="1"/>
  <c r="J34"/>
  <c r="M33"/>
  <c r="P32"/>
  <c r="Q32" s="1"/>
  <c r="S31"/>
  <c r="V30"/>
  <c r="W30" s="1"/>
  <c r="I29"/>
  <c r="O27"/>
  <c r="H24"/>
  <c r="I24" s="1"/>
  <c r="N22"/>
  <c r="O22" s="1"/>
  <c r="Q21"/>
  <c r="T20"/>
  <c r="U20" s="1"/>
  <c r="W19"/>
  <c r="J18"/>
  <c r="K18" s="1"/>
  <c r="M17"/>
  <c r="P16"/>
  <c r="Q16" s="1"/>
  <c r="S15"/>
  <c r="V14"/>
  <c r="W14" s="1"/>
  <c r="O11"/>
  <c r="H8"/>
  <c r="T4"/>
  <c r="U4" s="1"/>
  <c r="W3"/>
  <c r="J2"/>
  <c r="U40"/>
  <c r="J77"/>
  <c r="K77" s="1"/>
  <c r="I72"/>
  <c r="H67"/>
  <c r="I67" s="1"/>
  <c r="J61"/>
  <c r="K61" s="1"/>
  <c r="K34"/>
  <c r="J29"/>
  <c r="J13"/>
  <c r="I8"/>
  <c r="K2"/>
  <c r="R69"/>
  <c r="S69" s="1"/>
  <c r="I56"/>
  <c r="K50"/>
  <c r="J45"/>
  <c r="K45" s="1"/>
  <c r="L66"/>
  <c r="R64"/>
  <c r="H62"/>
  <c r="J56"/>
  <c r="P54"/>
  <c r="Q54" s="1"/>
  <c r="L50"/>
  <c r="R48"/>
  <c r="H46"/>
  <c r="I46" s="1"/>
  <c r="J40"/>
  <c r="K40" s="1"/>
  <c r="V36"/>
  <c r="W36" s="1"/>
  <c r="I35"/>
  <c r="L34"/>
  <c r="R32"/>
  <c r="H30"/>
  <c r="K29"/>
  <c r="J24"/>
  <c r="S21"/>
  <c r="V20"/>
  <c r="W20" s="1"/>
  <c r="I19"/>
  <c r="L18"/>
  <c r="R16"/>
  <c r="S16" s="1"/>
  <c r="H14"/>
  <c r="K13"/>
  <c r="J8"/>
  <c r="K8" s="1"/>
  <c r="S5"/>
  <c r="V4"/>
  <c r="W4" s="1"/>
  <c r="I3"/>
  <c r="L2"/>
  <c r="M2" s="1"/>
  <c r="R53"/>
  <c r="S53" s="1"/>
  <c r="J72"/>
  <c r="V68"/>
  <c r="V52"/>
  <c r="I51"/>
  <c r="S37"/>
  <c r="L77"/>
  <c r="R75"/>
  <c r="S75" s="1"/>
  <c r="H73"/>
  <c r="I73" s="1"/>
  <c r="K72"/>
  <c r="Q70"/>
  <c r="T69"/>
  <c r="U69" s="1"/>
  <c r="W68"/>
  <c r="J67"/>
  <c r="K67" s="1"/>
  <c r="M66"/>
  <c r="P65"/>
  <c r="Q65" s="1"/>
  <c r="S64"/>
  <c r="V63"/>
  <c r="W63" s="1"/>
  <c r="I62"/>
  <c r="L61"/>
  <c r="R59"/>
  <c r="S59" s="1"/>
  <c r="H57"/>
  <c r="I57" s="1"/>
  <c r="K56"/>
  <c r="T53"/>
  <c r="U53" s="1"/>
  <c r="W52"/>
  <c r="J51"/>
  <c r="K51" s="1"/>
  <c r="M50"/>
  <c r="P49"/>
  <c r="Q49" s="1"/>
  <c r="S48"/>
  <c r="V47"/>
  <c r="W47" s="1"/>
  <c r="L45"/>
  <c r="R43"/>
  <c r="S43" s="1"/>
  <c r="H41"/>
  <c r="I41" s="1"/>
  <c r="Q38"/>
  <c r="T37"/>
  <c r="U37" s="1"/>
  <c r="J35"/>
  <c r="K35" s="1"/>
  <c r="M34"/>
  <c r="P33"/>
  <c r="Q33" s="1"/>
  <c r="S32"/>
  <c r="V31"/>
  <c r="W31" s="1"/>
  <c r="I30"/>
  <c r="L29"/>
  <c r="R27"/>
  <c r="S27" s="1"/>
  <c r="H25"/>
  <c r="I25" s="1"/>
  <c r="K24"/>
  <c r="Q22"/>
  <c r="T21"/>
  <c r="U21" s="1"/>
  <c r="J19"/>
  <c r="K19" s="1"/>
  <c r="M18"/>
  <c r="P17"/>
  <c r="Q17" s="1"/>
  <c r="V15"/>
  <c r="W15" s="1"/>
  <c r="I14"/>
  <c r="L13"/>
  <c r="M13" s="1"/>
  <c r="R11"/>
  <c r="S11" s="1"/>
  <c r="H9"/>
  <c r="I9" s="1"/>
  <c r="T5"/>
  <c r="U5" s="1"/>
  <c r="J3"/>
  <c r="K3" s="1"/>
  <c r="M77"/>
  <c r="L72"/>
  <c r="N66"/>
  <c r="M61"/>
  <c r="N50"/>
  <c r="M45"/>
  <c r="L40"/>
  <c r="M40" s="1"/>
  <c r="H36"/>
  <c r="N34"/>
  <c r="O34" s="1"/>
  <c r="M29"/>
  <c r="L24"/>
  <c r="H20"/>
  <c r="N18"/>
  <c r="L8"/>
  <c r="H4"/>
  <c r="I4" s="1"/>
  <c r="N2"/>
  <c r="O50"/>
  <c r="N45"/>
  <c r="V37"/>
  <c r="I36"/>
  <c r="N29"/>
  <c r="O29" s="1"/>
  <c r="M24"/>
  <c r="V21"/>
  <c r="I20"/>
  <c r="O18"/>
  <c r="N13"/>
  <c r="O13" s="1"/>
  <c r="M8"/>
  <c r="O2"/>
  <c r="V61"/>
  <c r="W61" s="1"/>
  <c r="I68"/>
  <c r="V53"/>
  <c r="I52"/>
  <c r="N72"/>
  <c r="O72" s="1"/>
  <c r="T70"/>
  <c r="U70" s="1"/>
  <c r="W69"/>
  <c r="J68"/>
  <c r="K68" s="1"/>
  <c r="P66"/>
  <c r="V64"/>
  <c r="W64" s="1"/>
  <c r="I63"/>
  <c r="L62"/>
  <c r="N56"/>
  <c r="T54"/>
  <c r="U54" s="1"/>
  <c r="W53"/>
  <c r="J52"/>
  <c r="M51"/>
  <c r="P50"/>
  <c r="S49"/>
  <c r="V48"/>
  <c r="W48" s="1"/>
  <c r="I47"/>
  <c r="L46"/>
  <c r="M46" s="1"/>
  <c r="O45"/>
  <c r="N40"/>
  <c r="O40" s="1"/>
  <c r="T38"/>
  <c r="U38" s="1"/>
  <c r="W37"/>
  <c r="J36"/>
  <c r="M35"/>
  <c r="P34"/>
  <c r="S33"/>
  <c r="V32"/>
  <c r="I31"/>
  <c r="L30"/>
  <c r="N24"/>
  <c r="O24" s="1"/>
  <c r="T22"/>
  <c r="U22" s="1"/>
  <c r="W21"/>
  <c r="J20"/>
  <c r="K20" s="1"/>
  <c r="M19"/>
  <c r="P18"/>
  <c r="Q18" s="1"/>
  <c r="S17"/>
  <c r="V16"/>
  <c r="W16" s="1"/>
  <c r="I15"/>
  <c r="L14"/>
  <c r="M14" s="1"/>
  <c r="N8"/>
  <c r="W5"/>
  <c r="J4"/>
  <c r="M3"/>
  <c r="P2"/>
  <c r="V45"/>
  <c r="W45" s="1"/>
  <c r="L56"/>
  <c r="M56" s="1"/>
  <c r="O66"/>
  <c r="N61"/>
  <c r="O61" s="1"/>
  <c r="Q66"/>
  <c r="M62"/>
  <c r="P61"/>
  <c r="O56"/>
  <c r="N51"/>
  <c r="H37"/>
  <c r="K36"/>
  <c r="N35"/>
  <c r="O35" s="1"/>
  <c r="Q34"/>
  <c r="W32"/>
  <c r="J31"/>
  <c r="K31" s="1"/>
  <c r="M30"/>
  <c r="P29"/>
  <c r="Q29" s="1"/>
  <c r="H21"/>
  <c r="I21" s="1"/>
  <c r="N19"/>
  <c r="T17"/>
  <c r="U17" s="1"/>
  <c r="J15"/>
  <c r="P13"/>
  <c r="Q13" s="1"/>
  <c r="V11"/>
  <c r="W11" s="1"/>
  <c r="L9"/>
  <c r="M9" s="1"/>
  <c r="O8"/>
  <c r="H5"/>
  <c r="I5" s="1"/>
  <c r="K4"/>
  <c r="N3"/>
  <c r="O3" s="1"/>
  <c r="Q2"/>
  <c r="M72"/>
  <c r="P77"/>
  <c r="L68"/>
  <c r="V38"/>
  <c r="L20"/>
  <c r="M20" s="1"/>
  <c r="O19"/>
  <c r="R18"/>
  <c r="S18" s="1"/>
  <c r="H16"/>
  <c r="I16" s="1"/>
  <c r="K15"/>
  <c r="N14"/>
  <c r="O14" s="1"/>
  <c r="P8"/>
  <c r="L4"/>
  <c r="R2"/>
  <c r="V69"/>
  <c r="H69"/>
  <c r="N67"/>
  <c r="H53"/>
  <c r="Q50"/>
  <c r="P45"/>
  <c r="Q45" s="1"/>
  <c r="Q77"/>
  <c r="W75"/>
  <c r="O67"/>
  <c r="K63"/>
  <c r="Q61"/>
  <c r="P56"/>
  <c r="V54"/>
  <c r="L52"/>
  <c r="U49"/>
  <c r="K47"/>
  <c r="L36"/>
  <c r="R34"/>
  <c r="H32"/>
  <c r="P24"/>
  <c r="R77"/>
  <c r="S77" s="1"/>
  <c r="K74"/>
  <c r="N73"/>
  <c r="O73" s="1"/>
  <c r="Q72"/>
  <c r="W70"/>
  <c r="S66"/>
  <c r="R61"/>
  <c r="S61" s="1"/>
  <c r="K42"/>
  <c r="N41"/>
  <c r="O41" s="1"/>
  <c r="S34"/>
  <c r="I32"/>
  <c r="U28"/>
  <c r="H27"/>
  <c r="I27" s="1"/>
  <c r="K26"/>
  <c r="N25"/>
  <c r="O25" s="1"/>
  <c r="W22"/>
  <c r="J21"/>
  <c r="P19"/>
  <c r="V17"/>
  <c r="W17" s="1"/>
  <c r="L15"/>
  <c r="M15" s="1"/>
  <c r="R13"/>
  <c r="H11"/>
  <c r="I11" s="1"/>
  <c r="K10"/>
  <c r="N9"/>
  <c r="Q8"/>
  <c r="P3"/>
  <c r="Q3" s="1"/>
  <c r="W66"/>
  <c r="N77"/>
  <c r="O77" s="1"/>
  <c r="L67"/>
  <c r="M67" s="1"/>
  <c r="U64"/>
  <c r="J63"/>
  <c r="K52"/>
  <c r="P72"/>
  <c r="V70"/>
  <c r="I69"/>
  <c r="R66"/>
  <c r="U65"/>
  <c r="H64"/>
  <c r="N62"/>
  <c r="W59"/>
  <c r="I53"/>
  <c r="O51"/>
  <c r="R50"/>
  <c r="S50" s="1"/>
  <c r="H48"/>
  <c r="I48" s="1"/>
  <c r="N46"/>
  <c r="O46" s="1"/>
  <c r="P40"/>
  <c r="Q40" s="1"/>
  <c r="I37"/>
  <c r="N30"/>
  <c r="O30" s="1"/>
  <c r="H75"/>
  <c r="I75" s="1"/>
  <c r="J69"/>
  <c r="K69" s="1"/>
  <c r="M68"/>
  <c r="P67"/>
  <c r="Q67" s="1"/>
  <c r="V65"/>
  <c r="W65" s="1"/>
  <c r="I64"/>
  <c r="L63"/>
  <c r="M63" s="1"/>
  <c r="O62"/>
  <c r="H59"/>
  <c r="I59" s="1"/>
  <c r="K58"/>
  <c r="N57"/>
  <c r="Q56"/>
  <c r="W54"/>
  <c r="J53"/>
  <c r="K53" s="1"/>
  <c r="M52"/>
  <c r="P51"/>
  <c r="Q51" s="1"/>
  <c r="V49"/>
  <c r="W49" s="1"/>
  <c r="L47"/>
  <c r="R45"/>
  <c r="S45" s="1"/>
  <c r="H43"/>
  <c r="I43" s="1"/>
  <c r="W38"/>
  <c r="J37"/>
  <c r="K37" s="1"/>
  <c r="M36"/>
  <c r="P35"/>
  <c r="V33"/>
  <c r="W33" s="1"/>
  <c r="L31"/>
  <c r="M31" s="1"/>
  <c r="R29"/>
  <c r="S29" s="1"/>
  <c r="Q24"/>
  <c r="J5"/>
  <c r="K5" s="1"/>
  <c r="M4"/>
  <c r="S2"/>
  <c r="F41" i="2"/>
  <c r="E41"/>
  <c r="F40"/>
  <c r="E40"/>
  <c r="F39"/>
  <c r="E39"/>
  <c r="F38"/>
  <c r="E38"/>
  <c r="F37"/>
  <c r="E37"/>
  <c r="F36"/>
  <c r="E36"/>
  <c r="F35"/>
  <c r="E35"/>
  <c r="F34"/>
  <c r="E34"/>
  <c r="F33"/>
  <c r="E33"/>
  <c r="F32"/>
  <c r="E32"/>
  <c r="F31"/>
  <c r="E31"/>
  <c r="F30"/>
  <c r="E30"/>
  <c r="F29"/>
  <c r="E29"/>
  <c r="F28"/>
  <c r="E28"/>
  <c r="F27"/>
  <c r="E27"/>
  <c r="F26"/>
  <c r="E26"/>
  <c r="F25"/>
  <c r="E25"/>
  <c r="F24"/>
  <c r="E24"/>
  <c r="F23"/>
  <c r="E23"/>
  <c r="F22"/>
  <c r="E22"/>
  <c r="F21"/>
  <c r="E21"/>
  <c r="F20"/>
  <c r="E20"/>
  <c r="F19"/>
  <c r="E19"/>
  <c r="F18"/>
  <c r="E18"/>
  <c r="F17"/>
  <c r="E17"/>
  <c r="F16"/>
  <c r="E16"/>
  <c r="F15"/>
  <c r="E15"/>
  <c r="F14"/>
  <c r="E14"/>
  <c r="F13"/>
  <c r="E13"/>
  <c r="F12"/>
  <c r="E12"/>
  <c r="F11"/>
  <c r="E11"/>
  <c r="F10"/>
  <c r="E10"/>
  <c r="F9"/>
  <c r="E9"/>
  <c r="E65" i="1" l="1"/>
  <c r="E67"/>
  <c r="E69"/>
  <c r="E73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37"/>
  <c r="E44"/>
  <c r="E48"/>
  <c r="E57"/>
  <c r="E17"/>
  <c r="E15"/>
  <c r="E13"/>
  <c r="E14"/>
  <c r="E18"/>
  <c r="E19"/>
  <c r="E20"/>
  <c r="E21"/>
  <c r="E24"/>
  <c r="E25"/>
  <c r="E23"/>
  <c r="E27"/>
  <c r="E28"/>
  <c r="E35"/>
  <c r="E34"/>
  <c r="E33"/>
  <c r="E32"/>
  <c r="E31"/>
  <c r="E116"/>
  <c r="E115"/>
  <c r="E114"/>
  <c r="E113"/>
  <c r="E112"/>
  <c r="E111"/>
  <c r="E88"/>
  <c r="E87"/>
  <c r="E86"/>
  <c r="E85"/>
  <c r="E84"/>
  <c r="E83"/>
  <c r="E82"/>
  <c r="E81"/>
  <c r="E80"/>
  <c r="E79"/>
  <c r="E78"/>
  <c r="E77"/>
  <c r="E76"/>
  <c r="E75"/>
  <c r="E74"/>
  <c r="E72"/>
  <c r="E71"/>
  <c r="E70"/>
  <c r="E68"/>
  <c r="E66"/>
  <c r="E64"/>
  <c r="E63"/>
  <c r="E62"/>
  <c r="E61"/>
  <c r="E60"/>
  <c r="E59"/>
  <c r="E58"/>
  <c r="E56"/>
  <c r="E55"/>
  <c r="E54"/>
  <c r="E53"/>
  <c r="E52"/>
  <c r="E51"/>
  <c r="E50"/>
  <c r="E49"/>
  <c r="E47"/>
  <c r="E46"/>
  <c r="E45"/>
  <c r="E43"/>
  <c r="E42"/>
  <c r="E41"/>
  <c r="E40"/>
  <c r="E39"/>
  <c r="E38"/>
  <c r="E36"/>
  <c r="E30"/>
  <c r="E29"/>
  <c r="E26"/>
  <c r="E22"/>
  <c r="E16"/>
  <c r="E12"/>
  <c r="E11"/>
  <c r="E10"/>
  <c r="E9"/>
  <c r="E8"/>
  <c r="E7"/>
  <c r="E6"/>
  <c r="E5"/>
  <c r="E4"/>
  <c r="E3"/>
</calcChain>
</file>

<file path=xl/sharedStrings.xml><?xml version="1.0" encoding="utf-8"?>
<sst xmlns="http://schemas.openxmlformats.org/spreadsheetml/2006/main" count="346" uniqueCount="29">
  <si>
    <t>segment</t>
  </si>
  <si>
    <t>required</t>
  </si>
  <si>
    <t>block_size</t>
  </si>
  <si>
    <t>block_count</t>
  </si>
  <si>
    <t>block_growth</t>
  </si>
  <si>
    <t>page_segment</t>
  </si>
  <si>
    <t>page_size</t>
  </si>
  <si>
    <t>min_page_size</t>
  </si>
  <si>
    <t>max_page_size</t>
  </si>
  <si>
    <t>page_lost_size</t>
  </si>
  <si>
    <t>page_lost_ratio</t>
  </si>
  <si>
    <t>x</t>
  </si>
  <si>
    <t>NaN</t>
  </si>
  <si>
    <t>algo</t>
  </si>
  <si>
    <t>size</t>
  </si>
  <si>
    <t>block_per_page</t>
  </si>
  <si>
    <t>segment_count</t>
  </si>
  <si>
    <t>slabL2</t>
  </si>
  <si>
    <t>slab1357</t>
  </si>
  <si>
    <t>packing</t>
  </si>
  <si>
    <t>base</t>
  </si>
  <si>
    <t>page_length</t>
  </si>
  <si>
    <t>page_base</t>
  </si>
  <si>
    <t>lost</t>
  </si>
  <si>
    <t>sunit</t>
  </si>
  <si>
    <t>unit</t>
  </si>
  <si>
    <t>PnS1</t>
  </si>
  <si>
    <t>PnSn</t>
  </si>
  <si>
    <t>P1Sn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</si>
</sst>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0.34998626667073579"/>
      <name val="Calibri"/>
      <family val="2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7">
    <xf numFmtId="0" fontId="0" fillId="0" borderId="0" xfId="0"/>
    <xf numFmtId="0" fontId="0" fillId="33" borderId="0" xfId="0" applyFill="1"/>
    <xf numFmtId="0" fontId="0" fillId="33" borderId="0" xfId="0" applyFill="1" applyAlignment="1">
      <alignment horizontal="center"/>
    </xf>
    <xf numFmtId="0" fontId="16" fillId="34" borderId="10" xfId="0" applyFont="1" applyFill="1" applyBorder="1"/>
    <xf numFmtId="0" fontId="16" fillId="34" borderId="10" xfId="0" applyFont="1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16" fillId="33" borderId="13" xfId="0" applyFont="1" applyFill="1" applyBorder="1" applyAlignment="1">
      <alignment horizontal="center"/>
    </xf>
    <xf numFmtId="0" fontId="16" fillId="33" borderId="14" xfId="0" applyFont="1" applyFill="1" applyBorder="1" applyAlignment="1">
      <alignment horizontal="center"/>
    </xf>
    <xf numFmtId="0" fontId="16" fillId="34" borderId="11" xfId="0" applyFont="1" applyFill="1" applyBorder="1"/>
    <xf numFmtId="0" fontId="16" fillId="34" borderId="11" xfId="0" applyFont="1" applyFill="1" applyBorder="1" applyAlignment="1">
      <alignment horizontal="center"/>
    </xf>
    <xf numFmtId="0" fontId="16" fillId="34" borderId="12" xfId="0" applyFont="1" applyFill="1" applyBorder="1"/>
    <xf numFmtId="0" fontId="18" fillId="33" borderId="13" xfId="0" applyFont="1" applyFill="1" applyBorder="1" applyAlignment="1">
      <alignment horizontal="center"/>
    </xf>
    <xf numFmtId="0" fontId="18" fillId="33" borderId="14" xfId="0" applyFont="1" applyFill="1" applyBorder="1" applyAlignment="1">
      <alignment horizontal="center"/>
    </xf>
    <xf numFmtId="0" fontId="18" fillId="33" borderId="0" xfId="0" applyFont="1" applyFill="1" applyBorder="1" applyAlignment="1">
      <alignment horizontal="center"/>
    </xf>
    <xf numFmtId="10" fontId="16" fillId="34" borderId="12" xfId="0" applyNumberFormat="1" applyFont="1" applyFill="1" applyBorder="1" applyAlignment="1">
      <alignment horizontal="center"/>
    </xf>
    <xf numFmtId="10" fontId="0" fillId="33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0" fontId="0" fillId="0" borderId="0" xfId="0" applyNumberFormat="1" applyAlignment="1">
      <alignment horizontal="center"/>
    </xf>
    <xf numFmtId="0" fontId="16" fillId="0" borderId="0" xfId="0" applyFont="1" applyAlignment="1">
      <alignment horizontal="center"/>
    </xf>
    <xf numFmtId="0" fontId="16" fillId="36" borderId="10" xfId="0" applyFont="1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0" fillId="37" borderId="13" xfId="0" applyFill="1" applyBorder="1" applyAlignment="1">
      <alignment horizontal="center"/>
    </xf>
    <xf numFmtId="0" fontId="0" fillId="38" borderId="13" xfId="0" applyFill="1" applyBorder="1" applyAlignment="1">
      <alignment horizontal="center"/>
    </xf>
    <xf numFmtId="0" fontId="16" fillId="37" borderId="11" xfId="0" applyFont="1" applyFill="1" applyBorder="1" applyAlignment="1">
      <alignment horizontal="center"/>
    </xf>
    <xf numFmtId="0" fontId="0" fillId="37" borderId="0" xfId="0" applyFill="1" applyBorder="1" applyAlignment="1">
      <alignment horizontal="center"/>
    </xf>
    <xf numFmtId="0" fontId="16" fillId="37" borderId="10" xfId="0" applyFont="1" applyFill="1" applyBorder="1" applyAlignment="1">
      <alignment horizontal="center"/>
    </xf>
    <xf numFmtId="0" fontId="0" fillId="37" borderId="14" xfId="0" applyFill="1" applyBorder="1" applyAlignment="1">
      <alignment horizontal="center"/>
    </xf>
    <xf numFmtId="0" fontId="16" fillId="36" borderId="11" xfId="0" applyFont="1" applyFill="1" applyBorder="1" applyAlignment="1">
      <alignment horizontal="center"/>
    </xf>
    <xf numFmtId="0" fontId="16" fillId="36" borderId="12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39" borderId="0" xfId="0" applyFill="1" applyAlignment="1">
      <alignment horizontal="center"/>
    </xf>
    <xf numFmtId="0" fontId="0" fillId="40" borderId="0" xfId="0" applyFill="1" applyAlignment="1">
      <alignment horizontal="center"/>
    </xf>
    <xf numFmtId="0" fontId="0" fillId="38" borderId="0" xfId="0" applyFill="1" applyAlignment="1">
      <alignment horizontal="center"/>
    </xf>
    <xf numFmtId="0" fontId="0" fillId="36" borderId="0" xfId="0" applyFill="1" applyAlignment="1">
      <alignment horizontal="center"/>
    </xf>
    <xf numFmtId="0" fontId="0" fillId="41" borderId="0" xfId="0" applyFill="1" applyAlignment="1">
      <alignment horizontal="center"/>
    </xf>
    <xf numFmtId="0" fontId="0" fillId="42" borderId="0" xfId="0" applyFill="1" applyAlignment="1">
      <alignment horizontal="center"/>
    </xf>
    <xf numFmtId="0" fontId="0" fillId="43" borderId="0" xfId="0" applyFill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5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2D050"/>
      </font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4"/>
  <sheetViews>
    <sheetView workbookViewId="0">
      <selection activeCell="G8" sqref="G8"/>
    </sheetView>
  </sheetViews>
  <sheetFormatPr baseColWidth="10" defaultRowHeight="14.4"/>
  <cols>
    <col min="1" max="1" width="9" style="16" bestFit="1" customWidth="1"/>
    <col min="2" max="2" width="8.44140625" style="16" bestFit="1" customWidth="1"/>
    <col min="3" max="3" width="18.88671875" style="16" bestFit="1" customWidth="1"/>
    <col min="4" max="4" width="13.5546875" style="16" bestFit="1" customWidth="1"/>
    <col min="5" max="5" width="18.5546875" style="16" bestFit="1" customWidth="1"/>
    <col min="6" max="16384" width="11.5546875" style="16"/>
  </cols>
  <sheetData>
    <row r="1" spans="1:5" s="4" customFormat="1">
      <c r="A1" s="4" t="s">
        <v>13</v>
      </c>
      <c r="B1" s="4" t="s">
        <v>14</v>
      </c>
      <c r="C1" s="4" t="s">
        <v>15</v>
      </c>
      <c r="D1" s="4" t="s">
        <v>6</v>
      </c>
      <c r="E1" s="4" t="s">
        <v>16</v>
      </c>
    </row>
    <row r="2" spans="1:5">
      <c r="A2" s="16" t="s">
        <v>17</v>
      </c>
      <c r="B2" s="16">
        <v>16</v>
      </c>
      <c r="C2" s="16">
        <v>64</v>
      </c>
      <c r="D2" s="16">
        <v>1024</v>
      </c>
      <c r="E2" s="16">
        <v>1</v>
      </c>
    </row>
    <row r="3" spans="1:5">
      <c r="A3" s="16" t="s">
        <v>17</v>
      </c>
      <c r="B3" s="16">
        <v>24</v>
      </c>
      <c r="C3" s="16">
        <v>42</v>
      </c>
      <c r="D3" s="16">
        <v>1024</v>
      </c>
      <c r="E3" s="16">
        <v>1</v>
      </c>
    </row>
    <row r="4" spans="1:5">
      <c r="A4" s="16" t="s">
        <v>17</v>
      </c>
      <c r="B4" s="16">
        <v>32</v>
      </c>
      <c r="C4" s="16">
        <v>64</v>
      </c>
      <c r="D4" s="16">
        <v>2048</v>
      </c>
      <c r="E4" s="16">
        <v>1</v>
      </c>
    </row>
    <row r="5" spans="1:5">
      <c r="A5" s="16" t="s">
        <v>17</v>
      </c>
      <c r="B5" s="16">
        <v>40</v>
      </c>
      <c r="C5" s="16">
        <v>51</v>
      </c>
      <c r="D5" s="16">
        <v>2048</v>
      </c>
      <c r="E5" s="16">
        <v>1</v>
      </c>
    </row>
    <row r="6" spans="1:5">
      <c r="A6" s="16" t="s">
        <v>17</v>
      </c>
      <c r="B6" s="16">
        <v>48</v>
      </c>
      <c r="C6" s="16">
        <v>42</v>
      </c>
      <c r="D6" s="16">
        <v>2048</v>
      </c>
      <c r="E6" s="16">
        <v>1</v>
      </c>
    </row>
    <row r="7" spans="1:5">
      <c r="A7" s="16" t="s">
        <v>17</v>
      </c>
      <c r="B7" s="16">
        <v>56</v>
      </c>
      <c r="C7" s="16">
        <v>36</v>
      </c>
      <c r="D7" s="16">
        <v>2048</v>
      </c>
      <c r="E7" s="16">
        <v>1</v>
      </c>
    </row>
    <row r="8" spans="1:5">
      <c r="A8" s="16" t="s">
        <v>17</v>
      </c>
      <c r="B8" s="16">
        <v>64</v>
      </c>
      <c r="C8" s="16">
        <v>64</v>
      </c>
      <c r="D8" s="16">
        <v>4096</v>
      </c>
      <c r="E8" s="16">
        <v>1</v>
      </c>
    </row>
    <row r="9" spans="1:5">
      <c r="A9" s="16" t="s">
        <v>17</v>
      </c>
      <c r="B9" s="16">
        <v>72</v>
      </c>
      <c r="C9" s="16">
        <v>56</v>
      </c>
      <c r="D9" s="16">
        <v>4096</v>
      </c>
      <c r="E9" s="16">
        <v>1</v>
      </c>
    </row>
    <row r="10" spans="1:5">
      <c r="A10" s="16" t="s">
        <v>17</v>
      </c>
      <c r="B10" s="16">
        <v>80</v>
      </c>
      <c r="C10" s="16">
        <v>51</v>
      </c>
      <c r="D10" s="16">
        <v>4096</v>
      </c>
      <c r="E10" s="16">
        <v>1</v>
      </c>
    </row>
    <row r="11" spans="1:5">
      <c r="A11" s="16" t="s">
        <v>17</v>
      </c>
      <c r="B11" s="16">
        <v>88</v>
      </c>
      <c r="C11" s="16">
        <v>46</v>
      </c>
      <c r="D11" s="16">
        <v>4096</v>
      </c>
      <c r="E11" s="16">
        <v>1</v>
      </c>
    </row>
    <row r="12" spans="1:5">
      <c r="A12" s="16" t="s">
        <v>17</v>
      </c>
      <c r="B12" s="16">
        <v>96</v>
      </c>
      <c r="C12" s="16">
        <v>42</v>
      </c>
      <c r="D12" s="16">
        <v>4096</v>
      </c>
      <c r="E12" s="16">
        <v>1</v>
      </c>
    </row>
    <row r="13" spans="1:5">
      <c r="A13" s="16" t="s">
        <v>17</v>
      </c>
      <c r="B13" s="16">
        <v>104</v>
      </c>
      <c r="C13" s="16">
        <v>39</v>
      </c>
      <c r="D13" s="16">
        <v>4096</v>
      </c>
      <c r="E13" s="16">
        <v>1</v>
      </c>
    </row>
    <row r="14" spans="1:5">
      <c r="A14" s="16" t="s">
        <v>17</v>
      </c>
      <c r="B14" s="16">
        <v>112</v>
      </c>
      <c r="C14" s="16">
        <v>36</v>
      </c>
      <c r="D14" s="16">
        <v>4096</v>
      </c>
      <c r="E14" s="16">
        <v>1</v>
      </c>
    </row>
    <row r="15" spans="1:5">
      <c r="A15" s="16" t="s">
        <v>17</v>
      </c>
      <c r="B15" s="16">
        <v>120</v>
      </c>
      <c r="C15" s="16">
        <v>34</v>
      </c>
      <c r="D15" s="16">
        <v>4096</v>
      </c>
      <c r="E15" s="16">
        <v>1</v>
      </c>
    </row>
    <row r="16" spans="1:5">
      <c r="A16" s="16" t="s">
        <v>17</v>
      </c>
      <c r="B16" s="16">
        <v>128</v>
      </c>
      <c r="C16" s="16">
        <v>64</v>
      </c>
      <c r="D16" s="16">
        <v>8192</v>
      </c>
      <c r="E16" s="16">
        <v>1</v>
      </c>
    </row>
    <row r="17" spans="1:5">
      <c r="A17" s="16" t="s">
        <v>17</v>
      </c>
      <c r="B17" s="16">
        <v>144</v>
      </c>
      <c r="C17" s="16">
        <v>56</v>
      </c>
      <c r="D17" s="16">
        <v>8192</v>
      </c>
      <c r="E17" s="16">
        <v>1</v>
      </c>
    </row>
    <row r="18" spans="1:5">
      <c r="A18" s="16" t="s">
        <v>17</v>
      </c>
      <c r="B18" s="16">
        <v>160</v>
      </c>
      <c r="C18" s="16">
        <v>51</v>
      </c>
      <c r="D18" s="16">
        <v>8192</v>
      </c>
      <c r="E18" s="16">
        <v>1</v>
      </c>
    </row>
    <row r="19" spans="1:5">
      <c r="A19" s="16" t="s">
        <v>17</v>
      </c>
      <c r="B19" s="16">
        <v>184</v>
      </c>
      <c r="C19" s="16">
        <v>44</v>
      </c>
      <c r="D19" s="16">
        <v>8192</v>
      </c>
      <c r="E19" s="16">
        <v>1</v>
      </c>
    </row>
    <row r="20" spans="1:5">
      <c r="A20" s="16" t="s">
        <v>17</v>
      </c>
      <c r="B20" s="16">
        <v>208</v>
      </c>
      <c r="C20" s="16">
        <v>39</v>
      </c>
      <c r="D20" s="16">
        <v>8192</v>
      </c>
      <c r="E20" s="16">
        <v>1</v>
      </c>
    </row>
    <row r="21" spans="1:5">
      <c r="A21" s="16" t="s">
        <v>17</v>
      </c>
      <c r="B21" s="16">
        <v>232</v>
      </c>
      <c r="C21" s="16">
        <v>35</v>
      </c>
      <c r="D21" s="16">
        <v>8192</v>
      </c>
      <c r="E21" s="16">
        <v>1</v>
      </c>
    </row>
    <row r="22" spans="1:5">
      <c r="A22" s="16" t="s">
        <v>17</v>
      </c>
      <c r="B22" s="16">
        <v>256</v>
      </c>
      <c r="C22" s="16">
        <v>64</v>
      </c>
      <c r="D22" s="16">
        <v>16384</v>
      </c>
      <c r="E22" s="16">
        <v>1</v>
      </c>
    </row>
    <row r="23" spans="1:5">
      <c r="A23" s="16" t="s">
        <v>17</v>
      </c>
      <c r="B23" s="16">
        <v>280</v>
      </c>
      <c r="C23" s="16">
        <v>58</v>
      </c>
      <c r="D23" s="16">
        <v>16384</v>
      </c>
      <c r="E23" s="16">
        <v>1</v>
      </c>
    </row>
    <row r="24" spans="1:5">
      <c r="A24" s="16" t="s">
        <v>17</v>
      </c>
      <c r="B24" s="16">
        <v>312</v>
      </c>
      <c r="C24" s="16">
        <v>52</v>
      </c>
      <c r="D24" s="16">
        <v>16384</v>
      </c>
      <c r="E24" s="16">
        <v>1</v>
      </c>
    </row>
    <row r="25" spans="1:5">
      <c r="A25" s="16" t="s">
        <v>17</v>
      </c>
      <c r="B25" s="16">
        <v>344</v>
      </c>
      <c r="C25" s="16">
        <v>47</v>
      </c>
      <c r="D25" s="16">
        <v>16384</v>
      </c>
      <c r="E25" s="16">
        <v>1</v>
      </c>
    </row>
    <row r="26" spans="1:5">
      <c r="A26" s="16" t="s">
        <v>17</v>
      </c>
      <c r="B26" s="16">
        <v>376</v>
      </c>
      <c r="C26" s="16">
        <v>43</v>
      </c>
      <c r="D26" s="16">
        <v>16384</v>
      </c>
      <c r="E26" s="16">
        <v>1</v>
      </c>
    </row>
    <row r="27" spans="1:5">
      <c r="A27" s="16" t="s">
        <v>17</v>
      </c>
      <c r="B27" s="16">
        <v>416</v>
      </c>
      <c r="C27" s="16">
        <v>39</v>
      </c>
      <c r="D27" s="16">
        <v>16384</v>
      </c>
      <c r="E27" s="16">
        <v>1</v>
      </c>
    </row>
    <row r="28" spans="1:5">
      <c r="A28" s="16" t="s">
        <v>17</v>
      </c>
      <c r="B28" s="16">
        <v>464</v>
      </c>
      <c r="C28" s="16">
        <v>35</v>
      </c>
      <c r="D28" s="16">
        <v>16384</v>
      </c>
      <c r="E28" s="16">
        <v>1</v>
      </c>
    </row>
    <row r="29" spans="1:5">
      <c r="A29" s="16" t="s">
        <v>17</v>
      </c>
      <c r="B29" s="16">
        <v>512</v>
      </c>
      <c r="C29" s="16">
        <v>64</v>
      </c>
      <c r="D29" s="16">
        <v>32768</v>
      </c>
      <c r="E29" s="16">
        <v>1</v>
      </c>
    </row>
    <row r="30" spans="1:5">
      <c r="A30" s="16" t="s">
        <v>17</v>
      </c>
      <c r="B30" s="16">
        <v>560</v>
      </c>
      <c r="C30" s="16">
        <v>58</v>
      </c>
      <c r="D30" s="16">
        <v>32768</v>
      </c>
      <c r="E30" s="16">
        <v>1</v>
      </c>
    </row>
    <row r="31" spans="1:5">
      <c r="A31" s="16" t="s">
        <v>17</v>
      </c>
      <c r="B31" s="16">
        <v>616</v>
      </c>
      <c r="C31" s="16">
        <v>53</v>
      </c>
      <c r="D31" s="16">
        <v>32768</v>
      </c>
      <c r="E31" s="16">
        <v>1</v>
      </c>
    </row>
    <row r="32" spans="1:5">
      <c r="A32" s="16" t="s">
        <v>17</v>
      </c>
      <c r="B32" s="16">
        <v>680</v>
      </c>
      <c r="C32" s="16">
        <v>48</v>
      </c>
      <c r="D32" s="16">
        <v>32768</v>
      </c>
      <c r="E32" s="16">
        <v>1</v>
      </c>
    </row>
    <row r="33" spans="1:5">
      <c r="A33" s="16" t="s">
        <v>17</v>
      </c>
      <c r="B33" s="16">
        <v>760</v>
      </c>
      <c r="C33" s="16">
        <v>43</v>
      </c>
      <c r="D33" s="16">
        <v>32768</v>
      </c>
      <c r="E33" s="16">
        <v>1</v>
      </c>
    </row>
    <row r="34" spans="1:5">
      <c r="A34" s="16" t="s">
        <v>17</v>
      </c>
      <c r="B34" s="16">
        <v>840</v>
      </c>
      <c r="C34" s="16">
        <v>39</v>
      </c>
      <c r="D34" s="16">
        <v>32768</v>
      </c>
      <c r="E34" s="16">
        <v>1</v>
      </c>
    </row>
    <row r="35" spans="1:5">
      <c r="A35" s="16" t="s">
        <v>17</v>
      </c>
      <c r="B35" s="16">
        <v>936</v>
      </c>
      <c r="C35" s="16">
        <v>35</v>
      </c>
      <c r="D35" s="16">
        <v>32768</v>
      </c>
      <c r="E35" s="16">
        <v>1</v>
      </c>
    </row>
    <row r="36" spans="1:5">
      <c r="A36" s="16" t="s">
        <v>17</v>
      </c>
      <c r="B36" s="16">
        <v>1024</v>
      </c>
      <c r="C36" s="16">
        <v>64</v>
      </c>
      <c r="D36" s="16">
        <v>65536</v>
      </c>
      <c r="E36" s="16">
        <v>1</v>
      </c>
    </row>
    <row r="37" spans="1:5">
      <c r="A37" s="16" t="s">
        <v>17</v>
      </c>
      <c r="B37" s="16">
        <v>1168</v>
      </c>
      <c r="C37" s="16">
        <v>56</v>
      </c>
      <c r="D37" s="16">
        <v>65536</v>
      </c>
      <c r="E37" s="16">
        <v>1</v>
      </c>
    </row>
    <row r="38" spans="1:5">
      <c r="A38" s="16" t="s">
        <v>17</v>
      </c>
      <c r="B38" s="16">
        <v>1304</v>
      </c>
      <c r="C38" s="16">
        <v>50</v>
      </c>
      <c r="D38" s="16">
        <v>65536</v>
      </c>
      <c r="E38" s="16">
        <v>1</v>
      </c>
    </row>
    <row r="39" spans="1:5">
      <c r="A39" s="16" t="s">
        <v>17</v>
      </c>
      <c r="B39" s="16">
        <v>1456</v>
      </c>
      <c r="C39" s="16">
        <v>45</v>
      </c>
      <c r="D39" s="16">
        <v>65536</v>
      </c>
      <c r="E39" s="16">
        <v>1</v>
      </c>
    </row>
    <row r="40" spans="1:5">
      <c r="A40" s="16" t="s">
        <v>17</v>
      </c>
      <c r="B40" s="16">
        <v>1632</v>
      </c>
      <c r="C40" s="16">
        <v>40</v>
      </c>
      <c r="D40" s="16">
        <v>65536</v>
      </c>
      <c r="E40" s="16">
        <v>1</v>
      </c>
    </row>
    <row r="41" spans="1:5">
      <c r="A41" s="16" t="s">
        <v>17</v>
      </c>
      <c r="B41" s="16">
        <v>1816</v>
      </c>
      <c r="C41" s="16">
        <v>36</v>
      </c>
      <c r="D41" s="16">
        <v>65536</v>
      </c>
      <c r="E41" s="16">
        <v>1</v>
      </c>
    </row>
    <row r="42" spans="1:5">
      <c r="A42" s="16" t="s">
        <v>17</v>
      </c>
      <c r="B42" s="16">
        <v>2048</v>
      </c>
      <c r="C42" s="16">
        <v>32</v>
      </c>
      <c r="D42" s="16">
        <v>65536</v>
      </c>
      <c r="E42" s="16">
        <v>1</v>
      </c>
    </row>
    <row r="43" spans="1:5">
      <c r="A43" s="16" t="s">
        <v>17</v>
      </c>
      <c r="B43" s="16">
        <v>2184</v>
      </c>
      <c r="C43" s="16">
        <v>30</v>
      </c>
      <c r="D43" s="16">
        <v>65536</v>
      </c>
      <c r="E43" s="16">
        <v>1</v>
      </c>
    </row>
    <row r="44" spans="1:5">
      <c r="A44" s="16" t="s">
        <v>17</v>
      </c>
      <c r="B44" s="16">
        <v>2424</v>
      </c>
      <c r="C44" s="16">
        <v>27</v>
      </c>
      <c r="D44" s="16">
        <v>65536</v>
      </c>
      <c r="E44" s="16">
        <v>1</v>
      </c>
    </row>
    <row r="45" spans="1:5">
      <c r="A45" s="16" t="s">
        <v>17</v>
      </c>
      <c r="B45" s="16">
        <v>2728</v>
      </c>
      <c r="C45" s="16">
        <v>24</v>
      </c>
      <c r="D45" s="16">
        <v>65536</v>
      </c>
      <c r="E45" s="16">
        <v>1</v>
      </c>
    </row>
    <row r="46" spans="1:5">
      <c r="A46" s="16" t="s">
        <v>17</v>
      </c>
      <c r="B46" s="16">
        <v>2976</v>
      </c>
      <c r="C46" s="16">
        <v>22</v>
      </c>
      <c r="D46" s="16">
        <v>65536</v>
      </c>
      <c r="E46" s="16">
        <v>1</v>
      </c>
    </row>
    <row r="47" spans="1:5">
      <c r="A47" s="16" t="s">
        <v>17</v>
      </c>
      <c r="B47" s="16">
        <v>3272</v>
      </c>
      <c r="C47" s="16">
        <v>20</v>
      </c>
      <c r="D47" s="16">
        <v>65536</v>
      </c>
      <c r="E47" s="16">
        <v>1</v>
      </c>
    </row>
    <row r="48" spans="1:5">
      <c r="A48" s="16" t="s">
        <v>17</v>
      </c>
      <c r="B48" s="16">
        <v>3640</v>
      </c>
      <c r="C48" s="16">
        <v>18</v>
      </c>
      <c r="D48" s="16">
        <v>65536</v>
      </c>
      <c r="E48" s="16">
        <v>1</v>
      </c>
    </row>
    <row r="49" spans="1:5">
      <c r="A49" s="16" t="s">
        <v>17</v>
      </c>
      <c r="B49" s="16">
        <v>4096</v>
      </c>
      <c r="C49" s="16">
        <v>16</v>
      </c>
      <c r="D49" s="16">
        <v>65536</v>
      </c>
      <c r="E49" s="16">
        <v>1</v>
      </c>
    </row>
    <row r="50" spans="1:5">
      <c r="A50" s="16" t="s">
        <v>17</v>
      </c>
      <c r="B50" s="16">
        <v>4368</v>
      </c>
      <c r="C50" s="16">
        <v>15</v>
      </c>
      <c r="D50" s="16">
        <v>65536</v>
      </c>
      <c r="E50" s="16">
        <v>1</v>
      </c>
    </row>
    <row r="51" spans="1:5">
      <c r="A51" s="16" t="s">
        <v>17</v>
      </c>
      <c r="B51" s="16">
        <v>5040</v>
      </c>
      <c r="C51" s="16">
        <v>13</v>
      </c>
      <c r="D51" s="16">
        <v>65536</v>
      </c>
      <c r="E51" s="16">
        <v>1</v>
      </c>
    </row>
    <row r="52" spans="1:5">
      <c r="A52" s="16" t="s">
        <v>17</v>
      </c>
      <c r="B52" s="16">
        <v>5456</v>
      </c>
      <c r="C52" s="16">
        <v>12</v>
      </c>
      <c r="D52" s="16">
        <v>65536</v>
      </c>
      <c r="E52" s="16">
        <v>1</v>
      </c>
    </row>
    <row r="53" spans="1:5">
      <c r="A53" s="16" t="s">
        <v>17</v>
      </c>
      <c r="B53" s="16">
        <v>5952</v>
      </c>
      <c r="C53" s="16">
        <v>11</v>
      </c>
      <c r="D53" s="16">
        <v>65536</v>
      </c>
      <c r="E53" s="16">
        <v>1</v>
      </c>
    </row>
    <row r="54" spans="1:5">
      <c r="A54" s="16" t="s">
        <v>17</v>
      </c>
      <c r="B54" s="16">
        <v>6552</v>
      </c>
      <c r="C54" s="16">
        <v>10</v>
      </c>
      <c r="D54" s="16">
        <v>65536</v>
      </c>
      <c r="E54" s="16">
        <v>1</v>
      </c>
    </row>
    <row r="55" spans="1:5">
      <c r="A55" s="16" t="s">
        <v>17</v>
      </c>
      <c r="B55" s="16">
        <v>7280</v>
      </c>
      <c r="C55" s="16">
        <v>9</v>
      </c>
      <c r="D55" s="16">
        <v>65536</v>
      </c>
      <c r="E55" s="16">
        <v>1</v>
      </c>
    </row>
    <row r="56" spans="1:5">
      <c r="A56" s="16" t="s">
        <v>17</v>
      </c>
      <c r="B56" s="16">
        <v>8192</v>
      </c>
      <c r="C56" s="16">
        <v>16</v>
      </c>
      <c r="D56" s="16">
        <v>131072</v>
      </c>
      <c r="E56" s="16">
        <v>2</v>
      </c>
    </row>
    <row r="57" spans="1:5">
      <c r="A57" s="16" t="s">
        <v>17</v>
      </c>
      <c r="B57" s="16">
        <v>9360</v>
      </c>
      <c r="C57" s="16">
        <v>14</v>
      </c>
      <c r="D57" s="16">
        <v>131072</v>
      </c>
      <c r="E57" s="16">
        <v>2</v>
      </c>
    </row>
    <row r="58" spans="1:5">
      <c r="A58" s="16" t="s">
        <v>17</v>
      </c>
      <c r="B58" s="16">
        <v>10080</v>
      </c>
      <c r="C58" s="16">
        <v>13</v>
      </c>
      <c r="D58" s="16">
        <v>131072</v>
      </c>
      <c r="E58" s="16">
        <v>2</v>
      </c>
    </row>
    <row r="59" spans="1:5">
      <c r="A59" s="16" t="s">
        <v>17</v>
      </c>
      <c r="B59" s="16">
        <v>10920</v>
      </c>
      <c r="C59" s="16">
        <v>12</v>
      </c>
      <c r="D59" s="16">
        <v>131072</v>
      </c>
      <c r="E59" s="16">
        <v>2</v>
      </c>
    </row>
    <row r="60" spans="1:5">
      <c r="A60" s="16" t="s">
        <v>17</v>
      </c>
      <c r="B60" s="16">
        <v>11912</v>
      </c>
      <c r="C60" s="16">
        <v>11</v>
      </c>
      <c r="D60" s="16">
        <v>131072</v>
      </c>
      <c r="E60" s="16">
        <v>2</v>
      </c>
    </row>
    <row r="61" spans="1:5">
      <c r="A61" s="16" t="s">
        <v>17</v>
      </c>
      <c r="B61" s="16">
        <v>13104</v>
      </c>
      <c r="C61" s="16">
        <v>10</v>
      </c>
      <c r="D61" s="16">
        <v>131072</v>
      </c>
      <c r="E61" s="16">
        <v>2</v>
      </c>
    </row>
    <row r="62" spans="1:5">
      <c r="A62" s="16" t="s">
        <v>17</v>
      </c>
      <c r="B62" s="16">
        <v>14560</v>
      </c>
      <c r="C62" s="16">
        <v>9</v>
      </c>
      <c r="D62" s="16">
        <v>131072</v>
      </c>
      <c r="E62" s="16">
        <v>2</v>
      </c>
    </row>
    <row r="63" spans="1:5">
      <c r="A63" s="16" t="s">
        <v>17</v>
      </c>
      <c r="B63" s="16">
        <v>16384</v>
      </c>
      <c r="C63" s="16">
        <v>8</v>
      </c>
      <c r="D63" s="16">
        <v>131072</v>
      </c>
      <c r="E63" s="16">
        <v>2</v>
      </c>
    </row>
    <row r="64" spans="1:5">
      <c r="A64" s="16" t="s">
        <v>17</v>
      </c>
      <c r="B64" s="16">
        <v>18720</v>
      </c>
      <c r="C64" s="16">
        <v>7</v>
      </c>
      <c r="D64" s="16">
        <v>131072</v>
      </c>
      <c r="E64" s="16">
        <v>2</v>
      </c>
    </row>
    <row r="65" spans="1:5">
      <c r="A65" s="16" t="s">
        <v>17</v>
      </c>
      <c r="B65" s="16">
        <v>20160</v>
      </c>
      <c r="C65" s="16">
        <v>13</v>
      </c>
      <c r="D65" s="16">
        <v>262144</v>
      </c>
      <c r="E65" s="16">
        <v>4</v>
      </c>
    </row>
    <row r="66" spans="1:5">
      <c r="A66" s="16" t="s">
        <v>17</v>
      </c>
      <c r="B66" s="16">
        <v>21840</v>
      </c>
      <c r="C66" s="16">
        <v>6</v>
      </c>
      <c r="D66" s="16">
        <v>131072</v>
      </c>
      <c r="E66" s="16">
        <v>2</v>
      </c>
    </row>
    <row r="67" spans="1:5">
      <c r="A67" s="16" t="s">
        <v>17</v>
      </c>
      <c r="B67" s="16">
        <v>23824</v>
      </c>
      <c r="C67" s="16">
        <v>11</v>
      </c>
      <c r="D67" s="16">
        <v>262144</v>
      </c>
      <c r="E67" s="16">
        <v>4</v>
      </c>
    </row>
    <row r="68" spans="1:5">
      <c r="A68" s="16" t="s">
        <v>17</v>
      </c>
      <c r="B68" s="16">
        <v>26208</v>
      </c>
      <c r="C68" s="16">
        <v>5</v>
      </c>
      <c r="D68" s="16">
        <v>131072</v>
      </c>
      <c r="E68" s="16">
        <v>2</v>
      </c>
    </row>
    <row r="69" spans="1:5">
      <c r="A69" s="16" t="s">
        <v>17</v>
      </c>
      <c r="B69" s="16">
        <v>29120</v>
      </c>
      <c r="C69" s="16">
        <v>9</v>
      </c>
      <c r="D69" s="16">
        <v>262144</v>
      </c>
      <c r="E69" s="16">
        <v>4</v>
      </c>
    </row>
    <row r="70" spans="1:5">
      <c r="A70" s="16" t="s">
        <v>18</v>
      </c>
      <c r="B70" s="16">
        <v>32768</v>
      </c>
      <c r="C70" s="16">
        <v>2</v>
      </c>
      <c r="D70" s="16">
        <v>65536</v>
      </c>
      <c r="E70" s="16">
        <v>1</v>
      </c>
    </row>
    <row r="71" spans="1:5">
      <c r="A71" s="16" t="s">
        <v>18</v>
      </c>
      <c r="B71" s="16">
        <v>40960</v>
      </c>
      <c r="C71" s="16">
        <v>8</v>
      </c>
      <c r="D71" s="16">
        <v>327680</v>
      </c>
      <c r="E71" s="16">
        <v>5</v>
      </c>
    </row>
    <row r="72" spans="1:5">
      <c r="A72" s="16" t="s">
        <v>18</v>
      </c>
      <c r="B72" s="16">
        <v>49152</v>
      </c>
      <c r="C72" s="16">
        <v>4</v>
      </c>
      <c r="D72" s="16">
        <v>196608</v>
      </c>
      <c r="E72" s="16">
        <v>3</v>
      </c>
    </row>
    <row r="73" spans="1:5">
      <c r="A73" s="16" t="s">
        <v>18</v>
      </c>
      <c r="B73" s="16">
        <v>57344</v>
      </c>
      <c r="C73" s="16">
        <v>8</v>
      </c>
      <c r="D73" s="16">
        <v>458752</v>
      </c>
      <c r="E73" s="16">
        <v>7</v>
      </c>
    </row>
    <row r="74" spans="1:5">
      <c r="A74" s="16" t="s">
        <v>0</v>
      </c>
      <c r="B74" s="16">
        <v>65536</v>
      </c>
      <c r="C74" s="16">
        <v>1</v>
      </c>
      <c r="D74" s="16">
        <v>65536</v>
      </c>
      <c r="E74" s="16">
        <v>1</v>
      </c>
    </row>
    <row r="75" spans="1:5">
      <c r="A75" s="16" t="s">
        <v>18</v>
      </c>
      <c r="B75" s="16">
        <v>81920</v>
      </c>
      <c r="C75" s="16">
        <v>4</v>
      </c>
      <c r="D75" s="16">
        <v>327680</v>
      </c>
      <c r="E75" s="16">
        <v>5</v>
      </c>
    </row>
    <row r="76" spans="1:5">
      <c r="A76" s="16" t="s">
        <v>18</v>
      </c>
      <c r="B76" s="16">
        <v>98304</v>
      </c>
      <c r="C76" s="16">
        <v>2</v>
      </c>
      <c r="D76" s="16">
        <v>196608</v>
      </c>
      <c r="E76" s="16">
        <v>3</v>
      </c>
    </row>
    <row r="77" spans="1:5">
      <c r="A77" s="16" t="s">
        <v>18</v>
      </c>
      <c r="B77" s="16">
        <v>114688</v>
      </c>
      <c r="C77" s="16">
        <v>4</v>
      </c>
      <c r="D77" s="16">
        <v>458752</v>
      </c>
      <c r="E77" s="16">
        <v>7</v>
      </c>
    </row>
    <row r="78" spans="1:5">
      <c r="A78" s="16" t="s">
        <v>0</v>
      </c>
      <c r="B78" s="16">
        <v>131072</v>
      </c>
      <c r="C78" s="16">
        <v>1</v>
      </c>
      <c r="D78" s="16">
        <v>131072</v>
      </c>
      <c r="E78" s="16">
        <v>2</v>
      </c>
    </row>
    <row r="79" spans="1:5">
      <c r="A79" s="16" t="s">
        <v>18</v>
      </c>
      <c r="B79" s="16">
        <v>163840</v>
      </c>
      <c r="C79" s="16">
        <v>2</v>
      </c>
      <c r="D79" s="16">
        <v>327680</v>
      </c>
      <c r="E79" s="16">
        <v>5</v>
      </c>
    </row>
    <row r="80" spans="1:5">
      <c r="A80" s="16" t="s">
        <v>0</v>
      </c>
      <c r="B80" s="16">
        <v>196608</v>
      </c>
      <c r="C80" s="16">
        <v>1</v>
      </c>
      <c r="D80" s="16">
        <v>196608</v>
      </c>
      <c r="E80" s="16">
        <v>3</v>
      </c>
    </row>
    <row r="81" spans="1:5">
      <c r="A81" s="16" t="s">
        <v>18</v>
      </c>
      <c r="B81" s="16">
        <v>229376</v>
      </c>
      <c r="C81" s="16">
        <v>2</v>
      </c>
      <c r="D81" s="16">
        <v>458752</v>
      </c>
      <c r="E81" s="16">
        <v>7</v>
      </c>
    </row>
    <row r="82" spans="1:5">
      <c r="A82" s="16" t="s">
        <v>0</v>
      </c>
      <c r="B82" s="16">
        <v>262144</v>
      </c>
      <c r="C82" s="16">
        <v>1</v>
      </c>
      <c r="D82" s="16">
        <v>262144</v>
      </c>
      <c r="E82" s="16">
        <v>4</v>
      </c>
    </row>
    <row r="83" spans="1:5">
      <c r="A83" s="16" t="s">
        <v>0</v>
      </c>
      <c r="B83" s="16">
        <v>327680</v>
      </c>
      <c r="C83" s="16">
        <v>1</v>
      </c>
      <c r="D83" s="16">
        <v>327680</v>
      </c>
      <c r="E83" s="16">
        <v>5</v>
      </c>
    </row>
    <row r="84" spans="1:5">
      <c r="A84" s="16" t="s">
        <v>0</v>
      </c>
      <c r="B84" s="16">
        <v>393216</v>
      </c>
      <c r="C84" s="16">
        <v>1</v>
      </c>
      <c r="D84" s="16">
        <v>393216</v>
      </c>
      <c r="E84" s="16">
        <v>6</v>
      </c>
    </row>
    <row r="85" spans="1:5">
      <c r="A85" s="16" t="s">
        <v>0</v>
      </c>
      <c r="B85" s="16">
        <v>458752</v>
      </c>
      <c r="C85" s="16">
        <v>1</v>
      </c>
      <c r="D85" s="16">
        <v>458752</v>
      </c>
      <c r="E85" s="16">
        <v>7</v>
      </c>
    </row>
    <row r="86" spans="1:5">
      <c r="A86" s="16" t="s">
        <v>0</v>
      </c>
      <c r="B86" s="16">
        <v>524288</v>
      </c>
      <c r="C86" s="16">
        <v>1</v>
      </c>
      <c r="D86" s="16">
        <v>524288</v>
      </c>
      <c r="E86" s="16">
        <v>8</v>
      </c>
    </row>
    <row r="87" spans="1:5">
      <c r="A87" s="16" t="s">
        <v>0</v>
      </c>
      <c r="B87" s="16">
        <v>589824</v>
      </c>
      <c r="C87" s="16">
        <v>1</v>
      </c>
      <c r="D87" s="16">
        <v>589824</v>
      </c>
      <c r="E87" s="16">
        <v>9</v>
      </c>
    </row>
    <row r="88" spans="1:5">
      <c r="A88" s="16" t="s">
        <v>0</v>
      </c>
      <c r="B88" s="16">
        <v>655360</v>
      </c>
      <c r="C88" s="16">
        <v>1</v>
      </c>
      <c r="D88" s="16">
        <v>655360</v>
      </c>
      <c r="E88" s="16">
        <v>10</v>
      </c>
    </row>
    <row r="89" spans="1:5">
      <c r="A89" s="16" t="s">
        <v>0</v>
      </c>
      <c r="B89" s="16">
        <v>720896</v>
      </c>
      <c r="C89" s="16">
        <v>1</v>
      </c>
      <c r="D89" s="16">
        <v>720896</v>
      </c>
      <c r="E89" s="16">
        <v>11</v>
      </c>
    </row>
    <row r="90" spans="1:5">
      <c r="A90" s="16" t="s">
        <v>0</v>
      </c>
      <c r="B90" s="16">
        <v>786432</v>
      </c>
      <c r="C90" s="16">
        <v>1</v>
      </c>
      <c r="D90" s="16">
        <v>786432</v>
      </c>
      <c r="E90" s="16">
        <v>12</v>
      </c>
    </row>
    <row r="91" spans="1:5">
      <c r="A91" s="16" t="s">
        <v>0</v>
      </c>
      <c r="B91" s="16">
        <v>851968</v>
      </c>
      <c r="C91" s="16">
        <v>1</v>
      </c>
      <c r="D91" s="16">
        <v>851968</v>
      </c>
      <c r="E91" s="16">
        <v>13</v>
      </c>
    </row>
    <row r="92" spans="1:5">
      <c r="A92" s="16" t="s">
        <v>0</v>
      </c>
      <c r="B92" s="16">
        <v>917504</v>
      </c>
      <c r="C92" s="16">
        <v>1</v>
      </c>
      <c r="D92" s="16">
        <v>917504</v>
      </c>
      <c r="E92" s="16">
        <v>14</v>
      </c>
    </row>
    <row r="93" spans="1:5">
      <c r="A93" s="16" t="s">
        <v>0</v>
      </c>
      <c r="B93" s="16">
        <v>983040</v>
      </c>
      <c r="C93" s="16">
        <v>1</v>
      </c>
      <c r="D93" s="16">
        <v>983040</v>
      </c>
      <c r="E93" s="16">
        <v>15</v>
      </c>
    </row>
    <row r="94" spans="1:5">
      <c r="A94" s="16" t="s">
        <v>0</v>
      </c>
      <c r="B94" s="16">
        <v>1048576</v>
      </c>
      <c r="C94" s="16">
        <v>1</v>
      </c>
      <c r="D94" s="16">
        <v>1048576</v>
      </c>
      <c r="E94" s="16">
        <v>16</v>
      </c>
    </row>
  </sheetData>
  <autoFilter ref="A1:E94">
    <sortState ref="A2:E94">
      <sortCondition ref="B1:B94"/>
    </sortState>
  </autoFilter>
  <conditionalFormatting sqref="D1:D1048576">
    <cfRule type="cellIs" dxfId="4" priority="9" operator="between">
      <formula>0.08</formula>
      <formula>0.16</formula>
    </cfRule>
  </conditionalFormatting>
  <conditionalFormatting sqref="D1:D1048576">
    <cfRule type="cellIs" dxfId="3" priority="8" operator="between">
      <formula>0.16</formula>
      <formula>0.2</formula>
    </cfRule>
  </conditionalFormatting>
  <conditionalFormatting sqref="C1:C1048576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70:G94">
    <cfRule type="colorScale" priority="6">
      <colorScale>
        <cfvo type="min" val="0"/>
        <cfvo type="max" val="0"/>
        <color rgb="FFFFEF9C"/>
        <color rgb="FFFF7128"/>
      </colorScale>
    </cfRule>
  </conditionalFormatting>
  <conditionalFormatting sqref="D1:D1048576">
    <cfRule type="colorScale" priority="4">
      <colorScale>
        <cfvo type="min" val="0"/>
        <cfvo type="max" val="0"/>
        <color rgb="FFFFEF9C"/>
        <color rgb="FFFF7128"/>
      </colorScale>
    </cfRule>
    <cfRule type="colorScale" priority="5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conditionalFormatting sqref="A1:XFD1">
    <cfRule type="colorScale" priority="3">
      <colorScale>
        <cfvo type="min" val="0"/>
        <cfvo type="max" val="0"/>
        <color rgb="FFFFEF9C"/>
        <color rgb="FFFF7128"/>
      </colorScale>
    </cfRule>
  </conditionalFormatting>
  <conditionalFormatting sqref="A1:XFD1">
    <cfRule type="colorScale" priority="1">
      <colorScale>
        <cfvo type="min" val="0"/>
        <cfvo type="max" val="0"/>
        <color rgb="FFFFEF9C"/>
        <color rgb="FFFF7128"/>
      </colorScale>
    </cfRule>
    <cfRule type="colorScale" priority="2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X77"/>
  <sheetViews>
    <sheetView tabSelected="1" topLeftCell="A19" workbookViewId="0">
      <selection activeCell="A52" sqref="A52"/>
    </sheetView>
  </sheetViews>
  <sheetFormatPr baseColWidth="10" defaultRowHeight="14.4"/>
  <cols>
    <col min="1" max="1" width="6.77734375" style="16" customWidth="1"/>
    <col min="2" max="2" width="8" style="16" bestFit="1" customWidth="1"/>
    <col min="3" max="3" width="9.77734375" style="16" bestFit="1" customWidth="1"/>
    <col min="4" max="4" width="9" style="33" bestFit="1" customWidth="1"/>
    <col min="5" max="5" width="15.88671875" style="16" bestFit="1" customWidth="1"/>
    <col min="6" max="6" width="14.44140625" style="16" bestFit="1" customWidth="1"/>
    <col min="7" max="7" width="13.5546875" style="16" bestFit="1" customWidth="1"/>
    <col min="8" max="8" width="8.44140625" style="20" customWidth="1"/>
    <col min="9" max="9" width="8.44140625" style="24" customWidth="1"/>
    <col min="10" max="10" width="8.44140625" style="20" customWidth="1"/>
    <col min="11" max="11" width="8.44140625" style="26" customWidth="1"/>
    <col min="12" max="12" width="8.44140625" style="20" customWidth="1"/>
    <col min="13" max="13" width="8.44140625" style="26" customWidth="1"/>
    <col min="14" max="14" width="8.44140625" style="20" customWidth="1"/>
    <col min="15" max="15" width="8.44140625" style="24" customWidth="1"/>
    <col min="16" max="16" width="8.44140625" style="20" customWidth="1"/>
    <col min="17" max="17" width="8.44140625" style="26" customWidth="1"/>
    <col min="18" max="18" width="8.44140625" style="20" customWidth="1"/>
    <col min="19" max="19" width="8.44140625" style="26" customWidth="1"/>
    <col min="20" max="20" width="8.44140625" style="20" customWidth="1"/>
    <col min="21" max="21" width="8.44140625" style="26" customWidth="1"/>
    <col min="22" max="22" width="8.44140625" style="20" customWidth="1"/>
    <col min="23" max="23" width="8.44140625" style="26" customWidth="1"/>
    <col min="24" max="16384" width="11.5546875" style="16"/>
  </cols>
  <sheetData>
    <row r="1" spans="1:24" s="19" customFormat="1">
      <c r="A1" s="19" t="s">
        <v>13</v>
      </c>
      <c r="B1" s="19" t="s">
        <v>20</v>
      </c>
      <c r="C1" s="19" t="s">
        <v>19</v>
      </c>
      <c r="D1" s="19" t="s">
        <v>14</v>
      </c>
      <c r="E1" s="19" t="s">
        <v>21</v>
      </c>
      <c r="F1" s="19" t="s">
        <v>22</v>
      </c>
      <c r="G1" s="27" t="s">
        <v>6</v>
      </c>
      <c r="H1" s="19">
        <v>1</v>
      </c>
      <c r="I1" s="23" t="s">
        <v>23</v>
      </c>
      <c r="J1" s="19">
        <v>2</v>
      </c>
      <c r="K1" s="25" t="s">
        <v>23</v>
      </c>
      <c r="L1" s="19">
        <v>3</v>
      </c>
      <c r="M1" s="25" t="s">
        <v>23</v>
      </c>
      <c r="N1" s="19">
        <v>4</v>
      </c>
      <c r="O1" s="23" t="s">
        <v>23</v>
      </c>
      <c r="P1" s="19">
        <v>5</v>
      </c>
      <c r="Q1" s="25" t="s">
        <v>23</v>
      </c>
      <c r="R1" s="19">
        <v>6</v>
      </c>
      <c r="S1" s="25" t="s">
        <v>23</v>
      </c>
      <c r="T1" s="19">
        <v>7</v>
      </c>
      <c r="U1" s="25" t="s">
        <v>23</v>
      </c>
      <c r="V1" s="19">
        <v>8</v>
      </c>
      <c r="W1" s="25" t="s">
        <v>23</v>
      </c>
      <c r="X1" s="28"/>
    </row>
    <row r="2" spans="1:24">
      <c r="A2" s="31" t="s">
        <v>26</v>
      </c>
      <c r="B2" s="16">
        <v>16</v>
      </c>
      <c r="C2" s="16">
        <v>1</v>
      </c>
      <c r="D2" s="33">
        <f t="shared" ref="D2:D33" si="0">C2*B2</f>
        <v>16</v>
      </c>
      <c r="E2" s="16">
        <v>64</v>
      </c>
      <c r="F2" s="16">
        <f t="shared" ref="F2:F33" si="1">E2*B2</f>
        <v>1024</v>
      </c>
      <c r="G2" s="16">
        <f t="shared" ref="G2:G33" si="2">F2*C2</f>
        <v>1024</v>
      </c>
      <c r="H2" s="20">
        <f t="shared" ref="H2:H33" si="3">TRUNC((65536*H$1-TRUNC(65536*H$1/($D2*$E2))*($D2*$E2))/$D2)</f>
        <v>0</v>
      </c>
      <c r="I2" s="22">
        <f t="shared" ref="I2:I33" si="4">65536*H$1-(TRUNC(65536*H$1/($D2*$E2))*$E2+H2)*$D2</f>
        <v>0</v>
      </c>
      <c r="J2" s="20">
        <f t="shared" ref="J2:J33" si="5">TRUNC((65536*J$1-TRUNC(65536*J$1/($D2*$E2))*($D2*$E2))/$D2)</f>
        <v>0</v>
      </c>
      <c r="K2" s="21">
        <f t="shared" ref="K2:K33" si="6">65536*J$1-(TRUNC(65536*J$1/($D2*$E2))*$E2+J2)*$D2</f>
        <v>0</v>
      </c>
      <c r="L2" s="20">
        <f t="shared" ref="L2:L33" si="7">TRUNC((65536*L$1-TRUNC(65536*L$1/($D2*$E2))*($D2*$E2))/$D2)</f>
        <v>0</v>
      </c>
      <c r="M2" s="21">
        <f t="shared" ref="M2:M33" si="8">65536*L$1-(TRUNC(65536*L$1/($D2*$E2))*$E2+L2)*$D2</f>
        <v>0</v>
      </c>
      <c r="N2" s="20">
        <f t="shared" ref="N2:N33" si="9">TRUNC((65536*N$1-TRUNC(65536*N$1/($D2*$E2))*($D2*$E2))/$D2)</f>
        <v>0</v>
      </c>
      <c r="O2" s="21">
        <f t="shared" ref="O2:O33" si="10">65536*N$1-(TRUNC(65536*N$1/($D2*$E2))*$E2+N2)*$D2</f>
        <v>0</v>
      </c>
      <c r="P2" s="20">
        <f t="shared" ref="P2:P33" si="11">TRUNC((65536*P$1-TRUNC(65536*P$1/($D2*$E2))*($D2*$E2))/$D2)</f>
        <v>0</v>
      </c>
      <c r="Q2" s="21">
        <f t="shared" ref="Q2:Q33" si="12">65536*P$1-(TRUNC(65536*P$1/($D2*$E2))*$E2+P2)*$D2</f>
        <v>0</v>
      </c>
      <c r="R2" s="20">
        <f t="shared" ref="R2:R33" si="13">TRUNC((65536*R$1-TRUNC(65536*R$1/($D2*$E2))*($D2*$E2))/$D2)</f>
        <v>0</v>
      </c>
      <c r="S2" s="21">
        <f t="shared" ref="S2:S33" si="14">65536*R$1-(TRUNC(65536*R$1/($D2*$E2))*$E2+R2)*$D2</f>
        <v>0</v>
      </c>
      <c r="T2" s="20">
        <f t="shared" ref="T2:T33" si="15">TRUNC((65536*T$1-TRUNC(65536*T$1/($D2*$E2))*($D2*$E2))/$D2)</f>
        <v>0</v>
      </c>
      <c r="U2" s="21">
        <f t="shared" ref="U2:U33" si="16">65536*T$1-(TRUNC(65536*T$1/($D2*$E2))*$E2+T2)*$D2</f>
        <v>0</v>
      </c>
      <c r="V2" s="20">
        <f t="shared" ref="V2:V33" si="17">TRUNC((65536*V$1-TRUNC(65536*V$1/($D2*$E2))*($D2*$E2))/$D2)</f>
        <v>0</v>
      </c>
      <c r="W2" s="21">
        <f t="shared" ref="W2:W33" si="18">65536*V$1-(TRUNC(65536*V$1/($D2*$E2))*$E2+V2)*$D2</f>
        <v>0</v>
      </c>
    </row>
    <row r="3" spans="1:24">
      <c r="A3" s="31" t="s">
        <v>26</v>
      </c>
      <c r="B3" s="16">
        <v>32</v>
      </c>
      <c r="C3" s="16">
        <v>1</v>
      </c>
      <c r="D3" s="33">
        <f t="shared" si="0"/>
        <v>32</v>
      </c>
      <c r="E3" s="16">
        <v>64</v>
      </c>
      <c r="F3" s="16">
        <f t="shared" si="1"/>
        <v>2048</v>
      </c>
      <c r="G3" s="16">
        <f t="shared" si="2"/>
        <v>2048</v>
      </c>
      <c r="H3" s="20">
        <f t="shared" si="3"/>
        <v>0</v>
      </c>
      <c r="I3" s="22">
        <f t="shared" si="4"/>
        <v>0</v>
      </c>
      <c r="J3" s="20">
        <f t="shared" si="5"/>
        <v>0</v>
      </c>
      <c r="K3" s="21">
        <f t="shared" si="6"/>
        <v>0</v>
      </c>
      <c r="L3" s="20">
        <f t="shared" si="7"/>
        <v>0</v>
      </c>
      <c r="M3" s="21">
        <f t="shared" si="8"/>
        <v>0</v>
      </c>
      <c r="N3" s="20">
        <f t="shared" si="9"/>
        <v>0</v>
      </c>
      <c r="O3" s="21">
        <f t="shared" si="10"/>
        <v>0</v>
      </c>
      <c r="P3" s="20">
        <f t="shared" si="11"/>
        <v>0</v>
      </c>
      <c r="Q3" s="21">
        <f t="shared" si="12"/>
        <v>0</v>
      </c>
      <c r="R3" s="20">
        <f t="shared" si="13"/>
        <v>0</v>
      </c>
      <c r="S3" s="21">
        <f t="shared" si="14"/>
        <v>0</v>
      </c>
      <c r="T3" s="20">
        <f t="shared" si="15"/>
        <v>0</v>
      </c>
      <c r="U3" s="21">
        <f t="shared" si="16"/>
        <v>0</v>
      </c>
      <c r="V3" s="20">
        <f t="shared" si="17"/>
        <v>0</v>
      </c>
      <c r="W3" s="21">
        <f t="shared" si="18"/>
        <v>0</v>
      </c>
    </row>
    <row r="4" spans="1:24">
      <c r="A4" s="31" t="s">
        <v>26</v>
      </c>
      <c r="B4" s="16">
        <v>16</v>
      </c>
      <c r="C4" s="16">
        <v>3</v>
      </c>
      <c r="D4" s="33">
        <f t="shared" si="0"/>
        <v>48</v>
      </c>
      <c r="E4" s="16">
        <v>64</v>
      </c>
      <c r="F4" s="16">
        <f t="shared" si="1"/>
        <v>1024</v>
      </c>
      <c r="G4" s="16">
        <f t="shared" si="2"/>
        <v>3072</v>
      </c>
      <c r="H4" s="20">
        <f t="shared" si="3"/>
        <v>21</v>
      </c>
      <c r="I4" s="22">
        <f t="shared" si="4"/>
        <v>16</v>
      </c>
      <c r="J4" s="20">
        <f t="shared" si="5"/>
        <v>42</v>
      </c>
      <c r="K4" s="21">
        <f t="shared" si="6"/>
        <v>32</v>
      </c>
      <c r="L4" s="20">
        <f t="shared" si="7"/>
        <v>0</v>
      </c>
      <c r="M4" s="21">
        <f t="shared" si="8"/>
        <v>0</v>
      </c>
      <c r="N4" s="20">
        <f t="shared" si="9"/>
        <v>21</v>
      </c>
      <c r="O4" s="21">
        <f t="shared" si="10"/>
        <v>16</v>
      </c>
      <c r="P4" s="20">
        <f t="shared" si="11"/>
        <v>42</v>
      </c>
      <c r="Q4" s="21">
        <f t="shared" si="12"/>
        <v>32</v>
      </c>
      <c r="R4" s="20">
        <f t="shared" si="13"/>
        <v>0</v>
      </c>
      <c r="S4" s="21">
        <f t="shared" si="14"/>
        <v>0</v>
      </c>
      <c r="T4" s="20">
        <f t="shared" si="15"/>
        <v>21</v>
      </c>
      <c r="U4" s="21">
        <f t="shared" si="16"/>
        <v>16</v>
      </c>
      <c r="V4" s="20">
        <f t="shared" si="17"/>
        <v>42</v>
      </c>
      <c r="W4" s="21">
        <f t="shared" si="18"/>
        <v>32</v>
      </c>
    </row>
    <row r="5" spans="1:24">
      <c r="A5" s="31" t="s">
        <v>26</v>
      </c>
      <c r="B5" s="16">
        <v>64</v>
      </c>
      <c r="C5" s="16">
        <v>1</v>
      </c>
      <c r="D5" s="33">
        <f t="shared" si="0"/>
        <v>64</v>
      </c>
      <c r="E5" s="16">
        <v>64</v>
      </c>
      <c r="F5" s="16">
        <f t="shared" si="1"/>
        <v>4096</v>
      </c>
      <c r="G5" s="16">
        <f t="shared" si="2"/>
        <v>4096</v>
      </c>
      <c r="H5" s="20">
        <f t="shared" si="3"/>
        <v>0</v>
      </c>
      <c r="I5" s="22">
        <f t="shared" si="4"/>
        <v>0</v>
      </c>
      <c r="J5" s="20">
        <f t="shared" si="5"/>
        <v>0</v>
      </c>
      <c r="K5" s="21">
        <f t="shared" si="6"/>
        <v>0</v>
      </c>
      <c r="L5" s="20">
        <f t="shared" si="7"/>
        <v>0</v>
      </c>
      <c r="M5" s="21">
        <f t="shared" si="8"/>
        <v>0</v>
      </c>
      <c r="N5" s="20">
        <f t="shared" si="9"/>
        <v>0</v>
      </c>
      <c r="O5" s="21">
        <f t="shared" si="10"/>
        <v>0</v>
      </c>
      <c r="P5" s="20">
        <f t="shared" si="11"/>
        <v>0</v>
      </c>
      <c r="Q5" s="21">
        <f t="shared" si="12"/>
        <v>0</v>
      </c>
      <c r="R5" s="20">
        <f t="shared" si="13"/>
        <v>0</v>
      </c>
      <c r="S5" s="21">
        <f t="shared" si="14"/>
        <v>0</v>
      </c>
      <c r="T5" s="20">
        <f t="shared" si="15"/>
        <v>0</v>
      </c>
      <c r="U5" s="21">
        <f t="shared" si="16"/>
        <v>0</v>
      </c>
      <c r="V5" s="20">
        <f t="shared" si="17"/>
        <v>0</v>
      </c>
      <c r="W5" s="21">
        <f t="shared" si="18"/>
        <v>0</v>
      </c>
    </row>
    <row r="6" spans="1:24">
      <c r="A6" s="31" t="s">
        <v>26</v>
      </c>
      <c r="B6" s="16">
        <v>16</v>
      </c>
      <c r="C6" s="16">
        <v>5</v>
      </c>
      <c r="D6" s="33">
        <f t="shared" si="0"/>
        <v>80</v>
      </c>
      <c r="E6" s="16">
        <v>64</v>
      </c>
      <c r="F6" s="16">
        <f t="shared" si="1"/>
        <v>1024</v>
      </c>
      <c r="G6" s="16">
        <f t="shared" si="2"/>
        <v>5120</v>
      </c>
      <c r="H6" s="20">
        <f t="shared" si="3"/>
        <v>51</v>
      </c>
      <c r="I6" s="22">
        <f t="shared" si="4"/>
        <v>16</v>
      </c>
      <c r="J6" s="20">
        <f t="shared" si="5"/>
        <v>38</v>
      </c>
      <c r="K6" s="21">
        <f t="shared" si="6"/>
        <v>32</v>
      </c>
      <c r="L6" s="20">
        <f t="shared" si="7"/>
        <v>25</v>
      </c>
      <c r="M6" s="21">
        <f t="shared" si="8"/>
        <v>48</v>
      </c>
      <c r="N6" s="20">
        <f t="shared" si="9"/>
        <v>12</v>
      </c>
      <c r="O6" s="21">
        <f t="shared" si="10"/>
        <v>64</v>
      </c>
      <c r="P6" s="20">
        <f t="shared" si="11"/>
        <v>0</v>
      </c>
      <c r="Q6" s="21">
        <f t="shared" si="12"/>
        <v>0</v>
      </c>
      <c r="R6" s="20">
        <f t="shared" si="13"/>
        <v>51</v>
      </c>
      <c r="S6" s="21">
        <f t="shared" si="14"/>
        <v>16</v>
      </c>
      <c r="T6" s="20">
        <f t="shared" si="15"/>
        <v>38</v>
      </c>
      <c r="U6" s="21">
        <f t="shared" si="16"/>
        <v>32</v>
      </c>
      <c r="V6" s="20">
        <f t="shared" si="17"/>
        <v>25</v>
      </c>
      <c r="W6" s="21">
        <f t="shared" si="18"/>
        <v>48</v>
      </c>
    </row>
    <row r="7" spans="1:24">
      <c r="A7" s="31" t="s">
        <v>26</v>
      </c>
      <c r="B7" s="16">
        <v>32</v>
      </c>
      <c r="C7" s="16">
        <v>3</v>
      </c>
      <c r="D7" s="33">
        <f t="shared" si="0"/>
        <v>96</v>
      </c>
      <c r="E7" s="16">
        <v>64</v>
      </c>
      <c r="F7" s="16">
        <f t="shared" si="1"/>
        <v>2048</v>
      </c>
      <c r="G7" s="16">
        <f t="shared" si="2"/>
        <v>6144</v>
      </c>
      <c r="H7" s="20">
        <f t="shared" si="3"/>
        <v>42</v>
      </c>
      <c r="I7" s="22">
        <f t="shared" si="4"/>
        <v>64</v>
      </c>
      <c r="J7" s="20">
        <f t="shared" si="5"/>
        <v>21</v>
      </c>
      <c r="K7" s="21">
        <f t="shared" si="6"/>
        <v>32</v>
      </c>
      <c r="L7" s="20">
        <f t="shared" si="7"/>
        <v>0</v>
      </c>
      <c r="M7" s="21">
        <f t="shared" si="8"/>
        <v>0</v>
      </c>
      <c r="N7" s="20">
        <f t="shared" si="9"/>
        <v>42</v>
      </c>
      <c r="O7" s="21">
        <f t="shared" si="10"/>
        <v>64</v>
      </c>
      <c r="P7" s="20">
        <f t="shared" si="11"/>
        <v>21</v>
      </c>
      <c r="Q7" s="21">
        <f t="shared" si="12"/>
        <v>32</v>
      </c>
      <c r="R7" s="20">
        <f t="shared" si="13"/>
        <v>0</v>
      </c>
      <c r="S7" s="21">
        <f t="shared" si="14"/>
        <v>0</v>
      </c>
      <c r="T7" s="20">
        <f t="shared" si="15"/>
        <v>42</v>
      </c>
      <c r="U7" s="21">
        <f t="shared" si="16"/>
        <v>64</v>
      </c>
      <c r="V7" s="20">
        <f t="shared" si="17"/>
        <v>21</v>
      </c>
      <c r="W7" s="21">
        <f t="shared" si="18"/>
        <v>32</v>
      </c>
    </row>
    <row r="8" spans="1:24">
      <c r="A8" s="31" t="s">
        <v>26</v>
      </c>
      <c r="B8" s="16">
        <v>16</v>
      </c>
      <c r="C8" s="16">
        <v>7</v>
      </c>
      <c r="D8" s="33">
        <f t="shared" si="0"/>
        <v>112</v>
      </c>
      <c r="E8" s="16">
        <v>64</v>
      </c>
      <c r="F8" s="16">
        <f t="shared" si="1"/>
        <v>1024</v>
      </c>
      <c r="G8" s="16">
        <f t="shared" si="2"/>
        <v>7168</v>
      </c>
      <c r="H8" s="20">
        <f t="shared" si="3"/>
        <v>9</v>
      </c>
      <c r="I8" s="22">
        <f t="shared" si="4"/>
        <v>16</v>
      </c>
      <c r="J8" s="20">
        <f t="shared" si="5"/>
        <v>18</v>
      </c>
      <c r="K8" s="21">
        <f t="shared" si="6"/>
        <v>32</v>
      </c>
      <c r="L8" s="20">
        <f t="shared" si="7"/>
        <v>27</v>
      </c>
      <c r="M8" s="21">
        <f t="shared" si="8"/>
        <v>48</v>
      </c>
      <c r="N8" s="20">
        <f t="shared" si="9"/>
        <v>36</v>
      </c>
      <c r="O8" s="21">
        <f t="shared" si="10"/>
        <v>64</v>
      </c>
      <c r="P8" s="20">
        <f t="shared" si="11"/>
        <v>45</v>
      </c>
      <c r="Q8" s="21">
        <f t="shared" si="12"/>
        <v>80</v>
      </c>
      <c r="R8" s="20">
        <f t="shared" si="13"/>
        <v>54</v>
      </c>
      <c r="S8" s="21">
        <f t="shared" si="14"/>
        <v>96</v>
      </c>
      <c r="T8" s="20">
        <f t="shared" si="15"/>
        <v>0</v>
      </c>
      <c r="U8" s="21">
        <f t="shared" si="16"/>
        <v>0</v>
      </c>
      <c r="V8" s="20">
        <f t="shared" si="17"/>
        <v>9</v>
      </c>
      <c r="W8" s="21">
        <f t="shared" si="18"/>
        <v>16</v>
      </c>
    </row>
    <row r="9" spans="1:24">
      <c r="A9" s="31" t="s">
        <v>26</v>
      </c>
      <c r="B9" s="16">
        <v>128</v>
      </c>
      <c r="C9" s="16">
        <v>1</v>
      </c>
      <c r="D9" s="33">
        <f t="shared" si="0"/>
        <v>128</v>
      </c>
      <c r="E9" s="16">
        <v>64</v>
      </c>
      <c r="F9" s="16">
        <f t="shared" si="1"/>
        <v>8192</v>
      </c>
      <c r="G9" s="16">
        <f t="shared" si="2"/>
        <v>8192</v>
      </c>
      <c r="H9" s="20">
        <f t="shared" si="3"/>
        <v>0</v>
      </c>
      <c r="I9" s="22">
        <f t="shared" si="4"/>
        <v>0</v>
      </c>
      <c r="J9" s="20">
        <f t="shared" si="5"/>
        <v>0</v>
      </c>
      <c r="K9" s="21">
        <f t="shared" si="6"/>
        <v>0</v>
      </c>
      <c r="L9" s="20">
        <f t="shared" si="7"/>
        <v>0</v>
      </c>
      <c r="M9" s="21">
        <f t="shared" si="8"/>
        <v>0</v>
      </c>
      <c r="N9" s="20">
        <f t="shared" si="9"/>
        <v>0</v>
      </c>
      <c r="O9" s="21">
        <f t="shared" si="10"/>
        <v>0</v>
      </c>
      <c r="P9" s="20">
        <f t="shared" si="11"/>
        <v>0</v>
      </c>
      <c r="Q9" s="21">
        <f t="shared" si="12"/>
        <v>0</v>
      </c>
      <c r="R9" s="20">
        <f t="shared" si="13"/>
        <v>0</v>
      </c>
      <c r="S9" s="21">
        <f t="shared" si="14"/>
        <v>0</v>
      </c>
      <c r="T9" s="20">
        <f t="shared" si="15"/>
        <v>0</v>
      </c>
      <c r="U9" s="21">
        <f t="shared" si="16"/>
        <v>0</v>
      </c>
      <c r="V9" s="20">
        <f t="shared" si="17"/>
        <v>0</v>
      </c>
      <c r="W9" s="21">
        <f t="shared" si="18"/>
        <v>0</v>
      </c>
    </row>
    <row r="10" spans="1:24">
      <c r="A10" s="31" t="s">
        <v>26</v>
      </c>
      <c r="B10" s="16">
        <v>32</v>
      </c>
      <c r="C10" s="16">
        <v>5</v>
      </c>
      <c r="D10" s="33">
        <f t="shared" si="0"/>
        <v>160</v>
      </c>
      <c r="E10" s="16">
        <v>64</v>
      </c>
      <c r="F10" s="16">
        <f t="shared" si="1"/>
        <v>2048</v>
      </c>
      <c r="G10" s="16">
        <f t="shared" si="2"/>
        <v>10240</v>
      </c>
      <c r="H10" s="20">
        <f t="shared" si="3"/>
        <v>25</v>
      </c>
      <c r="I10" s="22">
        <f t="shared" si="4"/>
        <v>96</v>
      </c>
      <c r="J10" s="20">
        <f t="shared" si="5"/>
        <v>51</v>
      </c>
      <c r="K10" s="21">
        <f t="shared" si="6"/>
        <v>32</v>
      </c>
      <c r="L10" s="20">
        <f t="shared" si="7"/>
        <v>12</v>
      </c>
      <c r="M10" s="21">
        <f t="shared" si="8"/>
        <v>128</v>
      </c>
      <c r="N10" s="20">
        <f t="shared" si="9"/>
        <v>38</v>
      </c>
      <c r="O10" s="21">
        <f t="shared" si="10"/>
        <v>64</v>
      </c>
      <c r="P10" s="20">
        <f t="shared" si="11"/>
        <v>0</v>
      </c>
      <c r="Q10" s="21">
        <f t="shared" si="12"/>
        <v>0</v>
      </c>
      <c r="R10" s="20">
        <f t="shared" si="13"/>
        <v>25</v>
      </c>
      <c r="S10" s="21">
        <f t="shared" si="14"/>
        <v>96</v>
      </c>
      <c r="T10" s="20">
        <f t="shared" si="15"/>
        <v>51</v>
      </c>
      <c r="U10" s="21">
        <f t="shared" si="16"/>
        <v>32</v>
      </c>
      <c r="V10" s="20">
        <f t="shared" si="17"/>
        <v>12</v>
      </c>
      <c r="W10" s="21">
        <f t="shared" si="18"/>
        <v>128</v>
      </c>
    </row>
    <row r="11" spans="1:24">
      <c r="A11" s="31" t="s">
        <v>26</v>
      </c>
      <c r="B11" s="16">
        <v>64</v>
      </c>
      <c r="C11" s="16">
        <v>3</v>
      </c>
      <c r="D11" s="33">
        <f t="shared" si="0"/>
        <v>192</v>
      </c>
      <c r="E11" s="16">
        <v>64</v>
      </c>
      <c r="F11" s="16">
        <f t="shared" si="1"/>
        <v>4096</v>
      </c>
      <c r="G11" s="16">
        <f t="shared" si="2"/>
        <v>12288</v>
      </c>
      <c r="H11" s="20">
        <f t="shared" si="3"/>
        <v>21</v>
      </c>
      <c r="I11" s="22">
        <f t="shared" si="4"/>
        <v>64</v>
      </c>
      <c r="J11" s="20">
        <f t="shared" si="5"/>
        <v>42</v>
      </c>
      <c r="K11" s="21">
        <f t="shared" si="6"/>
        <v>128</v>
      </c>
      <c r="L11" s="20">
        <f t="shared" si="7"/>
        <v>0</v>
      </c>
      <c r="M11" s="21">
        <f t="shared" si="8"/>
        <v>0</v>
      </c>
      <c r="N11" s="20">
        <f t="shared" si="9"/>
        <v>21</v>
      </c>
      <c r="O11" s="21">
        <f t="shared" si="10"/>
        <v>64</v>
      </c>
      <c r="P11" s="20">
        <f t="shared" si="11"/>
        <v>42</v>
      </c>
      <c r="Q11" s="21">
        <f t="shared" si="12"/>
        <v>128</v>
      </c>
      <c r="R11" s="20">
        <f t="shared" si="13"/>
        <v>0</v>
      </c>
      <c r="S11" s="21">
        <f t="shared" si="14"/>
        <v>0</v>
      </c>
      <c r="T11" s="20">
        <f t="shared" si="15"/>
        <v>21</v>
      </c>
      <c r="U11" s="21">
        <f t="shared" si="16"/>
        <v>64</v>
      </c>
      <c r="V11" s="20">
        <f t="shared" si="17"/>
        <v>42</v>
      </c>
      <c r="W11" s="21">
        <f t="shared" si="18"/>
        <v>128</v>
      </c>
    </row>
    <row r="12" spans="1:24">
      <c r="A12" s="31" t="s">
        <v>26</v>
      </c>
      <c r="B12" s="16">
        <v>32</v>
      </c>
      <c r="C12" s="16">
        <v>7</v>
      </c>
      <c r="D12" s="33">
        <f t="shared" si="0"/>
        <v>224</v>
      </c>
      <c r="E12" s="16">
        <v>64</v>
      </c>
      <c r="F12" s="16">
        <f t="shared" si="1"/>
        <v>2048</v>
      </c>
      <c r="G12" s="16">
        <f t="shared" si="2"/>
        <v>14336</v>
      </c>
      <c r="H12" s="20">
        <f t="shared" si="3"/>
        <v>36</v>
      </c>
      <c r="I12" s="22">
        <f t="shared" si="4"/>
        <v>128</v>
      </c>
      <c r="J12" s="20">
        <f t="shared" si="5"/>
        <v>9</v>
      </c>
      <c r="K12" s="21">
        <f t="shared" si="6"/>
        <v>32</v>
      </c>
      <c r="L12" s="20">
        <f t="shared" si="7"/>
        <v>45</v>
      </c>
      <c r="M12" s="21">
        <f t="shared" si="8"/>
        <v>160</v>
      </c>
      <c r="N12" s="20">
        <f t="shared" si="9"/>
        <v>18</v>
      </c>
      <c r="O12" s="21">
        <f t="shared" si="10"/>
        <v>64</v>
      </c>
      <c r="P12" s="20">
        <f t="shared" si="11"/>
        <v>54</v>
      </c>
      <c r="Q12" s="21">
        <f t="shared" si="12"/>
        <v>192</v>
      </c>
      <c r="R12" s="20">
        <f t="shared" si="13"/>
        <v>27</v>
      </c>
      <c r="S12" s="21">
        <f t="shared" si="14"/>
        <v>96</v>
      </c>
      <c r="T12" s="20">
        <f t="shared" si="15"/>
        <v>0</v>
      </c>
      <c r="U12" s="21">
        <f t="shared" si="16"/>
        <v>0</v>
      </c>
      <c r="V12" s="20">
        <f t="shared" si="17"/>
        <v>36</v>
      </c>
      <c r="W12" s="21">
        <f t="shared" si="18"/>
        <v>128</v>
      </c>
    </row>
    <row r="13" spans="1:24">
      <c r="A13" s="31" t="s">
        <v>26</v>
      </c>
      <c r="B13" s="16">
        <v>256</v>
      </c>
      <c r="C13" s="16">
        <v>1</v>
      </c>
      <c r="D13" s="33">
        <f t="shared" si="0"/>
        <v>256</v>
      </c>
      <c r="E13" s="16">
        <v>64</v>
      </c>
      <c r="F13" s="16">
        <f t="shared" si="1"/>
        <v>16384</v>
      </c>
      <c r="G13" s="16">
        <f t="shared" si="2"/>
        <v>16384</v>
      </c>
      <c r="H13" s="20">
        <f t="shared" si="3"/>
        <v>0</v>
      </c>
      <c r="I13" s="22">
        <f t="shared" si="4"/>
        <v>0</v>
      </c>
      <c r="J13" s="20">
        <f t="shared" si="5"/>
        <v>0</v>
      </c>
      <c r="K13" s="21">
        <f t="shared" si="6"/>
        <v>0</v>
      </c>
      <c r="L13" s="20">
        <f t="shared" si="7"/>
        <v>0</v>
      </c>
      <c r="M13" s="21">
        <f t="shared" si="8"/>
        <v>0</v>
      </c>
      <c r="N13" s="20">
        <f t="shared" si="9"/>
        <v>0</v>
      </c>
      <c r="O13" s="21">
        <f t="shared" si="10"/>
        <v>0</v>
      </c>
      <c r="P13" s="20">
        <f t="shared" si="11"/>
        <v>0</v>
      </c>
      <c r="Q13" s="21">
        <f t="shared" si="12"/>
        <v>0</v>
      </c>
      <c r="R13" s="20">
        <f t="shared" si="13"/>
        <v>0</v>
      </c>
      <c r="S13" s="21">
        <f t="shared" si="14"/>
        <v>0</v>
      </c>
      <c r="T13" s="20">
        <f t="shared" si="15"/>
        <v>0</v>
      </c>
      <c r="U13" s="21">
        <f t="shared" si="16"/>
        <v>0</v>
      </c>
      <c r="V13" s="20">
        <f t="shared" si="17"/>
        <v>0</v>
      </c>
      <c r="W13" s="21">
        <f t="shared" si="18"/>
        <v>0</v>
      </c>
    </row>
    <row r="14" spans="1:24">
      <c r="A14" s="31" t="s">
        <v>26</v>
      </c>
      <c r="B14" s="16">
        <v>64</v>
      </c>
      <c r="C14" s="16">
        <v>5</v>
      </c>
      <c r="D14" s="33">
        <f t="shared" si="0"/>
        <v>320</v>
      </c>
      <c r="E14" s="16">
        <v>64</v>
      </c>
      <c r="F14" s="16">
        <f t="shared" si="1"/>
        <v>4096</v>
      </c>
      <c r="G14" s="16">
        <f t="shared" si="2"/>
        <v>20480</v>
      </c>
      <c r="H14" s="20">
        <f t="shared" si="3"/>
        <v>12</v>
      </c>
      <c r="I14" s="22">
        <f t="shared" si="4"/>
        <v>256</v>
      </c>
      <c r="J14" s="20">
        <f t="shared" si="5"/>
        <v>25</v>
      </c>
      <c r="K14" s="21">
        <f t="shared" si="6"/>
        <v>192</v>
      </c>
      <c r="L14" s="20">
        <f t="shared" si="7"/>
        <v>38</v>
      </c>
      <c r="M14" s="21">
        <f t="shared" si="8"/>
        <v>128</v>
      </c>
      <c r="N14" s="20">
        <f t="shared" si="9"/>
        <v>51</v>
      </c>
      <c r="O14" s="21">
        <f t="shared" si="10"/>
        <v>64</v>
      </c>
      <c r="P14" s="20">
        <f t="shared" si="11"/>
        <v>0</v>
      </c>
      <c r="Q14" s="21">
        <f t="shared" si="12"/>
        <v>0</v>
      </c>
      <c r="R14" s="20">
        <f t="shared" si="13"/>
        <v>12</v>
      </c>
      <c r="S14" s="21">
        <f t="shared" si="14"/>
        <v>256</v>
      </c>
      <c r="T14" s="20">
        <f t="shared" si="15"/>
        <v>25</v>
      </c>
      <c r="U14" s="21">
        <f t="shared" si="16"/>
        <v>192</v>
      </c>
      <c r="V14" s="20">
        <f t="shared" si="17"/>
        <v>38</v>
      </c>
      <c r="W14" s="21">
        <f t="shared" si="18"/>
        <v>128</v>
      </c>
    </row>
    <row r="15" spans="1:24">
      <c r="A15" s="31" t="s">
        <v>26</v>
      </c>
      <c r="B15" s="16">
        <v>128</v>
      </c>
      <c r="C15" s="16">
        <v>3</v>
      </c>
      <c r="D15" s="33">
        <f t="shared" si="0"/>
        <v>384</v>
      </c>
      <c r="E15" s="16">
        <v>64</v>
      </c>
      <c r="F15" s="16">
        <f t="shared" si="1"/>
        <v>8192</v>
      </c>
      <c r="G15" s="16">
        <f t="shared" si="2"/>
        <v>24576</v>
      </c>
      <c r="H15" s="20">
        <f t="shared" si="3"/>
        <v>42</v>
      </c>
      <c r="I15" s="22">
        <f t="shared" si="4"/>
        <v>256</v>
      </c>
      <c r="J15" s="20">
        <f t="shared" si="5"/>
        <v>21</v>
      </c>
      <c r="K15" s="21">
        <f t="shared" si="6"/>
        <v>128</v>
      </c>
      <c r="L15" s="20">
        <f t="shared" si="7"/>
        <v>0</v>
      </c>
      <c r="M15" s="21">
        <f t="shared" si="8"/>
        <v>0</v>
      </c>
      <c r="N15" s="20">
        <f t="shared" si="9"/>
        <v>42</v>
      </c>
      <c r="O15" s="21">
        <f t="shared" si="10"/>
        <v>256</v>
      </c>
      <c r="P15" s="20">
        <f t="shared" si="11"/>
        <v>21</v>
      </c>
      <c r="Q15" s="21">
        <f t="shared" si="12"/>
        <v>128</v>
      </c>
      <c r="R15" s="20">
        <f t="shared" si="13"/>
        <v>0</v>
      </c>
      <c r="S15" s="21">
        <f t="shared" si="14"/>
        <v>0</v>
      </c>
      <c r="T15" s="20">
        <f t="shared" si="15"/>
        <v>42</v>
      </c>
      <c r="U15" s="21">
        <f t="shared" si="16"/>
        <v>256</v>
      </c>
      <c r="V15" s="20">
        <f t="shared" si="17"/>
        <v>21</v>
      </c>
      <c r="W15" s="21">
        <f t="shared" si="18"/>
        <v>128</v>
      </c>
    </row>
    <row r="16" spans="1:24">
      <c r="A16" s="31" t="s">
        <v>26</v>
      </c>
      <c r="B16" s="16">
        <v>64</v>
      </c>
      <c r="C16" s="16">
        <v>7</v>
      </c>
      <c r="D16" s="33">
        <f t="shared" si="0"/>
        <v>448</v>
      </c>
      <c r="E16" s="16">
        <v>64</v>
      </c>
      <c r="F16" s="16">
        <f t="shared" si="1"/>
        <v>4096</v>
      </c>
      <c r="G16" s="16">
        <f t="shared" si="2"/>
        <v>28672</v>
      </c>
      <c r="H16" s="20">
        <f t="shared" si="3"/>
        <v>18</v>
      </c>
      <c r="I16" s="22">
        <f t="shared" si="4"/>
        <v>128</v>
      </c>
      <c r="J16" s="20">
        <f t="shared" si="5"/>
        <v>36</v>
      </c>
      <c r="K16" s="21">
        <f t="shared" si="6"/>
        <v>256</v>
      </c>
      <c r="L16" s="20">
        <f t="shared" si="7"/>
        <v>54</v>
      </c>
      <c r="M16" s="21">
        <f t="shared" si="8"/>
        <v>384</v>
      </c>
      <c r="N16" s="20">
        <f t="shared" si="9"/>
        <v>9</v>
      </c>
      <c r="O16" s="21">
        <f t="shared" si="10"/>
        <v>64</v>
      </c>
      <c r="P16" s="20">
        <f t="shared" si="11"/>
        <v>27</v>
      </c>
      <c r="Q16" s="21">
        <f t="shared" si="12"/>
        <v>192</v>
      </c>
      <c r="R16" s="20">
        <f t="shared" si="13"/>
        <v>45</v>
      </c>
      <c r="S16" s="21">
        <f t="shared" si="14"/>
        <v>320</v>
      </c>
      <c r="T16" s="20">
        <f t="shared" si="15"/>
        <v>0</v>
      </c>
      <c r="U16" s="21">
        <f t="shared" si="16"/>
        <v>0</v>
      </c>
      <c r="V16" s="20">
        <f t="shared" si="17"/>
        <v>18</v>
      </c>
      <c r="W16" s="21">
        <f t="shared" si="18"/>
        <v>128</v>
      </c>
    </row>
    <row r="17" spans="1:24">
      <c r="A17" s="31" t="s">
        <v>26</v>
      </c>
      <c r="B17" s="16">
        <v>512</v>
      </c>
      <c r="C17" s="16">
        <v>1</v>
      </c>
      <c r="D17" s="33">
        <f t="shared" si="0"/>
        <v>512</v>
      </c>
      <c r="E17" s="16">
        <v>64</v>
      </c>
      <c r="F17" s="16">
        <f t="shared" si="1"/>
        <v>32768</v>
      </c>
      <c r="G17" s="16">
        <f t="shared" si="2"/>
        <v>32768</v>
      </c>
      <c r="H17" s="20">
        <f t="shared" si="3"/>
        <v>0</v>
      </c>
      <c r="I17" s="22">
        <f t="shared" si="4"/>
        <v>0</v>
      </c>
      <c r="J17" s="20">
        <f t="shared" si="5"/>
        <v>0</v>
      </c>
      <c r="K17" s="21">
        <f t="shared" si="6"/>
        <v>0</v>
      </c>
      <c r="L17" s="20">
        <f t="shared" si="7"/>
        <v>0</v>
      </c>
      <c r="M17" s="21">
        <f t="shared" si="8"/>
        <v>0</v>
      </c>
      <c r="N17" s="20">
        <f t="shared" si="9"/>
        <v>0</v>
      </c>
      <c r="O17" s="21">
        <f t="shared" si="10"/>
        <v>0</v>
      </c>
      <c r="P17" s="20">
        <f t="shared" si="11"/>
        <v>0</v>
      </c>
      <c r="Q17" s="21">
        <f t="shared" si="12"/>
        <v>0</v>
      </c>
      <c r="R17" s="20">
        <f t="shared" si="13"/>
        <v>0</v>
      </c>
      <c r="S17" s="21">
        <f t="shared" si="14"/>
        <v>0</v>
      </c>
      <c r="T17" s="20">
        <f t="shared" si="15"/>
        <v>0</v>
      </c>
      <c r="U17" s="21">
        <f t="shared" si="16"/>
        <v>0</v>
      </c>
      <c r="V17" s="20">
        <f t="shared" si="17"/>
        <v>0</v>
      </c>
      <c r="W17" s="21">
        <f t="shared" si="18"/>
        <v>0</v>
      </c>
    </row>
    <row r="18" spans="1:24">
      <c r="A18" s="31" t="s">
        <v>26</v>
      </c>
      <c r="B18" s="16">
        <v>128</v>
      </c>
      <c r="C18" s="16">
        <v>5</v>
      </c>
      <c r="D18" s="33">
        <f t="shared" si="0"/>
        <v>640</v>
      </c>
      <c r="E18" s="16">
        <v>64</v>
      </c>
      <c r="F18" s="16">
        <f t="shared" si="1"/>
        <v>8192</v>
      </c>
      <c r="G18" s="16">
        <f t="shared" si="2"/>
        <v>40960</v>
      </c>
      <c r="H18" s="20">
        <f t="shared" si="3"/>
        <v>38</v>
      </c>
      <c r="I18" s="22">
        <f t="shared" si="4"/>
        <v>256</v>
      </c>
      <c r="J18" s="20">
        <f t="shared" si="5"/>
        <v>12</v>
      </c>
      <c r="K18" s="21">
        <f t="shared" si="6"/>
        <v>512</v>
      </c>
      <c r="L18" s="20">
        <f t="shared" si="7"/>
        <v>51</v>
      </c>
      <c r="M18" s="21">
        <f t="shared" si="8"/>
        <v>128</v>
      </c>
      <c r="N18" s="20">
        <f t="shared" si="9"/>
        <v>25</v>
      </c>
      <c r="O18" s="21">
        <f t="shared" si="10"/>
        <v>384</v>
      </c>
      <c r="P18" s="20">
        <f t="shared" si="11"/>
        <v>0</v>
      </c>
      <c r="Q18" s="21">
        <f t="shared" si="12"/>
        <v>0</v>
      </c>
      <c r="R18" s="20">
        <f t="shared" si="13"/>
        <v>38</v>
      </c>
      <c r="S18" s="21">
        <f t="shared" si="14"/>
        <v>256</v>
      </c>
      <c r="T18" s="20">
        <f t="shared" si="15"/>
        <v>12</v>
      </c>
      <c r="U18" s="21">
        <f t="shared" si="16"/>
        <v>512</v>
      </c>
      <c r="V18" s="20">
        <f t="shared" si="17"/>
        <v>51</v>
      </c>
      <c r="W18" s="21">
        <f t="shared" si="18"/>
        <v>128</v>
      </c>
    </row>
    <row r="19" spans="1:24">
      <c r="A19" s="31" t="s">
        <v>26</v>
      </c>
      <c r="B19" s="16">
        <v>256</v>
      </c>
      <c r="C19" s="16">
        <v>3</v>
      </c>
      <c r="D19" s="33">
        <f t="shared" si="0"/>
        <v>768</v>
      </c>
      <c r="E19" s="16">
        <v>64</v>
      </c>
      <c r="F19" s="16">
        <f t="shared" si="1"/>
        <v>16384</v>
      </c>
      <c r="G19" s="16">
        <f t="shared" si="2"/>
        <v>49152</v>
      </c>
      <c r="H19" s="20">
        <f t="shared" si="3"/>
        <v>21</v>
      </c>
      <c r="I19" s="22">
        <f t="shared" si="4"/>
        <v>256</v>
      </c>
      <c r="J19" s="20">
        <f t="shared" si="5"/>
        <v>42</v>
      </c>
      <c r="K19" s="21">
        <f t="shared" si="6"/>
        <v>512</v>
      </c>
      <c r="L19" s="20">
        <f t="shared" si="7"/>
        <v>0</v>
      </c>
      <c r="M19" s="21">
        <f t="shared" si="8"/>
        <v>0</v>
      </c>
      <c r="N19" s="20">
        <f t="shared" si="9"/>
        <v>21</v>
      </c>
      <c r="O19" s="21">
        <f t="shared" si="10"/>
        <v>256</v>
      </c>
      <c r="P19" s="20">
        <f t="shared" si="11"/>
        <v>42</v>
      </c>
      <c r="Q19" s="21">
        <f t="shared" si="12"/>
        <v>512</v>
      </c>
      <c r="R19" s="20">
        <f t="shared" si="13"/>
        <v>0</v>
      </c>
      <c r="S19" s="21">
        <f t="shared" si="14"/>
        <v>0</v>
      </c>
      <c r="T19" s="20">
        <f t="shared" si="15"/>
        <v>21</v>
      </c>
      <c r="U19" s="21">
        <f t="shared" si="16"/>
        <v>256</v>
      </c>
      <c r="V19" s="20">
        <f t="shared" si="17"/>
        <v>42</v>
      </c>
      <c r="W19" s="21">
        <f t="shared" si="18"/>
        <v>512</v>
      </c>
    </row>
    <row r="20" spans="1:24">
      <c r="A20" s="31" t="s">
        <v>26</v>
      </c>
      <c r="B20" s="16">
        <v>128</v>
      </c>
      <c r="C20" s="16">
        <v>7</v>
      </c>
      <c r="D20" s="33">
        <f t="shared" si="0"/>
        <v>896</v>
      </c>
      <c r="E20" s="16">
        <v>64</v>
      </c>
      <c r="F20" s="16">
        <f t="shared" si="1"/>
        <v>8192</v>
      </c>
      <c r="G20" s="16">
        <f t="shared" si="2"/>
        <v>57344</v>
      </c>
      <c r="H20" s="20">
        <f t="shared" si="3"/>
        <v>9</v>
      </c>
      <c r="I20" s="22">
        <f t="shared" si="4"/>
        <v>128</v>
      </c>
      <c r="J20" s="20">
        <f t="shared" si="5"/>
        <v>18</v>
      </c>
      <c r="K20" s="21">
        <f t="shared" si="6"/>
        <v>256</v>
      </c>
      <c r="L20" s="20">
        <f t="shared" si="7"/>
        <v>27</v>
      </c>
      <c r="M20" s="21">
        <f t="shared" si="8"/>
        <v>384</v>
      </c>
      <c r="N20" s="20">
        <f t="shared" si="9"/>
        <v>36</v>
      </c>
      <c r="O20" s="21">
        <f t="shared" si="10"/>
        <v>512</v>
      </c>
      <c r="P20" s="20">
        <f t="shared" si="11"/>
        <v>45</v>
      </c>
      <c r="Q20" s="21">
        <f t="shared" si="12"/>
        <v>640</v>
      </c>
      <c r="R20" s="20">
        <f t="shared" si="13"/>
        <v>54</v>
      </c>
      <c r="S20" s="21">
        <f t="shared" si="14"/>
        <v>768</v>
      </c>
      <c r="T20" s="20">
        <f t="shared" si="15"/>
        <v>0</v>
      </c>
      <c r="U20" s="21">
        <f t="shared" si="16"/>
        <v>0</v>
      </c>
      <c r="V20" s="20">
        <f t="shared" si="17"/>
        <v>9</v>
      </c>
      <c r="W20" s="21">
        <f t="shared" si="18"/>
        <v>128</v>
      </c>
    </row>
    <row r="21" spans="1:24">
      <c r="A21" s="35" t="s">
        <v>28</v>
      </c>
      <c r="B21" s="16">
        <v>1024</v>
      </c>
      <c r="C21" s="16">
        <v>1</v>
      </c>
      <c r="D21" s="33">
        <f t="shared" si="0"/>
        <v>1024</v>
      </c>
      <c r="E21" s="16">
        <v>64</v>
      </c>
      <c r="F21" s="16">
        <f t="shared" si="1"/>
        <v>65536</v>
      </c>
      <c r="G21" s="16">
        <f t="shared" si="2"/>
        <v>65536</v>
      </c>
      <c r="H21" s="20">
        <f t="shared" si="3"/>
        <v>0</v>
      </c>
      <c r="I21" s="22">
        <f t="shared" si="4"/>
        <v>0</v>
      </c>
      <c r="J21" s="20">
        <f t="shared" si="5"/>
        <v>0</v>
      </c>
      <c r="K21" s="21">
        <f t="shared" si="6"/>
        <v>0</v>
      </c>
      <c r="L21" s="20">
        <f t="shared" si="7"/>
        <v>0</v>
      </c>
      <c r="M21" s="21">
        <f t="shared" si="8"/>
        <v>0</v>
      </c>
      <c r="N21" s="20">
        <f t="shared" si="9"/>
        <v>0</v>
      </c>
      <c r="O21" s="21">
        <f t="shared" si="10"/>
        <v>0</v>
      </c>
      <c r="P21" s="20">
        <f t="shared" si="11"/>
        <v>0</v>
      </c>
      <c r="Q21" s="21">
        <f t="shared" si="12"/>
        <v>0</v>
      </c>
      <c r="R21" s="20">
        <f t="shared" si="13"/>
        <v>0</v>
      </c>
      <c r="S21" s="21">
        <f t="shared" si="14"/>
        <v>0</v>
      </c>
      <c r="T21" s="20">
        <f t="shared" si="15"/>
        <v>0</v>
      </c>
      <c r="U21" s="21">
        <f t="shared" si="16"/>
        <v>0</v>
      </c>
      <c r="V21" s="20">
        <f t="shared" si="17"/>
        <v>0</v>
      </c>
      <c r="W21" s="21">
        <f t="shared" si="18"/>
        <v>0</v>
      </c>
    </row>
    <row r="22" spans="1:24">
      <c r="A22" s="36" t="s">
        <v>27</v>
      </c>
      <c r="B22" s="16">
        <v>256</v>
      </c>
      <c r="C22" s="16">
        <v>5</v>
      </c>
      <c r="D22" s="33">
        <f t="shared" si="0"/>
        <v>1280</v>
      </c>
      <c r="E22" s="16">
        <v>64</v>
      </c>
      <c r="F22" s="32">
        <f t="shared" si="1"/>
        <v>16384</v>
      </c>
      <c r="G22" s="16">
        <f t="shared" si="2"/>
        <v>81920</v>
      </c>
      <c r="H22" s="20">
        <f t="shared" si="3"/>
        <v>51</v>
      </c>
      <c r="I22" s="21">
        <f t="shared" si="4"/>
        <v>256</v>
      </c>
      <c r="J22" s="20">
        <f t="shared" si="5"/>
        <v>38</v>
      </c>
      <c r="K22" s="21">
        <f t="shared" si="6"/>
        <v>512</v>
      </c>
      <c r="L22" s="20">
        <f t="shared" si="7"/>
        <v>25</v>
      </c>
      <c r="M22" s="21">
        <f t="shared" si="8"/>
        <v>768</v>
      </c>
      <c r="N22" s="20">
        <f t="shared" si="9"/>
        <v>12</v>
      </c>
      <c r="O22" s="21">
        <f t="shared" si="10"/>
        <v>1024</v>
      </c>
      <c r="P22" s="20">
        <f t="shared" si="11"/>
        <v>0</v>
      </c>
      <c r="Q22" s="21">
        <f t="shared" si="12"/>
        <v>0</v>
      </c>
      <c r="R22" s="20">
        <f t="shared" si="13"/>
        <v>51</v>
      </c>
      <c r="S22" s="21">
        <f t="shared" si="14"/>
        <v>256</v>
      </c>
      <c r="T22" s="20">
        <f t="shared" si="15"/>
        <v>38</v>
      </c>
      <c r="U22" s="21">
        <f t="shared" si="16"/>
        <v>512</v>
      </c>
      <c r="V22" s="20">
        <f t="shared" si="17"/>
        <v>25</v>
      </c>
      <c r="W22" s="21">
        <f t="shared" si="18"/>
        <v>768</v>
      </c>
    </row>
    <row r="23" spans="1:24">
      <c r="A23" s="36" t="s">
        <v>27</v>
      </c>
      <c r="B23" s="16">
        <v>512</v>
      </c>
      <c r="C23" s="16">
        <v>3</v>
      </c>
      <c r="D23" s="33">
        <f t="shared" si="0"/>
        <v>1536</v>
      </c>
      <c r="E23" s="16">
        <v>64</v>
      </c>
      <c r="F23" s="32">
        <f t="shared" si="1"/>
        <v>32768</v>
      </c>
      <c r="G23" s="16">
        <f t="shared" si="2"/>
        <v>98304</v>
      </c>
      <c r="H23" s="20">
        <f t="shared" si="3"/>
        <v>42</v>
      </c>
      <c r="I23" s="21">
        <f t="shared" si="4"/>
        <v>1024</v>
      </c>
      <c r="J23" s="20">
        <f t="shared" si="5"/>
        <v>21</v>
      </c>
      <c r="K23" s="21">
        <f t="shared" si="6"/>
        <v>512</v>
      </c>
      <c r="L23" s="20">
        <f t="shared" si="7"/>
        <v>0</v>
      </c>
      <c r="M23" s="21">
        <f t="shared" si="8"/>
        <v>0</v>
      </c>
      <c r="N23" s="20">
        <f t="shared" si="9"/>
        <v>42</v>
      </c>
      <c r="O23" s="21">
        <f t="shared" si="10"/>
        <v>1024</v>
      </c>
      <c r="P23" s="20">
        <f t="shared" si="11"/>
        <v>21</v>
      </c>
      <c r="Q23" s="21">
        <f t="shared" si="12"/>
        <v>512</v>
      </c>
      <c r="R23" s="20">
        <f t="shared" si="13"/>
        <v>0</v>
      </c>
      <c r="S23" s="21">
        <f t="shared" si="14"/>
        <v>0</v>
      </c>
      <c r="T23" s="20">
        <f t="shared" si="15"/>
        <v>42</v>
      </c>
      <c r="U23" s="21">
        <f t="shared" si="16"/>
        <v>1024</v>
      </c>
      <c r="V23" s="20">
        <f t="shared" si="17"/>
        <v>21</v>
      </c>
      <c r="W23" s="21">
        <f t="shared" si="18"/>
        <v>512</v>
      </c>
    </row>
    <row r="24" spans="1:24">
      <c r="A24" s="36" t="s">
        <v>27</v>
      </c>
      <c r="B24" s="16">
        <v>256</v>
      </c>
      <c r="C24" s="16">
        <v>7</v>
      </c>
      <c r="D24" s="33">
        <f t="shared" si="0"/>
        <v>1792</v>
      </c>
      <c r="E24" s="16">
        <v>64</v>
      </c>
      <c r="F24" s="32">
        <f t="shared" si="1"/>
        <v>16384</v>
      </c>
      <c r="G24" s="16">
        <f t="shared" si="2"/>
        <v>114688</v>
      </c>
      <c r="H24" s="20">
        <f t="shared" si="3"/>
        <v>36</v>
      </c>
      <c r="I24" s="21">
        <f t="shared" si="4"/>
        <v>1024</v>
      </c>
      <c r="J24" s="20">
        <f t="shared" si="5"/>
        <v>9</v>
      </c>
      <c r="K24" s="21">
        <f t="shared" si="6"/>
        <v>256</v>
      </c>
      <c r="L24" s="20">
        <f t="shared" si="7"/>
        <v>45</v>
      </c>
      <c r="M24" s="21">
        <f t="shared" si="8"/>
        <v>1280</v>
      </c>
      <c r="N24" s="20">
        <f t="shared" si="9"/>
        <v>18</v>
      </c>
      <c r="O24" s="21">
        <f t="shared" si="10"/>
        <v>512</v>
      </c>
      <c r="P24" s="20">
        <f t="shared" si="11"/>
        <v>54</v>
      </c>
      <c r="Q24" s="21">
        <f t="shared" si="12"/>
        <v>1536</v>
      </c>
      <c r="R24" s="20">
        <f t="shared" si="13"/>
        <v>27</v>
      </c>
      <c r="S24" s="21">
        <f t="shared" si="14"/>
        <v>768</v>
      </c>
      <c r="T24" s="20">
        <f t="shared" si="15"/>
        <v>0</v>
      </c>
      <c r="U24" s="21">
        <f t="shared" si="16"/>
        <v>0</v>
      </c>
      <c r="V24" s="20">
        <f t="shared" si="17"/>
        <v>36</v>
      </c>
      <c r="W24" s="21">
        <f t="shared" si="18"/>
        <v>1024</v>
      </c>
    </row>
    <row r="25" spans="1:24">
      <c r="A25" s="35" t="s">
        <v>28</v>
      </c>
      <c r="B25" s="16">
        <v>2048</v>
      </c>
      <c r="C25" s="16">
        <v>1</v>
      </c>
      <c r="D25" s="33">
        <f t="shared" si="0"/>
        <v>2048</v>
      </c>
      <c r="E25" s="16">
        <v>32</v>
      </c>
      <c r="F25" s="32">
        <f t="shared" si="1"/>
        <v>65536</v>
      </c>
      <c r="G25" s="16">
        <f t="shared" si="2"/>
        <v>65536</v>
      </c>
      <c r="H25" s="20">
        <f t="shared" si="3"/>
        <v>0</v>
      </c>
      <c r="I25" s="21">
        <f t="shared" si="4"/>
        <v>0</v>
      </c>
      <c r="J25" s="20">
        <f t="shared" si="5"/>
        <v>0</v>
      </c>
      <c r="K25" s="21">
        <f t="shared" si="6"/>
        <v>0</v>
      </c>
      <c r="L25" s="20">
        <f t="shared" si="7"/>
        <v>0</v>
      </c>
      <c r="M25" s="21">
        <f t="shared" si="8"/>
        <v>0</v>
      </c>
      <c r="N25" s="20">
        <f t="shared" si="9"/>
        <v>0</v>
      </c>
      <c r="O25" s="21">
        <f t="shared" si="10"/>
        <v>0</v>
      </c>
      <c r="P25" s="20">
        <f t="shared" si="11"/>
        <v>0</v>
      </c>
      <c r="Q25" s="21">
        <f t="shared" si="12"/>
        <v>0</v>
      </c>
      <c r="R25" s="20">
        <f t="shared" si="13"/>
        <v>0</v>
      </c>
      <c r="S25" s="21">
        <f t="shared" si="14"/>
        <v>0</v>
      </c>
      <c r="T25" s="20">
        <f t="shared" si="15"/>
        <v>0</v>
      </c>
      <c r="U25" s="21">
        <f t="shared" si="16"/>
        <v>0</v>
      </c>
      <c r="V25" s="20">
        <f t="shared" si="17"/>
        <v>0</v>
      </c>
      <c r="W25" s="21">
        <f t="shared" si="18"/>
        <v>0</v>
      </c>
      <c r="X25" s="29"/>
    </row>
    <row r="26" spans="1:24">
      <c r="A26" s="36" t="s">
        <v>27</v>
      </c>
      <c r="B26" s="16">
        <v>512</v>
      </c>
      <c r="C26" s="16">
        <v>5</v>
      </c>
      <c r="D26" s="33">
        <f t="shared" si="0"/>
        <v>2560</v>
      </c>
      <c r="E26" s="16">
        <v>32</v>
      </c>
      <c r="F26" s="32">
        <f t="shared" si="1"/>
        <v>16384</v>
      </c>
      <c r="G26" s="16">
        <f t="shared" si="2"/>
        <v>81920</v>
      </c>
      <c r="H26" s="20">
        <f t="shared" si="3"/>
        <v>25</v>
      </c>
      <c r="I26" s="21">
        <f t="shared" si="4"/>
        <v>1536</v>
      </c>
      <c r="J26" s="20">
        <f t="shared" si="5"/>
        <v>19</v>
      </c>
      <c r="K26" s="21">
        <f t="shared" si="6"/>
        <v>512</v>
      </c>
      <c r="L26" s="20">
        <f t="shared" si="7"/>
        <v>12</v>
      </c>
      <c r="M26" s="21">
        <f t="shared" si="8"/>
        <v>2048</v>
      </c>
      <c r="N26" s="20">
        <f t="shared" si="9"/>
        <v>6</v>
      </c>
      <c r="O26" s="21">
        <f t="shared" si="10"/>
        <v>1024</v>
      </c>
      <c r="P26" s="20">
        <f t="shared" si="11"/>
        <v>0</v>
      </c>
      <c r="Q26" s="21">
        <f t="shared" si="12"/>
        <v>0</v>
      </c>
      <c r="R26" s="20">
        <f t="shared" si="13"/>
        <v>25</v>
      </c>
      <c r="S26" s="21">
        <f t="shared" si="14"/>
        <v>1536</v>
      </c>
      <c r="T26" s="20">
        <f t="shared" si="15"/>
        <v>19</v>
      </c>
      <c r="U26" s="21">
        <f t="shared" si="16"/>
        <v>512</v>
      </c>
      <c r="V26" s="20">
        <f t="shared" si="17"/>
        <v>12</v>
      </c>
      <c r="W26" s="21">
        <f t="shared" si="18"/>
        <v>2048</v>
      </c>
    </row>
    <row r="27" spans="1:24">
      <c r="A27" s="36" t="s">
        <v>27</v>
      </c>
      <c r="B27" s="16">
        <v>1024</v>
      </c>
      <c r="C27" s="16">
        <v>3</v>
      </c>
      <c r="D27" s="33">
        <f t="shared" si="0"/>
        <v>3072</v>
      </c>
      <c r="E27" s="16">
        <v>32</v>
      </c>
      <c r="F27" s="32">
        <f t="shared" si="1"/>
        <v>32768</v>
      </c>
      <c r="G27" s="16">
        <f t="shared" si="2"/>
        <v>98304</v>
      </c>
      <c r="H27" s="20">
        <f t="shared" si="3"/>
        <v>21</v>
      </c>
      <c r="I27" s="21">
        <f t="shared" si="4"/>
        <v>1024</v>
      </c>
      <c r="J27" s="20">
        <f t="shared" si="5"/>
        <v>10</v>
      </c>
      <c r="K27" s="21">
        <f t="shared" si="6"/>
        <v>2048</v>
      </c>
      <c r="L27" s="20">
        <f t="shared" si="7"/>
        <v>0</v>
      </c>
      <c r="M27" s="21">
        <f t="shared" si="8"/>
        <v>0</v>
      </c>
      <c r="N27" s="20">
        <f t="shared" si="9"/>
        <v>21</v>
      </c>
      <c r="O27" s="21">
        <f t="shared" si="10"/>
        <v>1024</v>
      </c>
      <c r="P27" s="20">
        <f t="shared" si="11"/>
        <v>10</v>
      </c>
      <c r="Q27" s="21">
        <f t="shared" si="12"/>
        <v>2048</v>
      </c>
      <c r="R27" s="20">
        <f t="shared" si="13"/>
        <v>0</v>
      </c>
      <c r="S27" s="21">
        <f t="shared" si="14"/>
        <v>0</v>
      </c>
      <c r="T27" s="20">
        <f t="shared" si="15"/>
        <v>21</v>
      </c>
      <c r="U27" s="21">
        <f t="shared" si="16"/>
        <v>1024</v>
      </c>
      <c r="V27" s="20">
        <f t="shared" si="17"/>
        <v>10</v>
      </c>
      <c r="W27" s="21">
        <f t="shared" si="18"/>
        <v>2048</v>
      </c>
    </row>
    <row r="28" spans="1:24" s="29" customFormat="1">
      <c r="A28" s="36" t="s">
        <v>27</v>
      </c>
      <c r="B28" s="29">
        <v>512</v>
      </c>
      <c r="C28" s="29">
        <v>7</v>
      </c>
      <c r="D28" s="33">
        <f t="shared" si="0"/>
        <v>3584</v>
      </c>
      <c r="E28" s="29">
        <v>32</v>
      </c>
      <c r="F28" s="32">
        <f t="shared" si="1"/>
        <v>16384</v>
      </c>
      <c r="G28" s="29">
        <f t="shared" si="2"/>
        <v>114688</v>
      </c>
      <c r="H28" s="20">
        <f t="shared" si="3"/>
        <v>18</v>
      </c>
      <c r="I28" s="21">
        <f t="shared" si="4"/>
        <v>1024</v>
      </c>
      <c r="J28" s="20">
        <f t="shared" si="5"/>
        <v>4</v>
      </c>
      <c r="K28" s="21">
        <f t="shared" si="6"/>
        <v>2048</v>
      </c>
      <c r="L28" s="20">
        <f t="shared" si="7"/>
        <v>22</v>
      </c>
      <c r="M28" s="21">
        <f t="shared" si="8"/>
        <v>3072</v>
      </c>
      <c r="N28" s="20">
        <f t="shared" si="9"/>
        <v>9</v>
      </c>
      <c r="O28" s="21">
        <f t="shared" si="10"/>
        <v>512</v>
      </c>
      <c r="P28" s="20">
        <f t="shared" si="11"/>
        <v>27</v>
      </c>
      <c r="Q28" s="21">
        <f t="shared" si="12"/>
        <v>1536</v>
      </c>
      <c r="R28" s="20">
        <f t="shared" si="13"/>
        <v>13</v>
      </c>
      <c r="S28" s="21">
        <f t="shared" si="14"/>
        <v>2560</v>
      </c>
      <c r="T28" s="20">
        <f t="shared" si="15"/>
        <v>0</v>
      </c>
      <c r="U28" s="21">
        <f t="shared" si="16"/>
        <v>0</v>
      </c>
      <c r="V28" s="20">
        <f t="shared" si="17"/>
        <v>18</v>
      </c>
      <c r="W28" s="21">
        <f t="shared" si="18"/>
        <v>1024</v>
      </c>
      <c r="X28" s="16"/>
    </row>
    <row r="29" spans="1:24">
      <c r="A29" s="35" t="s">
        <v>28</v>
      </c>
      <c r="B29" s="16">
        <v>4096</v>
      </c>
      <c r="C29" s="16">
        <v>1</v>
      </c>
      <c r="D29" s="33">
        <f t="shared" si="0"/>
        <v>4096</v>
      </c>
      <c r="E29" s="16">
        <v>16</v>
      </c>
      <c r="F29" s="32">
        <f t="shared" si="1"/>
        <v>65536</v>
      </c>
      <c r="G29" s="16">
        <f t="shared" si="2"/>
        <v>65536</v>
      </c>
      <c r="H29" s="20">
        <f t="shared" si="3"/>
        <v>0</v>
      </c>
      <c r="I29" s="21">
        <f t="shared" si="4"/>
        <v>0</v>
      </c>
      <c r="J29" s="20">
        <f t="shared" si="5"/>
        <v>0</v>
      </c>
      <c r="K29" s="21">
        <f t="shared" si="6"/>
        <v>0</v>
      </c>
      <c r="L29" s="20">
        <f t="shared" si="7"/>
        <v>0</v>
      </c>
      <c r="M29" s="21">
        <f t="shared" si="8"/>
        <v>0</v>
      </c>
      <c r="N29" s="20">
        <f t="shared" si="9"/>
        <v>0</v>
      </c>
      <c r="O29" s="21">
        <f t="shared" si="10"/>
        <v>0</v>
      </c>
      <c r="P29" s="20">
        <f t="shared" si="11"/>
        <v>0</v>
      </c>
      <c r="Q29" s="21">
        <f t="shared" si="12"/>
        <v>0</v>
      </c>
      <c r="R29" s="20">
        <f t="shared" si="13"/>
        <v>0</v>
      </c>
      <c r="S29" s="21">
        <f t="shared" si="14"/>
        <v>0</v>
      </c>
      <c r="T29" s="20">
        <f t="shared" si="15"/>
        <v>0</v>
      </c>
      <c r="U29" s="21">
        <f t="shared" si="16"/>
        <v>0</v>
      </c>
      <c r="V29" s="20">
        <f t="shared" si="17"/>
        <v>0</v>
      </c>
      <c r="W29" s="21">
        <f t="shared" si="18"/>
        <v>0</v>
      </c>
    </row>
    <row r="30" spans="1:24">
      <c r="A30" s="36" t="s">
        <v>27</v>
      </c>
      <c r="B30" s="16">
        <v>1024</v>
      </c>
      <c r="C30" s="16">
        <v>5</v>
      </c>
      <c r="D30" s="33">
        <f t="shared" si="0"/>
        <v>5120</v>
      </c>
      <c r="E30" s="16">
        <v>16</v>
      </c>
      <c r="F30" s="32">
        <f t="shared" si="1"/>
        <v>16384</v>
      </c>
      <c r="G30" s="16">
        <f t="shared" si="2"/>
        <v>81920</v>
      </c>
      <c r="H30" s="20">
        <f t="shared" si="3"/>
        <v>12</v>
      </c>
      <c r="I30" s="21">
        <f t="shared" si="4"/>
        <v>4096</v>
      </c>
      <c r="J30" s="20">
        <f t="shared" si="5"/>
        <v>9</v>
      </c>
      <c r="K30" s="21">
        <f t="shared" si="6"/>
        <v>3072</v>
      </c>
      <c r="L30" s="20">
        <f t="shared" si="7"/>
        <v>6</v>
      </c>
      <c r="M30" s="21">
        <f t="shared" si="8"/>
        <v>2048</v>
      </c>
      <c r="N30" s="20">
        <f t="shared" si="9"/>
        <v>3</v>
      </c>
      <c r="O30" s="21">
        <f t="shared" si="10"/>
        <v>1024</v>
      </c>
      <c r="P30" s="20">
        <f t="shared" si="11"/>
        <v>0</v>
      </c>
      <c r="Q30" s="21">
        <f t="shared" si="12"/>
        <v>0</v>
      </c>
      <c r="R30" s="20">
        <f t="shared" si="13"/>
        <v>12</v>
      </c>
      <c r="S30" s="21">
        <f t="shared" si="14"/>
        <v>4096</v>
      </c>
      <c r="T30" s="20">
        <f t="shared" si="15"/>
        <v>9</v>
      </c>
      <c r="U30" s="21">
        <f t="shared" si="16"/>
        <v>3072</v>
      </c>
      <c r="V30" s="20">
        <f t="shared" si="17"/>
        <v>6</v>
      </c>
      <c r="W30" s="21">
        <f t="shared" si="18"/>
        <v>2048</v>
      </c>
    </row>
    <row r="31" spans="1:24">
      <c r="A31" s="36" t="s">
        <v>27</v>
      </c>
      <c r="B31" s="16">
        <v>2048</v>
      </c>
      <c r="C31" s="16">
        <v>3</v>
      </c>
      <c r="D31" s="33">
        <f t="shared" si="0"/>
        <v>6144</v>
      </c>
      <c r="E31" s="16">
        <v>16</v>
      </c>
      <c r="F31" s="32">
        <f t="shared" si="1"/>
        <v>32768</v>
      </c>
      <c r="G31" s="16">
        <f t="shared" si="2"/>
        <v>98304</v>
      </c>
      <c r="H31" s="20">
        <f t="shared" si="3"/>
        <v>10</v>
      </c>
      <c r="I31" s="21">
        <f t="shared" si="4"/>
        <v>4096</v>
      </c>
      <c r="J31" s="20">
        <f t="shared" si="5"/>
        <v>5</v>
      </c>
      <c r="K31" s="21">
        <f t="shared" si="6"/>
        <v>2048</v>
      </c>
      <c r="L31" s="20">
        <f t="shared" si="7"/>
        <v>0</v>
      </c>
      <c r="M31" s="21">
        <f t="shared" si="8"/>
        <v>0</v>
      </c>
      <c r="N31" s="20">
        <f t="shared" si="9"/>
        <v>10</v>
      </c>
      <c r="O31" s="21">
        <f t="shared" si="10"/>
        <v>4096</v>
      </c>
      <c r="P31" s="20">
        <f t="shared" si="11"/>
        <v>5</v>
      </c>
      <c r="Q31" s="21">
        <f t="shared" si="12"/>
        <v>2048</v>
      </c>
      <c r="R31" s="20">
        <f t="shared" si="13"/>
        <v>0</v>
      </c>
      <c r="S31" s="21">
        <f t="shared" si="14"/>
        <v>0</v>
      </c>
      <c r="T31" s="20">
        <f t="shared" si="15"/>
        <v>10</v>
      </c>
      <c r="U31" s="21">
        <f t="shared" si="16"/>
        <v>4096</v>
      </c>
      <c r="V31" s="20">
        <f t="shared" si="17"/>
        <v>5</v>
      </c>
      <c r="W31" s="21">
        <f t="shared" si="18"/>
        <v>2048</v>
      </c>
    </row>
    <row r="32" spans="1:24">
      <c r="A32" s="36" t="s">
        <v>27</v>
      </c>
      <c r="B32" s="16">
        <v>1024</v>
      </c>
      <c r="C32" s="16">
        <v>7</v>
      </c>
      <c r="D32" s="33">
        <f t="shared" si="0"/>
        <v>7168</v>
      </c>
      <c r="E32" s="16">
        <v>16</v>
      </c>
      <c r="F32" s="32">
        <f t="shared" si="1"/>
        <v>16384</v>
      </c>
      <c r="G32" s="16">
        <f t="shared" si="2"/>
        <v>114688</v>
      </c>
      <c r="H32" s="20">
        <f t="shared" si="3"/>
        <v>9</v>
      </c>
      <c r="I32" s="21">
        <f t="shared" si="4"/>
        <v>1024</v>
      </c>
      <c r="J32" s="20">
        <f t="shared" si="5"/>
        <v>2</v>
      </c>
      <c r="K32" s="21">
        <f t="shared" si="6"/>
        <v>2048</v>
      </c>
      <c r="L32" s="20">
        <f t="shared" si="7"/>
        <v>11</v>
      </c>
      <c r="M32" s="21">
        <f t="shared" si="8"/>
        <v>3072</v>
      </c>
      <c r="N32" s="20">
        <f t="shared" si="9"/>
        <v>4</v>
      </c>
      <c r="O32" s="21">
        <f t="shared" si="10"/>
        <v>4096</v>
      </c>
      <c r="P32" s="20">
        <f t="shared" si="11"/>
        <v>13</v>
      </c>
      <c r="Q32" s="21">
        <f t="shared" si="12"/>
        <v>5120</v>
      </c>
      <c r="R32" s="20">
        <f t="shared" si="13"/>
        <v>6</v>
      </c>
      <c r="S32" s="21">
        <f t="shared" si="14"/>
        <v>6144</v>
      </c>
      <c r="T32" s="20">
        <f t="shared" si="15"/>
        <v>0</v>
      </c>
      <c r="U32" s="21">
        <f t="shared" si="16"/>
        <v>0</v>
      </c>
      <c r="V32" s="20">
        <f t="shared" si="17"/>
        <v>9</v>
      </c>
      <c r="W32" s="21">
        <f t="shared" si="18"/>
        <v>1024</v>
      </c>
    </row>
    <row r="33" spans="1:23">
      <c r="A33" s="35" t="s">
        <v>28</v>
      </c>
      <c r="B33" s="16">
        <v>8192</v>
      </c>
      <c r="C33" s="16">
        <v>1</v>
      </c>
      <c r="D33" s="33">
        <f t="shared" si="0"/>
        <v>8192</v>
      </c>
      <c r="E33" s="16">
        <v>8</v>
      </c>
      <c r="F33" s="32">
        <f t="shared" si="1"/>
        <v>65536</v>
      </c>
      <c r="G33" s="16">
        <f t="shared" si="2"/>
        <v>65536</v>
      </c>
      <c r="H33" s="20">
        <f t="shared" si="3"/>
        <v>0</v>
      </c>
      <c r="I33" s="21">
        <f t="shared" si="4"/>
        <v>0</v>
      </c>
      <c r="J33" s="20">
        <f t="shared" si="5"/>
        <v>0</v>
      </c>
      <c r="K33" s="21">
        <f t="shared" si="6"/>
        <v>0</v>
      </c>
      <c r="L33" s="20">
        <f t="shared" si="7"/>
        <v>0</v>
      </c>
      <c r="M33" s="21">
        <f t="shared" si="8"/>
        <v>0</v>
      </c>
      <c r="N33" s="20">
        <f t="shared" si="9"/>
        <v>0</v>
      </c>
      <c r="O33" s="21">
        <f t="shared" si="10"/>
        <v>0</v>
      </c>
      <c r="P33" s="20">
        <f t="shared" si="11"/>
        <v>0</v>
      </c>
      <c r="Q33" s="21">
        <f t="shared" si="12"/>
        <v>0</v>
      </c>
      <c r="R33" s="20">
        <f t="shared" si="13"/>
        <v>0</v>
      </c>
      <c r="S33" s="21">
        <f t="shared" si="14"/>
        <v>0</v>
      </c>
      <c r="T33" s="20">
        <f t="shared" si="15"/>
        <v>0</v>
      </c>
      <c r="U33" s="21">
        <f t="shared" si="16"/>
        <v>0</v>
      </c>
      <c r="V33" s="20">
        <f t="shared" si="17"/>
        <v>0</v>
      </c>
      <c r="W33" s="21">
        <f t="shared" si="18"/>
        <v>0</v>
      </c>
    </row>
    <row r="34" spans="1:23">
      <c r="A34" s="36" t="s">
        <v>27</v>
      </c>
      <c r="B34" s="16">
        <v>2048</v>
      </c>
      <c r="C34" s="16">
        <v>5</v>
      </c>
      <c r="D34" s="33">
        <f t="shared" ref="D34:D65" si="19">C34*B34</f>
        <v>10240</v>
      </c>
      <c r="E34" s="16">
        <v>8</v>
      </c>
      <c r="F34" s="32">
        <f t="shared" ref="F34:F65" si="20">E34*B34</f>
        <v>16384</v>
      </c>
      <c r="G34" s="16">
        <f t="shared" ref="G34:G65" si="21">F34*C34</f>
        <v>81920</v>
      </c>
      <c r="H34" s="20">
        <f t="shared" ref="H34:H65" si="22">TRUNC((65536*H$1-TRUNC(65536*H$1/($D34*$E34))*($D34*$E34))/$D34)</f>
        <v>6</v>
      </c>
      <c r="I34" s="21">
        <f t="shared" ref="I34:I65" si="23">65536*H$1-(TRUNC(65536*H$1/($D34*$E34))*$E34+H34)*$D34</f>
        <v>4096</v>
      </c>
      <c r="J34" s="20">
        <f t="shared" ref="J34:J65" si="24">TRUNC((65536*J$1-TRUNC(65536*J$1/($D34*$E34))*($D34*$E34))/$D34)</f>
        <v>4</v>
      </c>
      <c r="K34" s="21">
        <f t="shared" ref="K34:K65" si="25">65536*J$1-(TRUNC(65536*J$1/($D34*$E34))*$E34+J34)*$D34</f>
        <v>8192</v>
      </c>
      <c r="L34" s="20">
        <f t="shared" ref="L34:L65" si="26">TRUNC((65536*L$1-TRUNC(65536*L$1/($D34*$E34))*($D34*$E34))/$D34)</f>
        <v>3</v>
      </c>
      <c r="M34" s="21">
        <f t="shared" ref="M34:M65" si="27">65536*L$1-(TRUNC(65536*L$1/($D34*$E34))*$E34+L34)*$D34</f>
        <v>2048</v>
      </c>
      <c r="N34" s="20">
        <f t="shared" ref="N34:N65" si="28">TRUNC((65536*N$1-TRUNC(65536*N$1/($D34*$E34))*($D34*$E34))/$D34)</f>
        <v>1</v>
      </c>
      <c r="O34" s="21">
        <f t="shared" ref="O34:O65" si="29">65536*N$1-(TRUNC(65536*N$1/($D34*$E34))*$E34+N34)*$D34</f>
        <v>6144</v>
      </c>
      <c r="P34" s="20">
        <f t="shared" ref="P34:P65" si="30">TRUNC((65536*P$1-TRUNC(65536*P$1/($D34*$E34))*($D34*$E34))/$D34)</f>
        <v>0</v>
      </c>
      <c r="Q34" s="21">
        <f t="shared" ref="Q34:Q65" si="31">65536*P$1-(TRUNC(65536*P$1/($D34*$E34))*$E34+P34)*$D34</f>
        <v>0</v>
      </c>
      <c r="R34" s="20">
        <f t="shared" ref="R34:R65" si="32">TRUNC((65536*R$1-TRUNC(65536*R$1/($D34*$E34))*($D34*$E34))/$D34)</f>
        <v>6</v>
      </c>
      <c r="S34" s="21">
        <f t="shared" ref="S34:S65" si="33">65536*R$1-(TRUNC(65536*R$1/($D34*$E34))*$E34+R34)*$D34</f>
        <v>4096</v>
      </c>
      <c r="T34" s="20">
        <f t="shared" ref="T34:T65" si="34">TRUNC((65536*T$1-TRUNC(65536*T$1/($D34*$E34))*($D34*$E34))/$D34)</f>
        <v>4</v>
      </c>
      <c r="U34" s="21">
        <f t="shared" ref="U34:U65" si="35">65536*T$1-(TRUNC(65536*T$1/($D34*$E34))*$E34+T34)*$D34</f>
        <v>8192</v>
      </c>
      <c r="V34" s="20">
        <f t="shared" ref="V34:V65" si="36">TRUNC((65536*V$1-TRUNC(65536*V$1/($D34*$E34))*($D34*$E34))/$D34)</f>
        <v>3</v>
      </c>
      <c r="W34" s="21">
        <f t="shared" ref="W34:W65" si="37">65536*V$1-(TRUNC(65536*V$1/($D34*$E34))*$E34+V34)*$D34</f>
        <v>2048</v>
      </c>
    </row>
    <row r="35" spans="1:23">
      <c r="A35" s="36" t="s">
        <v>27</v>
      </c>
      <c r="B35" s="16">
        <v>4096</v>
      </c>
      <c r="C35" s="16">
        <v>3</v>
      </c>
      <c r="D35" s="33">
        <f t="shared" si="19"/>
        <v>12288</v>
      </c>
      <c r="E35" s="16">
        <v>8</v>
      </c>
      <c r="F35" s="32">
        <f t="shared" si="20"/>
        <v>32768</v>
      </c>
      <c r="G35" s="16">
        <f t="shared" si="21"/>
        <v>98304</v>
      </c>
      <c r="H35" s="20">
        <f t="shared" si="22"/>
        <v>5</v>
      </c>
      <c r="I35" s="21">
        <f t="shared" si="23"/>
        <v>4096</v>
      </c>
      <c r="J35" s="20">
        <f t="shared" si="24"/>
        <v>2</v>
      </c>
      <c r="K35" s="21">
        <f t="shared" si="25"/>
        <v>8192</v>
      </c>
      <c r="L35" s="20">
        <f t="shared" si="26"/>
        <v>0</v>
      </c>
      <c r="M35" s="21">
        <f t="shared" si="27"/>
        <v>0</v>
      </c>
      <c r="N35" s="20">
        <f t="shared" si="28"/>
        <v>5</v>
      </c>
      <c r="O35" s="21">
        <f t="shared" si="29"/>
        <v>4096</v>
      </c>
      <c r="P35" s="20">
        <f t="shared" si="30"/>
        <v>2</v>
      </c>
      <c r="Q35" s="21">
        <f t="shared" si="31"/>
        <v>8192</v>
      </c>
      <c r="R35" s="20">
        <f t="shared" si="32"/>
        <v>0</v>
      </c>
      <c r="S35" s="21">
        <f t="shared" si="33"/>
        <v>0</v>
      </c>
      <c r="T35" s="20">
        <f t="shared" si="34"/>
        <v>5</v>
      </c>
      <c r="U35" s="21">
        <f t="shared" si="35"/>
        <v>4096</v>
      </c>
      <c r="V35" s="20">
        <f t="shared" si="36"/>
        <v>2</v>
      </c>
      <c r="W35" s="21">
        <f t="shared" si="37"/>
        <v>8192</v>
      </c>
    </row>
    <row r="36" spans="1:23">
      <c r="A36" s="36" t="s">
        <v>27</v>
      </c>
      <c r="B36" s="16">
        <v>2048</v>
      </c>
      <c r="C36" s="16">
        <v>7</v>
      </c>
      <c r="D36" s="33">
        <f t="shared" si="19"/>
        <v>14336</v>
      </c>
      <c r="E36" s="16">
        <v>8</v>
      </c>
      <c r="F36" s="32">
        <f t="shared" si="20"/>
        <v>16384</v>
      </c>
      <c r="G36" s="16">
        <f t="shared" si="21"/>
        <v>114688</v>
      </c>
      <c r="H36" s="20">
        <f t="shared" si="22"/>
        <v>4</v>
      </c>
      <c r="I36" s="21">
        <f t="shared" si="23"/>
        <v>8192</v>
      </c>
      <c r="J36" s="20">
        <f t="shared" si="24"/>
        <v>1</v>
      </c>
      <c r="K36" s="21">
        <f t="shared" si="25"/>
        <v>2048</v>
      </c>
      <c r="L36" s="20">
        <f t="shared" si="26"/>
        <v>5</v>
      </c>
      <c r="M36" s="21">
        <f t="shared" si="27"/>
        <v>10240</v>
      </c>
      <c r="N36" s="20">
        <f t="shared" si="28"/>
        <v>2</v>
      </c>
      <c r="O36" s="21">
        <f t="shared" si="29"/>
        <v>4096</v>
      </c>
      <c r="P36" s="20">
        <f t="shared" si="30"/>
        <v>6</v>
      </c>
      <c r="Q36" s="21">
        <f t="shared" si="31"/>
        <v>12288</v>
      </c>
      <c r="R36" s="20">
        <f t="shared" si="32"/>
        <v>3</v>
      </c>
      <c r="S36" s="21">
        <f t="shared" si="33"/>
        <v>6144</v>
      </c>
      <c r="T36" s="20">
        <f t="shared" si="34"/>
        <v>0</v>
      </c>
      <c r="U36" s="21">
        <f t="shared" si="35"/>
        <v>0</v>
      </c>
      <c r="V36" s="20">
        <f t="shared" si="36"/>
        <v>4</v>
      </c>
      <c r="W36" s="21">
        <f t="shared" si="37"/>
        <v>8192</v>
      </c>
    </row>
    <row r="37" spans="1:23">
      <c r="A37" s="35" t="s">
        <v>28</v>
      </c>
      <c r="B37" s="16">
        <v>16384</v>
      </c>
      <c r="C37" s="16">
        <v>1</v>
      </c>
      <c r="D37" s="33">
        <f t="shared" si="19"/>
        <v>16384</v>
      </c>
      <c r="E37" s="16">
        <v>4</v>
      </c>
      <c r="F37" s="32">
        <f t="shared" si="20"/>
        <v>65536</v>
      </c>
      <c r="G37" s="16">
        <f t="shared" si="21"/>
        <v>65536</v>
      </c>
      <c r="H37" s="20">
        <f t="shared" si="22"/>
        <v>0</v>
      </c>
      <c r="I37" s="21">
        <f t="shared" si="23"/>
        <v>0</v>
      </c>
      <c r="J37" s="20">
        <f t="shared" si="24"/>
        <v>0</v>
      </c>
      <c r="K37" s="21">
        <f t="shared" si="25"/>
        <v>0</v>
      </c>
      <c r="L37" s="20">
        <f t="shared" si="26"/>
        <v>0</v>
      </c>
      <c r="M37" s="21">
        <f t="shared" si="27"/>
        <v>0</v>
      </c>
      <c r="N37" s="20">
        <f t="shared" si="28"/>
        <v>0</v>
      </c>
      <c r="O37" s="21">
        <f t="shared" si="29"/>
        <v>0</v>
      </c>
      <c r="P37" s="20">
        <f t="shared" si="30"/>
        <v>0</v>
      </c>
      <c r="Q37" s="21">
        <f t="shared" si="31"/>
        <v>0</v>
      </c>
      <c r="R37" s="20">
        <f t="shared" si="32"/>
        <v>0</v>
      </c>
      <c r="S37" s="21">
        <f t="shared" si="33"/>
        <v>0</v>
      </c>
      <c r="T37" s="20">
        <f t="shared" si="34"/>
        <v>0</v>
      </c>
      <c r="U37" s="21">
        <f t="shared" si="35"/>
        <v>0</v>
      </c>
      <c r="V37" s="20">
        <f t="shared" si="36"/>
        <v>0</v>
      </c>
      <c r="W37" s="21">
        <f t="shared" si="37"/>
        <v>0</v>
      </c>
    </row>
    <row r="38" spans="1:23">
      <c r="A38" s="36" t="s">
        <v>27</v>
      </c>
      <c r="B38" s="16">
        <v>4096</v>
      </c>
      <c r="C38" s="16">
        <v>5</v>
      </c>
      <c r="D38" s="33">
        <f t="shared" si="19"/>
        <v>20480</v>
      </c>
      <c r="E38" s="16">
        <v>4</v>
      </c>
      <c r="F38" s="32">
        <f t="shared" si="20"/>
        <v>16384</v>
      </c>
      <c r="G38" s="16">
        <f t="shared" si="21"/>
        <v>81920</v>
      </c>
      <c r="H38" s="20">
        <f t="shared" si="22"/>
        <v>3</v>
      </c>
      <c r="I38" s="21">
        <f t="shared" si="23"/>
        <v>4096</v>
      </c>
      <c r="J38" s="20">
        <f t="shared" si="24"/>
        <v>2</v>
      </c>
      <c r="K38" s="21">
        <f t="shared" si="25"/>
        <v>8192</v>
      </c>
      <c r="L38" s="20">
        <f t="shared" si="26"/>
        <v>1</v>
      </c>
      <c r="M38" s="21">
        <f t="shared" si="27"/>
        <v>12288</v>
      </c>
      <c r="N38" s="20">
        <f t="shared" si="28"/>
        <v>0</v>
      </c>
      <c r="O38" s="21">
        <f t="shared" si="29"/>
        <v>16384</v>
      </c>
      <c r="P38" s="20">
        <f t="shared" si="30"/>
        <v>0</v>
      </c>
      <c r="Q38" s="21">
        <f t="shared" si="31"/>
        <v>0</v>
      </c>
      <c r="R38" s="20">
        <f t="shared" si="32"/>
        <v>3</v>
      </c>
      <c r="S38" s="21">
        <f t="shared" si="33"/>
        <v>4096</v>
      </c>
      <c r="T38" s="20">
        <f t="shared" si="34"/>
        <v>2</v>
      </c>
      <c r="U38" s="21">
        <f t="shared" si="35"/>
        <v>8192</v>
      </c>
      <c r="V38" s="20">
        <f t="shared" si="36"/>
        <v>1</v>
      </c>
      <c r="W38" s="21">
        <f t="shared" si="37"/>
        <v>12288</v>
      </c>
    </row>
    <row r="39" spans="1:23">
      <c r="A39" s="36" t="s">
        <v>27</v>
      </c>
      <c r="B39" s="16">
        <v>8192</v>
      </c>
      <c r="C39" s="16">
        <v>3</v>
      </c>
      <c r="D39" s="33">
        <f t="shared" si="19"/>
        <v>24576</v>
      </c>
      <c r="E39" s="16">
        <v>4</v>
      </c>
      <c r="F39" s="32">
        <f t="shared" si="20"/>
        <v>32768</v>
      </c>
      <c r="G39" s="16">
        <f t="shared" si="21"/>
        <v>98304</v>
      </c>
      <c r="H39" s="20">
        <f t="shared" si="22"/>
        <v>2</v>
      </c>
      <c r="I39" s="21">
        <f t="shared" si="23"/>
        <v>16384</v>
      </c>
      <c r="J39" s="20">
        <f t="shared" si="24"/>
        <v>1</v>
      </c>
      <c r="K39" s="21">
        <f t="shared" si="25"/>
        <v>8192</v>
      </c>
      <c r="L39" s="20">
        <f t="shared" si="26"/>
        <v>0</v>
      </c>
      <c r="M39" s="21">
        <f t="shared" si="27"/>
        <v>0</v>
      </c>
      <c r="N39" s="20">
        <f t="shared" si="28"/>
        <v>2</v>
      </c>
      <c r="O39" s="21">
        <f t="shared" si="29"/>
        <v>16384</v>
      </c>
      <c r="P39" s="20">
        <f t="shared" si="30"/>
        <v>1</v>
      </c>
      <c r="Q39" s="21">
        <f t="shared" si="31"/>
        <v>8192</v>
      </c>
      <c r="R39" s="20">
        <f t="shared" si="32"/>
        <v>0</v>
      </c>
      <c r="S39" s="21">
        <f t="shared" si="33"/>
        <v>0</v>
      </c>
      <c r="T39" s="20">
        <f t="shared" si="34"/>
        <v>2</v>
      </c>
      <c r="U39" s="21">
        <f t="shared" si="35"/>
        <v>16384</v>
      </c>
      <c r="V39" s="20">
        <f t="shared" si="36"/>
        <v>1</v>
      </c>
      <c r="W39" s="21">
        <f t="shared" si="37"/>
        <v>8192</v>
      </c>
    </row>
    <row r="40" spans="1:23">
      <c r="A40" s="36" t="s">
        <v>27</v>
      </c>
      <c r="B40" s="16">
        <v>4096</v>
      </c>
      <c r="C40" s="16">
        <v>7</v>
      </c>
      <c r="D40" s="33">
        <f t="shared" si="19"/>
        <v>28672</v>
      </c>
      <c r="E40" s="16">
        <v>4</v>
      </c>
      <c r="F40" s="32">
        <f t="shared" si="20"/>
        <v>16384</v>
      </c>
      <c r="G40" s="16">
        <f t="shared" si="21"/>
        <v>114688</v>
      </c>
      <c r="H40" s="20">
        <f t="shared" si="22"/>
        <v>2</v>
      </c>
      <c r="I40" s="21">
        <f t="shared" si="23"/>
        <v>8192</v>
      </c>
      <c r="J40" s="20">
        <f t="shared" si="24"/>
        <v>0</v>
      </c>
      <c r="K40" s="21">
        <f t="shared" si="25"/>
        <v>16384</v>
      </c>
      <c r="L40" s="20">
        <f t="shared" si="26"/>
        <v>2</v>
      </c>
      <c r="M40" s="21">
        <f t="shared" si="27"/>
        <v>24576</v>
      </c>
      <c r="N40" s="20">
        <f t="shared" si="28"/>
        <v>1</v>
      </c>
      <c r="O40" s="21">
        <f t="shared" si="29"/>
        <v>4096</v>
      </c>
      <c r="P40" s="20">
        <f t="shared" si="30"/>
        <v>3</v>
      </c>
      <c r="Q40" s="21">
        <f t="shared" si="31"/>
        <v>12288</v>
      </c>
      <c r="R40" s="20">
        <f t="shared" si="32"/>
        <v>1</v>
      </c>
      <c r="S40" s="21">
        <f t="shared" si="33"/>
        <v>20480</v>
      </c>
      <c r="T40" s="20">
        <f t="shared" si="34"/>
        <v>0</v>
      </c>
      <c r="U40" s="21">
        <f t="shared" si="35"/>
        <v>0</v>
      </c>
      <c r="V40" s="20">
        <f t="shared" si="36"/>
        <v>2</v>
      </c>
      <c r="W40" s="21">
        <f t="shared" si="37"/>
        <v>8192</v>
      </c>
    </row>
    <row r="41" spans="1:23">
      <c r="A41" s="35" t="s">
        <v>28</v>
      </c>
      <c r="B41" s="16">
        <v>32768</v>
      </c>
      <c r="C41" s="16">
        <v>1</v>
      </c>
      <c r="D41" s="33">
        <f t="shared" si="19"/>
        <v>32768</v>
      </c>
      <c r="E41" s="16">
        <v>2</v>
      </c>
      <c r="F41" s="32">
        <f t="shared" si="20"/>
        <v>65536</v>
      </c>
      <c r="G41" s="16">
        <f t="shared" si="21"/>
        <v>65536</v>
      </c>
      <c r="H41" s="20">
        <f t="shared" si="22"/>
        <v>0</v>
      </c>
      <c r="I41" s="21">
        <f t="shared" si="23"/>
        <v>0</v>
      </c>
      <c r="J41" s="20">
        <f t="shared" si="24"/>
        <v>0</v>
      </c>
      <c r="K41" s="21">
        <f t="shared" si="25"/>
        <v>0</v>
      </c>
      <c r="L41" s="20">
        <f t="shared" si="26"/>
        <v>0</v>
      </c>
      <c r="M41" s="21">
        <f t="shared" si="27"/>
        <v>0</v>
      </c>
      <c r="N41" s="20">
        <f t="shared" si="28"/>
        <v>0</v>
      </c>
      <c r="O41" s="21">
        <f t="shared" si="29"/>
        <v>0</v>
      </c>
      <c r="P41" s="20">
        <f t="shared" si="30"/>
        <v>0</v>
      </c>
      <c r="Q41" s="21">
        <f t="shared" si="31"/>
        <v>0</v>
      </c>
      <c r="R41" s="20">
        <f t="shared" si="32"/>
        <v>0</v>
      </c>
      <c r="S41" s="21">
        <f t="shared" si="33"/>
        <v>0</v>
      </c>
      <c r="T41" s="20">
        <f t="shared" si="34"/>
        <v>0</v>
      </c>
      <c r="U41" s="21">
        <f t="shared" si="35"/>
        <v>0</v>
      </c>
      <c r="V41" s="20">
        <f t="shared" si="36"/>
        <v>0</v>
      </c>
      <c r="W41" s="21">
        <f t="shared" si="37"/>
        <v>0</v>
      </c>
    </row>
    <row r="42" spans="1:23">
      <c r="A42" s="36" t="s">
        <v>27</v>
      </c>
      <c r="B42" s="16">
        <v>8192</v>
      </c>
      <c r="C42" s="16">
        <v>5</v>
      </c>
      <c r="D42" s="33">
        <f t="shared" si="19"/>
        <v>40960</v>
      </c>
      <c r="E42" s="16">
        <v>2</v>
      </c>
      <c r="F42" s="32">
        <f t="shared" si="20"/>
        <v>16384</v>
      </c>
      <c r="G42" s="16">
        <f t="shared" si="21"/>
        <v>81920</v>
      </c>
      <c r="H42" s="20">
        <f t="shared" si="22"/>
        <v>1</v>
      </c>
      <c r="I42" s="21">
        <f t="shared" si="23"/>
        <v>24576</v>
      </c>
      <c r="J42" s="20">
        <f t="shared" si="24"/>
        <v>1</v>
      </c>
      <c r="K42" s="21">
        <f t="shared" si="25"/>
        <v>8192</v>
      </c>
      <c r="L42" s="20">
        <f t="shared" si="26"/>
        <v>0</v>
      </c>
      <c r="M42" s="21">
        <f t="shared" si="27"/>
        <v>32768</v>
      </c>
      <c r="N42" s="20">
        <f t="shared" si="28"/>
        <v>0</v>
      </c>
      <c r="O42" s="21">
        <f t="shared" si="29"/>
        <v>16384</v>
      </c>
      <c r="P42" s="20">
        <f t="shared" si="30"/>
        <v>0</v>
      </c>
      <c r="Q42" s="21">
        <f t="shared" si="31"/>
        <v>0</v>
      </c>
      <c r="R42" s="20">
        <f t="shared" si="32"/>
        <v>1</v>
      </c>
      <c r="S42" s="21">
        <f t="shared" si="33"/>
        <v>24576</v>
      </c>
      <c r="T42" s="20">
        <f t="shared" si="34"/>
        <v>1</v>
      </c>
      <c r="U42" s="21">
        <f t="shared" si="35"/>
        <v>8192</v>
      </c>
      <c r="V42" s="20">
        <f t="shared" si="36"/>
        <v>0</v>
      </c>
      <c r="W42" s="21">
        <f t="shared" si="37"/>
        <v>32768</v>
      </c>
    </row>
    <row r="43" spans="1:23">
      <c r="A43" s="36" t="s">
        <v>27</v>
      </c>
      <c r="B43" s="16">
        <v>16384</v>
      </c>
      <c r="C43" s="16">
        <v>3</v>
      </c>
      <c r="D43" s="33">
        <f t="shared" si="19"/>
        <v>49152</v>
      </c>
      <c r="E43" s="16">
        <v>2</v>
      </c>
      <c r="F43" s="32">
        <f t="shared" si="20"/>
        <v>32768</v>
      </c>
      <c r="G43" s="16">
        <f t="shared" si="21"/>
        <v>98304</v>
      </c>
      <c r="H43" s="20">
        <f t="shared" si="22"/>
        <v>1</v>
      </c>
      <c r="I43" s="21">
        <f t="shared" si="23"/>
        <v>16384</v>
      </c>
      <c r="J43" s="20">
        <f t="shared" si="24"/>
        <v>0</v>
      </c>
      <c r="K43" s="21">
        <f t="shared" si="25"/>
        <v>32768</v>
      </c>
      <c r="L43" s="20">
        <f t="shared" si="26"/>
        <v>0</v>
      </c>
      <c r="M43" s="21">
        <f t="shared" si="27"/>
        <v>0</v>
      </c>
      <c r="N43" s="20">
        <f t="shared" si="28"/>
        <v>1</v>
      </c>
      <c r="O43" s="21">
        <f t="shared" si="29"/>
        <v>16384</v>
      </c>
      <c r="P43" s="20">
        <f t="shared" si="30"/>
        <v>0</v>
      </c>
      <c r="Q43" s="21">
        <f t="shared" si="31"/>
        <v>32768</v>
      </c>
      <c r="R43" s="20">
        <f t="shared" si="32"/>
        <v>0</v>
      </c>
      <c r="S43" s="21">
        <f t="shared" si="33"/>
        <v>0</v>
      </c>
      <c r="T43" s="20">
        <f t="shared" si="34"/>
        <v>1</v>
      </c>
      <c r="U43" s="21">
        <f t="shared" si="35"/>
        <v>16384</v>
      </c>
      <c r="V43" s="20">
        <f t="shared" si="36"/>
        <v>0</v>
      </c>
      <c r="W43" s="21">
        <f t="shared" si="37"/>
        <v>32768</v>
      </c>
    </row>
    <row r="44" spans="1:23">
      <c r="A44" s="36" t="s">
        <v>27</v>
      </c>
      <c r="B44" s="16">
        <v>8192</v>
      </c>
      <c r="C44" s="16">
        <v>7</v>
      </c>
      <c r="D44" s="33">
        <f t="shared" si="19"/>
        <v>57344</v>
      </c>
      <c r="E44" s="16">
        <v>2</v>
      </c>
      <c r="F44" s="32">
        <f t="shared" si="20"/>
        <v>16384</v>
      </c>
      <c r="G44" s="16">
        <f t="shared" si="21"/>
        <v>114688</v>
      </c>
      <c r="H44" s="20">
        <f t="shared" si="22"/>
        <v>1</v>
      </c>
      <c r="I44" s="21">
        <f t="shared" si="23"/>
        <v>8192</v>
      </c>
      <c r="J44" s="20">
        <f t="shared" si="24"/>
        <v>0</v>
      </c>
      <c r="K44" s="21">
        <f t="shared" si="25"/>
        <v>16384</v>
      </c>
      <c r="L44" s="20">
        <f t="shared" si="26"/>
        <v>1</v>
      </c>
      <c r="M44" s="21">
        <f t="shared" si="27"/>
        <v>24576</v>
      </c>
      <c r="N44" s="20">
        <f t="shared" si="28"/>
        <v>0</v>
      </c>
      <c r="O44" s="21">
        <f t="shared" si="29"/>
        <v>32768</v>
      </c>
      <c r="P44" s="20">
        <f t="shared" si="30"/>
        <v>1</v>
      </c>
      <c r="Q44" s="21">
        <f t="shared" si="31"/>
        <v>40960</v>
      </c>
      <c r="R44" s="20">
        <f t="shared" si="32"/>
        <v>0</v>
      </c>
      <c r="S44" s="21">
        <f t="shared" si="33"/>
        <v>49152</v>
      </c>
      <c r="T44" s="20">
        <f t="shared" si="34"/>
        <v>0</v>
      </c>
      <c r="U44" s="21">
        <f t="shared" si="35"/>
        <v>0</v>
      </c>
      <c r="V44" s="20">
        <f t="shared" si="36"/>
        <v>1</v>
      </c>
      <c r="W44" s="21">
        <f t="shared" si="37"/>
        <v>8192</v>
      </c>
    </row>
    <row r="45" spans="1:23">
      <c r="A45" s="30" t="s">
        <v>24</v>
      </c>
      <c r="B45" s="32">
        <v>65536</v>
      </c>
      <c r="C45" s="16">
        <v>1</v>
      </c>
      <c r="D45" s="33">
        <f t="shared" si="19"/>
        <v>65536</v>
      </c>
      <c r="E45" s="16">
        <v>1</v>
      </c>
      <c r="F45" s="16">
        <f t="shared" si="20"/>
        <v>65536</v>
      </c>
      <c r="G45" s="16">
        <f t="shared" si="21"/>
        <v>65536</v>
      </c>
      <c r="H45" s="20">
        <f t="shared" si="22"/>
        <v>0</v>
      </c>
      <c r="I45" s="21">
        <f t="shared" si="23"/>
        <v>0</v>
      </c>
      <c r="J45" s="20">
        <f t="shared" si="24"/>
        <v>0</v>
      </c>
      <c r="K45" s="21">
        <f t="shared" si="25"/>
        <v>0</v>
      </c>
      <c r="L45" s="20">
        <f t="shared" si="26"/>
        <v>0</v>
      </c>
      <c r="M45" s="21">
        <f t="shared" si="27"/>
        <v>0</v>
      </c>
      <c r="N45" s="20">
        <f t="shared" si="28"/>
        <v>0</v>
      </c>
      <c r="O45" s="21">
        <f t="shared" si="29"/>
        <v>0</v>
      </c>
      <c r="P45" s="20">
        <f t="shared" si="30"/>
        <v>0</v>
      </c>
      <c r="Q45" s="21">
        <f t="shared" si="31"/>
        <v>0</v>
      </c>
      <c r="R45" s="20">
        <f t="shared" si="32"/>
        <v>0</v>
      </c>
      <c r="S45" s="21">
        <f t="shared" si="33"/>
        <v>0</v>
      </c>
      <c r="T45" s="20">
        <f t="shared" si="34"/>
        <v>0</v>
      </c>
      <c r="U45" s="21">
        <f t="shared" si="35"/>
        <v>0</v>
      </c>
      <c r="V45" s="20">
        <f t="shared" si="36"/>
        <v>0</v>
      </c>
      <c r="W45" s="21">
        <f t="shared" si="37"/>
        <v>0</v>
      </c>
    </row>
    <row r="46" spans="1:23">
      <c r="A46" s="36" t="s">
        <v>27</v>
      </c>
      <c r="B46" s="16">
        <v>16384</v>
      </c>
      <c r="C46" s="16">
        <v>5</v>
      </c>
      <c r="D46" s="33">
        <f t="shared" si="19"/>
        <v>81920</v>
      </c>
      <c r="E46" s="16">
        <v>1</v>
      </c>
      <c r="F46" s="32">
        <f t="shared" si="20"/>
        <v>16384</v>
      </c>
      <c r="G46" s="16">
        <f t="shared" si="21"/>
        <v>81920</v>
      </c>
      <c r="H46" s="20">
        <f t="shared" si="22"/>
        <v>0</v>
      </c>
      <c r="I46" s="21">
        <f t="shared" si="23"/>
        <v>65536</v>
      </c>
      <c r="J46" s="20">
        <f t="shared" si="24"/>
        <v>0</v>
      </c>
      <c r="K46" s="21">
        <f t="shared" si="25"/>
        <v>49152</v>
      </c>
      <c r="L46" s="20">
        <f t="shared" si="26"/>
        <v>0</v>
      </c>
      <c r="M46" s="21">
        <f t="shared" si="27"/>
        <v>32768</v>
      </c>
      <c r="N46" s="20">
        <f t="shared" si="28"/>
        <v>0</v>
      </c>
      <c r="O46" s="21">
        <f t="shared" si="29"/>
        <v>16384</v>
      </c>
      <c r="P46" s="20">
        <f t="shared" si="30"/>
        <v>0</v>
      </c>
      <c r="Q46" s="21">
        <f t="shared" si="31"/>
        <v>0</v>
      </c>
      <c r="R46" s="20">
        <f t="shared" si="32"/>
        <v>0</v>
      </c>
      <c r="S46" s="21">
        <f t="shared" si="33"/>
        <v>65536</v>
      </c>
      <c r="T46" s="20">
        <f t="shared" si="34"/>
        <v>0</v>
      </c>
      <c r="U46" s="21">
        <f t="shared" si="35"/>
        <v>49152</v>
      </c>
      <c r="V46" s="20">
        <f t="shared" si="36"/>
        <v>0</v>
      </c>
      <c r="W46" s="21">
        <f t="shared" si="37"/>
        <v>32768</v>
      </c>
    </row>
    <row r="47" spans="1:23">
      <c r="A47" s="36" t="s">
        <v>27</v>
      </c>
      <c r="B47" s="16">
        <v>32768</v>
      </c>
      <c r="C47" s="16">
        <v>3</v>
      </c>
      <c r="D47" s="33">
        <f t="shared" si="19"/>
        <v>98304</v>
      </c>
      <c r="E47" s="16">
        <v>1</v>
      </c>
      <c r="F47" s="32">
        <f t="shared" si="20"/>
        <v>32768</v>
      </c>
      <c r="G47" s="16">
        <f t="shared" si="21"/>
        <v>98304</v>
      </c>
      <c r="H47" s="20">
        <f t="shared" si="22"/>
        <v>0</v>
      </c>
      <c r="I47" s="21">
        <f t="shared" si="23"/>
        <v>65536</v>
      </c>
      <c r="J47" s="20">
        <f t="shared" si="24"/>
        <v>0</v>
      </c>
      <c r="K47" s="21">
        <f t="shared" si="25"/>
        <v>32768</v>
      </c>
      <c r="L47" s="20">
        <f t="shared" si="26"/>
        <v>0</v>
      </c>
      <c r="M47" s="21">
        <f t="shared" si="27"/>
        <v>0</v>
      </c>
      <c r="N47" s="20">
        <f t="shared" si="28"/>
        <v>0</v>
      </c>
      <c r="O47" s="21">
        <f t="shared" si="29"/>
        <v>65536</v>
      </c>
      <c r="P47" s="20">
        <f t="shared" si="30"/>
        <v>0</v>
      </c>
      <c r="Q47" s="21">
        <f t="shared" si="31"/>
        <v>32768</v>
      </c>
      <c r="R47" s="20">
        <f t="shared" si="32"/>
        <v>0</v>
      </c>
      <c r="S47" s="21">
        <f t="shared" si="33"/>
        <v>0</v>
      </c>
      <c r="T47" s="20">
        <f t="shared" si="34"/>
        <v>0</v>
      </c>
      <c r="U47" s="21">
        <f t="shared" si="35"/>
        <v>65536</v>
      </c>
      <c r="V47" s="20">
        <f t="shared" si="36"/>
        <v>0</v>
      </c>
      <c r="W47" s="21">
        <f t="shared" si="37"/>
        <v>32768</v>
      </c>
    </row>
    <row r="48" spans="1:23">
      <c r="A48" s="36" t="s">
        <v>27</v>
      </c>
      <c r="B48" s="16">
        <v>16384</v>
      </c>
      <c r="C48" s="16">
        <v>7</v>
      </c>
      <c r="D48" s="33">
        <f t="shared" si="19"/>
        <v>114688</v>
      </c>
      <c r="E48" s="16">
        <v>1</v>
      </c>
      <c r="F48" s="32">
        <f t="shared" si="20"/>
        <v>16384</v>
      </c>
      <c r="G48" s="16">
        <f t="shared" si="21"/>
        <v>114688</v>
      </c>
      <c r="H48" s="20">
        <f t="shared" si="22"/>
        <v>0</v>
      </c>
      <c r="I48" s="21">
        <f t="shared" si="23"/>
        <v>65536</v>
      </c>
      <c r="J48" s="20">
        <f t="shared" si="24"/>
        <v>0</v>
      </c>
      <c r="K48" s="21">
        <f t="shared" si="25"/>
        <v>16384</v>
      </c>
      <c r="L48" s="20">
        <f t="shared" si="26"/>
        <v>0</v>
      </c>
      <c r="M48" s="21">
        <f t="shared" si="27"/>
        <v>81920</v>
      </c>
      <c r="N48" s="20">
        <f t="shared" si="28"/>
        <v>0</v>
      </c>
      <c r="O48" s="21">
        <f t="shared" si="29"/>
        <v>32768</v>
      </c>
      <c r="P48" s="20">
        <f t="shared" si="30"/>
        <v>0</v>
      </c>
      <c r="Q48" s="21">
        <f t="shared" si="31"/>
        <v>98304</v>
      </c>
      <c r="R48" s="20">
        <f t="shared" si="32"/>
        <v>0</v>
      </c>
      <c r="S48" s="21">
        <f t="shared" si="33"/>
        <v>49152</v>
      </c>
      <c r="T48" s="20">
        <f t="shared" si="34"/>
        <v>0</v>
      </c>
      <c r="U48" s="21">
        <f t="shared" si="35"/>
        <v>0</v>
      </c>
      <c r="V48" s="20">
        <f t="shared" si="36"/>
        <v>0</v>
      </c>
      <c r="W48" s="21">
        <f t="shared" si="37"/>
        <v>65536</v>
      </c>
    </row>
    <row r="49" spans="1:23">
      <c r="A49" s="30" t="s">
        <v>24</v>
      </c>
      <c r="B49" s="32">
        <v>131072</v>
      </c>
      <c r="C49" s="16">
        <v>1</v>
      </c>
      <c r="D49" s="33">
        <f t="shared" si="19"/>
        <v>131072</v>
      </c>
      <c r="E49" s="16">
        <v>1</v>
      </c>
      <c r="F49" s="16">
        <f t="shared" si="20"/>
        <v>131072</v>
      </c>
      <c r="G49" s="16">
        <f t="shared" si="21"/>
        <v>131072</v>
      </c>
      <c r="H49" s="20">
        <f t="shared" si="22"/>
        <v>0</v>
      </c>
      <c r="I49" s="21">
        <f t="shared" si="23"/>
        <v>65536</v>
      </c>
      <c r="J49" s="20">
        <f t="shared" si="24"/>
        <v>0</v>
      </c>
      <c r="K49" s="21">
        <f t="shared" si="25"/>
        <v>0</v>
      </c>
      <c r="L49" s="20">
        <f t="shared" si="26"/>
        <v>0</v>
      </c>
      <c r="M49" s="21">
        <f t="shared" si="27"/>
        <v>65536</v>
      </c>
      <c r="N49" s="20">
        <f t="shared" si="28"/>
        <v>0</v>
      </c>
      <c r="O49" s="21">
        <f t="shared" si="29"/>
        <v>0</v>
      </c>
      <c r="P49" s="20">
        <f t="shared" si="30"/>
        <v>0</v>
      </c>
      <c r="Q49" s="21">
        <f t="shared" si="31"/>
        <v>65536</v>
      </c>
      <c r="R49" s="20">
        <f t="shared" si="32"/>
        <v>0</v>
      </c>
      <c r="S49" s="21">
        <f t="shared" si="33"/>
        <v>0</v>
      </c>
      <c r="T49" s="20">
        <f t="shared" si="34"/>
        <v>0</v>
      </c>
      <c r="U49" s="21">
        <f t="shared" si="35"/>
        <v>65536</v>
      </c>
      <c r="V49" s="20">
        <f t="shared" si="36"/>
        <v>0</v>
      </c>
      <c r="W49" s="21">
        <f t="shared" si="37"/>
        <v>0</v>
      </c>
    </row>
    <row r="50" spans="1:23">
      <c r="A50" s="35" t="s">
        <v>28</v>
      </c>
      <c r="B50" s="16">
        <v>32768</v>
      </c>
      <c r="C50" s="16">
        <v>5</v>
      </c>
      <c r="D50" s="33">
        <f t="shared" si="19"/>
        <v>163840</v>
      </c>
      <c r="E50" s="16">
        <v>2</v>
      </c>
      <c r="F50" s="16">
        <f t="shared" si="20"/>
        <v>65536</v>
      </c>
      <c r="G50" s="16">
        <f t="shared" si="21"/>
        <v>327680</v>
      </c>
      <c r="H50" s="20">
        <f t="shared" si="22"/>
        <v>0</v>
      </c>
      <c r="I50" s="21">
        <f t="shared" si="23"/>
        <v>65536</v>
      </c>
      <c r="J50" s="20">
        <f t="shared" si="24"/>
        <v>0</v>
      </c>
      <c r="K50" s="21">
        <f t="shared" si="25"/>
        <v>131072</v>
      </c>
      <c r="L50" s="20">
        <f t="shared" si="26"/>
        <v>1</v>
      </c>
      <c r="M50" s="21">
        <f t="shared" si="27"/>
        <v>32768</v>
      </c>
      <c r="N50" s="20">
        <f t="shared" si="28"/>
        <v>1</v>
      </c>
      <c r="O50" s="21">
        <f t="shared" si="29"/>
        <v>98304</v>
      </c>
      <c r="P50" s="20">
        <f t="shared" si="30"/>
        <v>0</v>
      </c>
      <c r="Q50" s="21">
        <f t="shared" si="31"/>
        <v>0</v>
      </c>
      <c r="R50" s="20">
        <f t="shared" si="32"/>
        <v>0</v>
      </c>
      <c r="S50" s="21">
        <f t="shared" si="33"/>
        <v>65536</v>
      </c>
      <c r="T50" s="20">
        <f t="shared" si="34"/>
        <v>0</v>
      </c>
      <c r="U50" s="21">
        <f t="shared" si="35"/>
        <v>131072</v>
      </c>
      <c r="V50" s="20">
        <f t="shared" si="36"/>
        <v>1</v>
      </c>
      <c r="W50" s="21">
        <f t="shared" si="37"/>
        <v>32768</v>
      </c>
    </row>
    <row r="51" spans="1:23">
      <c r="A51" s="30" t="s">
        <v>24</v>
      </c>
      <c r="B51" s="32">
        <v>65536</v>
      </c>
      <c r="C51" s="16">
        <v>3</v>
      </c>
      <c r="D51" s="33">
        <f t="shared" si="19"/>
        <v>196608</v>
      </c>
      <c r="E51" s="16">
        <v>1</v>
      </c>
      <c r="F51" s="16">
        <f t="shared" si="20"/>
        <v>65536</v>
      </c>
      <c r="G51" s="16">
        <f t="shared" si="21"/>
        <v>196608</v>
      </c>
      <c r="H51" s="20">
        <f t="shared" si="22"/>
        <v>0</v>
      </c>
      <c r="I51" s="21">
        <f t="shared" si="23"/>
        <v>65536</v>
      </c>
      <c r="J51" s="20">
        <f t="shared" si="24"/>
        <v>0</v>
      </c>
      <c r="K51" s="21">
        <f t="shared" si="25"/>
        <v>131072</v>
      </c>
      <c r="L51" s="20">
        <f t="shared" si="26"/>
        <v>0</v>
      </c>
      <c r="M51" s="21">
        <f t="shared" si="27"/>
        <v>0</v>
      </c>
      <c r="N51" s="20">
        <f t="shared" si="28"/>
        <v>0</v>
      </c>
      <c r="O51" s="21">
        <f t="shared" si="29"/>
        <v>65536</v>
      </c>
      <c r="P51" s="20">
        <f t="shared" si="30"/>
        <v>0</v>
      </c>
      <c r="Q51" s="21">
        <f t="shared" si="31"/>
        <v>131072</v>
      </c>
      <c r="R51" s="20">
        <f t="shared" si="32"/>
        <v>0</v>
      </c>
      <c r="S51" s="21">
        <f t="shared" si="33"/>
        <v>0</v>
      </c>
      <c r="T51" s="20">
        <f t="shared" si="34"/>
        <v>0</v>
      </c>
      <c r="U51" s="21">
        <f t="shared" si="35"/>
        <v>65536</v>
      </c>
      <c r="V51" s="20">
        <f t="shared" si="36"/>
        <v>0</v>
      </c>
      <c r="W51" s="21">
        <f t="shared" si="37"/>
        <v>131072</v>
      </c>
    </row>
    <row r="52" spans="1:23">
      <c r="A52" s="35" t="s">
        <v>28</v>
      </c>
      <c r="B52" s="16">
        <v>32768</v>
      </c>
      <c r="C52" s="16">
        <v>7</v>
      </c>
      <c r="D52" s="33">
        <f t="shared" si="19"/>
        <v>229376</v>
      </c>
      <c r="E52" s="16">
        <v>2</v>
      </c>
      <c r="F52" s="16">
        <f t="shared" si="20"/>
        <v>65536</v>
      </c>
      <c r="G52" s="16">
        <f t="shared" si="21"/>
        <v>458752</v>
      </c>
      <c r="H52" s="20">
        <f t="shared" si="22"/>
        <v>0</v>
      </c>
      <c r="I52" s="21">
        <f t="shared" si="23"/>
        <v>65536</v>
      </c>
      <c r="J52" s="20">
        <f t="shared" si="24"/>
        <v>0</v>
      </c>
      <c r="K52" s="21">
        <f t="shared" si="25"/>
        <v>131072</v>
      </c>
      <c r="L52" s="20">
        <f t="shared" si="26"/>
        <v>0</v>
      </c>
      <c r="M52" s="21">
        <f t="shared" si="27"/>
        <v>196608</v>
      </c>
      <c r="N52" s="20">
        <f t="shared" si="28"/>
        <v>1</v>
      </c>
      <c r="O52" s="21">
        <f t="shared" si="29"/>
        <v>32768</v>
      </c>
      <c r="P52" s="20">
        <f t="shared" si="30"/>
        <v>1</v>
      </c>
      <c r="Q52" s="21">
        <f t="shared" si="31"/>
        <v>98304</v>
      </c>
      <c r="R52" s="20">
        <f t="shared" si="32"/>
        <v>1</v>
      </c>
      <c r="S52" s="21">
        <f t="shared" si="33"/>
        <v>163840</v>
      </c>
      <c r="T52" s="20">
        <f t="shared" si="34"/>
        <v>0</v>
      </c>
      <c r="U52" s="21">
        <f t="shared" si="35"/>
        <v>0</v>
      </c>
      <c r="V52" s="20">
        <f t="shared" si="36"/>
        <v>0</v>
      </c>
      <c r="W52" s="21">
        <f t="shared" si="37"/>
        <v>65536</v>
      </c>
    </row>
    <row r="53" spans="1:23">
      <c r="A53" s="30" t="s">
        <v>24</v>
      </c>
      <c r="B53" s="32">
        <v>262144</v>
      </c>
      <c r="C53" s="16">
        <v>1</v>
      </c>
      <c r="D53" s="33">
        <f t="shared" si="19"/>
        <v>262144</v>
      </c>
      <c r="E53" s="16">
        <v>1</v>
      </c>
      <c r="F53" s="16">
        <f t="shared" si="20"/>
        <v>262144</v>
      </c>
      <c r="G53" s="16">
        <f t="shared" si="21"/>
        <v>262144</v>
      </c>
      <c r="H53" s="20">
        <f t="shared" si="22"/>
        <v>0</v>
      </c>
      <c r="I53" s="21">
        <f t="shared" si="23"/>
        <v>65536</v>
      </c>
      <c r="J53" s="20">
        <f t="shared" si="24"/>
        <v>0</v>
      </c>
      <c r="K53" s="21">
        <f t="shared" si="25"/>
        <v>131072</v>
      </c>
      <c r="L53" s="20">
        <f t="shared" si="26"/>
        <v>0</v>
      </c>
      <c r="M53" s="21">
        <f t="shared" si="27"/>
        <v>196608</v>
      </c>
      <c r="N53" s="20">
        <f t="shared" si="28"/>
        <v>0</v>
      </c>
      <c r="O53" s="21">
        <f t="shared" si="29"/>
        <v>0</v>
      </c>
      <c r="P53" s="20">
        <f t="shared" si="30"/>
        <v>0</v>
      </c>
      <c r="Q53" s="21">
        <f t="shared" si="31"/>
        <v>65536</v>
      </c>
      <c r="R53" s="20">
        <f t="shared" si="32"/>
        <v>0</v>
      </c>
      <c r="S53" s="21">
        <f t="shared" si="33"/>
        <v>131072</v>
      </c>
      <c r="T53" s="20">
        <f t="shared" si="34"/>
        <v>0</v>
      </c>
      <c r="U53" s="21">
        <f t="shared" si="35"/>
        <v>196608</v>
      </c>
      <c r="V53" s="20">
        <f t="shared" si="36"/>
        <v>0</v>
      </c>
      <c r="W53" s="21">
        <f t="shared" si="37"/>
        <v>0</v>
      </c>
    </row>
    <row r="54" spans="1:23">
      <c r="A54" s="30" t="s">
        <v>24</v>
      </c>
      <c r="B54" s="32">
        <v>65536</v>
      </c>
      <c r="C54" s="16">
        <v>5</v>
      </c>
      <c r="D54" s="33">
        <f t="shared" si="19"/>
        <v>327680</v>
      </c>
      <c r="E54" s="16">
        <v>1</v>
      </c>
      <c r="F54" s="16">
        <f t="shared" si="20"/>
        <v>65536</v>
      </c>
      <c r="G54" s="16">
        <f t="shared" si="21"/>
        <v>327680</v>
      </c>
      <c r="H54" s="20">
        <f t="shared" si="22"/>
        <v>0</v>
      </c>
      <c r="I54" s="21">
        <f t="shared" si="23"/>
        <v>65536</v>
      </c>
      <c r="J54" s="20">
        <f t="shared" si="24"/>
        <v>0</v>
      </c>
      <c r="K54" s="21">
        <f t="shared" si="25"/>
        <v>131072</v>
      </c>
      <c r="L54" s="20">
        <f t="shared" si="26"/>
        <v>0</v>
      </c>
      <c r="M54" s="21">
        <f t="shared" si="27"/>
        <v>196608</v>
      </c>
      <c r="N54" s="20">
        <f t="shared" si="28"/>
        <v>0</v>
      </c>
      <c r="O54" s="21">
        <f t="shared" si="29"/>
        <v>262144</v>
      </c>
      <c r="P54" s="20">
        <f t="shared" si="30"/>
        <v>0</v>
      </c>
      <c r="Q54" s="21">
        <f t="shared" si="31"/>
        <v>0</v>
      </c>
      <c r="R54" s="20">
        <f t="shared" si="32"/>
        <v>0</v>
      </c>
      <c r="S54" s="21">
        <f t="shared" si="33"/>
        <v>65536</v>
      </c>
      <c r="T54" s="20">
        <f t="shared" si="34"/>
        <v>0</v>
      </c>
      <c r="U54" s="21">
        <f t="shared" si="35"/>
        <v>131072</v>
      </c>
      <c r="V54" s="20">
        <f t="shared" si="36"/>
        <v>0</v>
      </c>
      <c r="W54" s="21">
        <f t="shared" si="37"/>
        <v>196608</v>
      </c>
    </row>
    <row r="55" spans="1:23">
      <c r="A55" s="30" t="s">
        <v>24</v>
      </c>
      <c r="B55" s="32">
        <v>131072</v>
      </c>
      <c r="C55" s="16">
        <v>3</v>
      </c>
      <c r="D55" s="33">
        <f t="shared" si="19"/>
        <v>393216</v>
      </c>
      <c r="E55" s="16">
        <v>1</v>
      </c>
      <c r="F55" s="16">
        <f t="shared" si="20"/>
        <v>131072</v>
      </c>
      <c r="G55" s="16">
        <f t="shared" si="21"/>
        <v>393216</v>
      </c>
      <c r="H55" s="20">
        <f t="shared" si="22"/>
        <v>0</v>
      </c>
      <c r="I55" s="21">
        <f t="shared" si="23"/>
        <v>65536</v>
      </c>
      <c r="J55" s="20">
        <f t="shared" si="24"/>
        <v>0</v>
      </c>
      <c r="K55" s="21">
        <f t="shared" si="25"/>
        <v>131072</v>
      </c>
      <c r="L55" s="20">
        <f t="shared" si="26"/>
        <v>0</v>
      </c>
      <c r="M55" s="21">
        <f t="shared" si="27"/>
        <v>196608</v>
      </c>
      <c r="N55" s="20">
        <f t="shared" si="28"/>
        <v>0</v>
      </c>
      <c r="O55" s="21">
        <f t="shared" si="29"/>
        <v>262144</v>
      </c>
      <c r="P55" s="20">
        <f t="shared" si="30"/>
        <v>0</v>
      </c>
      <c r="Q55" s="21">
        <f t="shared" si="31"/>
        <v>327680</v>
      </c>
      <c r="R55" s="20">
        <f t="shared" si="32"/>
        <v>0</v>
      </c>
      <c r="S55" s="21">
        <f t="shared" si="33"/>
        <v>0</v>
      </c>
      <c r="T55" s="20">
        <f t="shared" si="34"/>
        <v>0</v>
      </c>
      <c r="U55" s="21">
        <f t="shared" si="35"/>
        <v>65536</v>
      </c>
      <c r="V55" s="20">
        <f t="shared" si="36"/>
        <v>0</v>
      </c>
      <c r="W55" s="21">
        <f t="shared" si="37"/>
        <v>131072</v>
      </c>
    </row>
    <row r="56" spans="1:23">
      <c r="A56" s="30" t="s">
        <v>24</v>
      </c>
      <c r="B56" s="32">
        <v>65536</v>
      </c>
      <c r="C56" s="16">
        <v>7</v>
      </c>
      <c r="D56" s="33">
        <f t="shared" si="19"/>
        <v>458752</v>
      </c>
      <c r="E56" s="16">
        <v>1</v>
      </c>
      <c r="F56" s="16">
        <f t="shared" si="20"/>
        <v>65536</v>
      </c>
      <c r="G56" s="16">
        <f t="shared" si="21"/>
        <v>458752</v>
      </c>
      <c r="H56" s="20">
        <f t="shared" si="22"/>
        <v>0</v>
      </c>
      <c r="I56" s="21">
        <f t="shared" si="23"/>
        <v>65536</v>
      </c>
      <c r="J56" s="20">
        <f t="shared" si="24"/>
        <v>0</v>
      </c>
      <c r="K56" s="21">
        <f t="shared" si="25"/>
        <v>131072</v>
      </c>
      <c r="L56" s="20">
        <f t="shared" si="26"/>
        <v>0</v>
      </c>
      <c r="M56" s="21">
        <f t="shared" si="27"/>
        <v>196608</v>
      </c>
      <c r="N56" s="20">
        <f t="shared" si="28"/>
        <v>0</v>
      </c>
      <c r="O56" s="21">
        <f t="shared" si="29"/>
        <v>262144</v>
      </c>
      <c r="P56" s="20">
        <f t="shared" si="30"/>
        <v>0</v>
      </c>
      <c r="Q56" s="21">
        <f t="shared" si="31"/>
        <v>327680</v>
      </c>
      <c r="R56" s="20">
        <f t="shared" si="32"/>
        <v>0</v>
      </c>
      <c r="S56" s="21">
        <f t="shared" si="33"/>
        <v>393216</v>
      </c>
      <c r="T56" s="20">
        <f t="shared" si="34"/>
        <v>0</v>
      </c>
      <c r="U56" s="21">
        <f t="shared" si="35"/>
        <v>0</v>
      </c>
      <c r="V56" s="20">
        <f t="shared" si="36"/>
        <v>0</v>
      </c>
      <c r="W56" s="21">
        <f t="shared" si="37"/>
        <v>65536</v>
      </c>
    </row>
    <row r="57" spans="1:23">
      <c r="A57" s="30" t="s">
        <v>24</v>
      </c>
      <c r="B57" s="32">
        <v>524288</v>
      </c>
      <c r="C57" s="16">
        <v>1</v>
      </c>
      <c r="D57" s="33">
        <f t="shared" si="19"/>
        <v>524288</v>
      </c>
      <c r="E57" s="16">
        <v>1</v>
      </c>
      <c r="F57" s="16">
        <f t="shared" si="20"/>
        <v>524288</v>
      </c>
      <c r="G57" s="16">
        <f t="shared" si="21"/>
        <v>524288</v>
      </c>
      <c r="H57" s="20">
        <f t="shared" si="22"/>
        <v>0</v>
      </c>
      <c r="I57" s="21">
        <f t="shared" si="23"/>
        <v>65536</v>
      </c>
      <c r="J57" s="20">
        <f t="shared" si="24"/>
        <v>0</v>
      </c>
      <c r="K57" s="21">
        <f t="shared" si="25"/>
        <v>131072</v>
      </c>
      <c r="L57" s="20">
        <f t="shared" si="26"/>
        <v>0</v>
      </c>
      <c r="M57" s="21">
        <f t="shared" si="27"/>
        <v>196608</v>
      </c>
      <c r="N57" s="20">
        <f t="shared" si="28"/>
        <v>0</v>
      </c>
      <c r="O57" s="21">
        <f t="shared" si="29"/>
        <v>262144</v>
      </c>
      <c r="P57" s="20">
        <f t="shared" si="30"/>
        <v>0</v>
      </c>
      <c r="Q57" s="21">
        <f t="shared" si="31"/>
        <v>327680</v>
      </c>
      <c r="R57" s="20">
        <f t="shared" si="32"/>
        <v>0</v>
      </c>
      <c r="S57" s="21">
        <f t="shared" si="33"/>
        <v>393216</v>
      </c>
      <c r="T57" s="20">
        <f t="shared" si="34"/>
        <v>0</v>
      </c>
      <c r="U57" s="21">
        <f t="shared" si="35"/>
        <v>458752</v>
      </c>
      <c r="V57" s="20">
        <f t="shared" si="36"/>
        <v>0</v>
      </c>
      <c r="W57" s="21">
        <f t="shared" si="37"/>
        <v>0</v>
      </c>
    </row>
    <row r="58" spans="1:23">
      <c r="A58" s="30" t="s">
        <v>24</v>
      </c>
      <c r="B58" s="32">
        <v>131072</v>
      </c>
      <c r="C58" s="16">
        <v>5</v>
      </c>
      <c r="D58" s="33">
        <f t="shared" si="19"/>
        <v>655360</v>
      </c>
      <c r="E58" s="16">
        <v>1</v>
      </c>
      <c r="F58" s="16">
        <f t="shared" si="20"/>
        <v>131072</v>
      </c>
      <c r="G58" s="16">
        <f t="shared" si="21"/>
        <v>655360</v>
      </c>
      <c r="H58" s="20">
        <f t="shared" si="22"/>
        <v>0</v>
      </c>
      <c r="I58" s="21">
        <f t="shared" si="23"/>
        <v>65536</v>
      </c>
      <c r="J58" s="20">
        <f t="shared" si="24"/>
        <v>0</v>
      </c>
      <c r="K58" s="21">
        <f t="shared" si="25"/>
        <v>131072</v>
      </c>
      <c r="L58" s="20">
        <f t="shared" si="26"/>
        <v>0</v>
      </c>
      <c r="M58" s="21">
        <f t="shared" si="27"/>
        <v>196608</v>
      </c>
      <c r="N58" s="20">
        <f t="shared" si="28"/>
        <v>0</v>
      </c>
      <c r="O58" s="21">
        <f t="shared" si="29"/>
        <v>262144</v>
      </c>
      <c r="P58" s="20">
        <f t="shared" si="30"/>
        <v>0</v>
      </c>
      <c r="Q58" s="21">
        <f t="shared" si="31"/>
        <v>327680</v>
      </c>
      <c r="R58" s="20">
        <f t="shared" si="32"/>
        <v>0</v>
      </c>
      <c r="S58" s="21">
        <f t="shared" si="33"/>
        <v>393216</v>
      </c>
      <c r="T58" s="20">
        <f t="shared" si="34"/>
        <v>0</v>
      </c>
      <c r="U58" s="21">
        <f t="shared" si="35"/>
        <v>458752</v>
      </c>
      <c r="V58" s="20">
        <f t="shared" si="36"/>
        <v>0</v>
      </c>
      <c r="W58" s="21">
        <f t="shared" si="37"/>
        <v>524288</v>
      </c>
    </row>
    <row r="59" spans="1:23">
      <c r="A59" s="30" t="s">
        <v>24</v>
      </c>
      <c r="B59" s="32">
        <v>262144</v>
      </c>
      <c r="C59" s="16">
        <v>3</v>
      </c>
      <c r="D59" s="33">
        <f t="shared" si="19"/>
        <v>786432</v>
      </c>
      <c r="E59" s="16">
        <v>1</v>
      </c>
      <c r="F59" s="16">
        <f t="shared" si="20"/>
        <v>262144</v>
      </c>
      <c r="G59" s="16">
        <f t="shared" si="21"/>
        <v>786432</v>
      </c>
      <c r="H59" s="20">
        <f t="shared" si="22"/>
        <v>0</v>
      </c>
      <c r="I59" s="21">
        <f t="shared" si="23"/>
        <v>65536</v>
      </c>
      <c r="J59" s="20">
        <f t="shared" si="24"/>
        <v>0</v>
      </c>
      <c r="K59" s="21">
        <f t="shared" si="25"/>
        <v>131072</v>
      </c>
      <c r="L59" s="20">
        <f t="shared" si="26"/>
        <v>0</v>
      </c>
      <c r="M59" s="21">
        <f t="shared" si="27"/>
        <v>196608</v>
      </c>
      <c r="N59" s="20">
        <f t="shared" si="28"/>
        <v>0</v>
      </c>
      <c r="O59" s="21">
        <f t="shared" si="29"/>
        <v>262144</v>
      </c>
      <c r="P59" s="20">
        <f t="shared" si="30"/>
        <v>0</v>
      </c>
      <c r="Q59" s="21">
        <f t="shared" si="31"/>
        <v>327680</v>
      </c>
      <c r="R59" s="20">
        <f t="shared" si="32"/>
        <v>0</v>
      </c>
      <c r="S59" s="21">
        <f t="shared" si="33"/>
        <v>393216</v>
      </c>
      <c r="T59" s="20">
        <f t="shared" si="34"/>
        <v>0</v>
      </c>
      <c r="U59" s="21">
        <f t="shared" si="35"/>
        <v>458752</v>
      </c>
      <c r="V59" s="20">
        <f t="shared" si="36"/>
        <v>0</v>
      </c>
      <c r="W59" s="21">
        <f t="shared" si="37"/>
        <v>524288</v>
      </c>
    </row>
    <row r="60" spans="1:23">
      <c r="A60" s="30" t="s">
        <v>24</v>
      </c>
      <c r="B60" s="32">
        <v>131072</v>
      </c>
      <c r="C60" s="16">
        <v>7</v>
      </c>
      <c r="D60" s="33">
        <f t="shared" si="19"/>
        <v>917504</v>
      </c>
      <c r="E60" s="16">
        <v>1</v>
      </c>
      <c r="F60" s="16">
        <f t="shared" si="20"/>
        <v>131072</v>
      </c>
      <c r="G60" s="16">
        <f t="shared" si="21"/>
        <v>917504</v>
      </c>
      <c r="H60" s="20">
        <f t="shared" si="22"/>
        <v>0</v>
      </c>
      <c r="I60" s="21">
        <f t="shared" si="23"/>
        <v>65536</v>
      </c>
      <c r="J60" s="20">
        <f t="shared" si="24"/>
        <v>0</v>
      </c>
      <c r="K60" s="21">
        <f t="shared" si="25"/>
        <v>131072</v>
      </c>
      <c r="L60" s="20">
        <f t="shared" si="26"/>
        <v>0</v>
      </c>
      <c r="M60" s="21">
        <f t="shared" si="27"/>
        <v>196608</v>
      </c>
      <c r="N60" s="20">
        <f t="shared" si="28"/>
        <v>0</v>
      </c>
      <c r="O60" s="21">
        <f t="shared" si="29"/>
        <v>262144</v>
      </c>
      <c r="P60" s="20">
        <f t="shared" si="30"/>
        <v>0</v>
      </c>
      <c r="Q60" s="21">
        <f t="shared" si="31"/>
        <v>327680</v>
      </c>
      <c r="R60" s="20">
        <f t="shared" si="32"/>
        <v>0</v>
      </c>
      <c r="S60" s="21">
        <f t="shared" si="33"/>
        <v>393216</v>
      </c>
      <c r="T60" s="20">
        <f t="shared" si="34"/>
        <v>0</v>
      </c>
      <c r="U60" s="21">
        <f t="shared" si="35"/>
        <v>458752</v>
      </c>
      <c r="V60" s="20">
        <f t="shared" si="36"/>
        <v>0</v>
      </c>
      <c r="W60" s="21">
        <f t="shared" si="37"/>
        <v>524288</v>
      </c>
    </row>
    <row r="61" spans="1:23">
      <c r="A61" s="30" t="s">
        <v>24</v>
      </c>
      <c r="B61" s="32">
        <v>1048576</v>
      </c>
      <c r="C61" s="16">
        <v>1</v>
      </c>
      <c r="D61" s="33">
        <f t="shared" si="19"/>
        <v>1048576</v>
      </c>
      <c r="E61" s="16">
        <v>1</v>
      </c>
      <c r="F61" s="16">
        <f t="shared" si="20"/>
        <v>1048576</v>
      </c>
      <c r="G61" s="16">
        <f t="shared" si="21"/>
        <v>1048576</v>
      </c>
      <c r="H61" s="20">
        <f t="shared" si="22"/>
        <v>0</v>
      </c>
      <c r="I61" s="21">
        <f t="shared" si="23"/>
        <v>65536</v>
      </c>
      <c r="J61" s="20">
        <f t="shared" si="24"/>
        <v>0</v>
      </c>
      <c r="K61" s="21">
        <f t="shared" si="25"/>
        <v>131072</v>
      </c>
      <c r="L61" s="20">
        <f t="shared" si="26"/>
        <v>0</v>
      </c>
      <c r="M61" s="21">
        <f t="shared" si="27"/>
        <v>196608</v>
      </c>
      <c r="N61" s="20">
        <f t="shared" si="28"/>
        <v>0</v>
      </c>
      <c r="O61" s="21">
        <f t="shared" si="29"/>
        <v>262144</v>
      </c>
      <c r="P61" s="20">
        <f t="shared" si="30"/>
        <v>0</v>
      </c>
      <c r="Q61" s="21">
        <f t="shared" si="31"/>
        <v>327680</v>
      </c>
      <c r="R61" s="20">
        <f t="shared" si="32"/>
        <v>0</v>
      </c>
      <c r="S61" s="21">
        <f t="shared" si="33"/>
        <v>393216</v>
      </c>
      <c r="T61" s="20">
        <f t="shared" si="34"/>
        <v>0</v>
      </c>
      <c r="U61" s="21">
        <f t="shared" si="35"/>
        <v>458752</v>
      </c>
      <c r="V61" s="20">
        <f t="shared" si="36"/>
        <v>0</v>
      </c>
      <c r="W61" s="21">
        <f t="shared" si="37"/>
        <v>524288</v>
      </c>
    </row>
    <row r="62" spans="1:23">
      <c r="A62" s="30" t="s">
        <v>24</v>
      </c>
      <c r="B62" s="32">
        <v>262144</v>
      </c>
      <c r="C62" s="16">
        <v>5</v>
      </c>
      <c r="D62" s="33">
        <f t="shared" si="19"/>
        <v>1310720</v>
      </c>
      <c r="E62" s="16">
        <v>1</v>
      </c>
      <c r="F62" s="16">
        <f t="shared" si="20"/>
        <v>262144</v>
      </c>
      <c r="G62" s="16">
        <f t="shared" si="21"/>
        <v>1310720</v>
      </c>
      <c r="H62" s="20">
        <f t="shared" si="22"/>
        <v>0</v>
      </c>
      <c r="I62" s="21">
        <f t="shared" si="23"/>
        <v>65536</v>
      </c>
      <c r="J62" s="20">
        <f t="shared" si="24"/>
        <v>0</v>
      </c>
      <c r="K62" s="21">
        <f t="shared" si="25"/>
        <v>131072</v>
      </c>
      <c r="L62" s="20">
        <f t="shared" si="26"/>
        <v>0</v>
      </c>
      <c r="M62" s="21">
        <f t="shared" si="27"/>
        <v>196608</v>
      </c>
      <c r="N62" s="20">
        <f t="shared" si="28"/>
        <v>0</v>
      </c>
      <c r="O62" s="21">
        <f t="shared" si="29"/>
        <v>262144</v>
      </c>
      <c r="P62" s="20">
        <f t="shared" si="30"/>
        <v>0</v>
      </c>
      <c r="Q62" s="21">
        <f t="shared" si="31"/>
        <v>327680</v>
      </c>
      <c r="R62" s="20">
        <f t="shared" si="32"/>
        <v>0</v>
      </c>
      <c r="S62" s="21">
        <f t="shared" si="33"/>
        <v>393216</v>
      </c>
      <c r="T62" s="20">
        <f t="shared" si="34"/>
        <v>0</v>
      </c>
      <c r="U62" s="21">
        <f t="shared" si="35"/>
        <v>458752</v>
      </c>
      <c r="V62" s="20">
        <f t="shared" si="36"/>
        <v>0</v>
      </c>
      <c r="W62" s="21">
        <f t="shared" si="37"/>
        <v>524288</v>
      </c>
    </row>
    <row r="63" spans="1:23">
      <c r="A63" s="30" t="s">
        <v>24</v>
      </c>
      <c r="B63" s="32">
        <v>524288</v>
      </c>
      <c r="C63" s="16">
        <v>3</v>
      </c>
      <c r="D63" s="33">
        <f t="shared" si="19"/>
        <v>1572864</v>
      </c>
      <c r="E63" s="16">
        <v>1</v>
      </c>
      <c r="F63" s="16">
        <f t="shared" si="20"/>
        <v>524288</v>
      </c>
      <c r="G63" s="16">
        <f t="shared" si="21"/>
        <v>1572864</v>
      </c>
      <c r="H63" s="20">
        <f t="shared" si="22"/>
        <v>0</v>
      </c>
      <c r="I63" s="21">
        <f t="shared" si="23"/>
        <v>65536</v>
      </c>
      <c r="J63" s="20">
        <f t="shared" si="24"/>
        <v>0</v>
      </c>
      <c r="K63" s="21">
        <f t="shared" si="25"/>
        <v>131072</v>
      </c>
      <c r="L63" s="20">
        <f t="shared" si="26"/>
        <v>0</v>
      </c>
      <c r="M63" s="21">
        <f t="shared" si="27"/>
        <v>196608</v>
      </c>
      <c r="N63" s="20">
        <f t="shared" si="28"/>
        <v>0</v>
      </c>
      <c r="O63" s="21">
        <f t="shared" si="29"/>
        <v>262144</v>
      </c>
      <c r="P63" s="20">
        <f t="shared" si="30"/>
        <v>0</v>
      </c>
      <c r="Q63" s="21">
        <f t="shared" si="31"/>
        <v>327680</v>
      </c>
      <c r="R63" s="20">
        <f t="shared" si="32"/>
        <v>0</v>
      </c>
      <c r="S63" s="21">
        <f t="shared" si="33"/>
        <v>393216</v>
      </c>
      <c r="T63" s="20">
        <f t="shared" si="34"/>
        <v>0</v>
      </c>
      <c r="U63" s="21">
        <f t="shared" si="35"/>
        <v>458752</v>
      </c>
      <c r="V63" s="20">
        <f t="shared" si="36"/>
        <v>0</v>
      </c>
      <c r="W63" s="21">
        <f t="shared" si="37"/>
        <v>524288</v>
      </c>
    </row>
    <row r="64" spans="1:23">
      <c r="A64" s="30" t="s">
        <v>24</v>
      </c>
      <c r="B64" s="32">
        <v>262144</v>
      </c>
      <c r="C64" s="16">
        <v>7</v>
      </c>
      <c r="D64" s="33">
        <f t="shared" si="19"/>
        <v>1835008</v>
      </c>
      <c r="E64" s="16">
        <v>1</v>
      </c>
      <c r="F64" s="16">
        <f t="shared" si="20"/>
        <v>262144</v>
      </c>
      <c r="G64" s="16">
        <f t="shared" si="21"/>
        <v>1835008</v>
      </c>
      <c r="H64" s="20">
        <f t="shared" si="22"/>
        <v>0</v>
      </c>
      <c r="I64" s="21">
        <f t="shared" si="23"/>
        <v>65536</v>
      </c>
      <c r="J64" s="20">
        <f t="shared" si="24"/>
        <v>0</v>
      </c>
      <c r="K64" s="21">
        <f t="shared" si="25"/>
        <v>131072</v>
      </c>
      <c r="L64" s="20">
        <f t="shared" si="26"/>
        <v>0</v>
      </c>
      <c r="M64" s="21">
        <f t="shared" si="27"/>
        <v>196608</v>
      </c>
      <c r="N64" s="20">
        <f t="shared" si="28"/>
        <v>0</v>
      </c>
      <c r="O64" s="21">
        <f t="shared" si="29"/>
        <v>262144</v>
      </c>
      <c r="P64" s="20">
        <f t="shared" si="30"/>
        <v>0</v>
      </c>
      <c r="Q64" s="21">
        <f t="shared" si="31"/>
        <v>327680</v>
      </c>
      <c r="R64" s="20">
        <f t="shared" si="32"/>
        <v>0</v>
      </c>
      <c r="S64" s="21">
        <f t="shared" si="33"/>
        <v>393216</v>
      </c>
      <c r="T64" s="20">
        <f t="shared" si="34"/>
        <v>0</v>
      </c>
      <c r="U64" s="21">
        <f t="shared" si="35"/>
        <v>458752</v>
      </c>
      <c r="V64" s="20">
        <f t="shared" si="36"/>
        <v>0</v>
      </c>
      <c r="W64" s="21">
        <f t="shared" si="37"/>
        <v>524288</v>
      </c>
    </row>
    <row r="65" spans="1:23">
      <c r="A65" s="30" t="s">
        <v>24</v>
      </c>
      <c r="B65" s="32">
        <v>2097152</v>
      </c>
      <c r="C65" s="16">
        <v>1</v>
      </c>
      <c r="D65" s="33">
        <f t="shared" si="19"/>
        <v>2097152</v>
      </c>
      <c r="E65" s="16">
        <v>1</v>
      </c>
      <c r="F65" s="16">
        <f t="shared" si="20"/>
        <v>2097152</v>
      </c>
      <c r="G65" s="16">
        <f t="shared" si="21"/>
        <v>2097152</v>
      </c>
      <c r="H65" s="20">
        <f t="shared" si="22"/>
        <v>0</v>
      </c>
      <c r="I65" s="21">
        <f t="shared" si="23"/>
        <v>65536</v>
      </c>
      <c r="J65" s="20">
        <f t="shared" si="24"/>
        <v>0</v>
      </c>
      <c r="K65" s="21">
        <f t="shared" si="25"/>
        <v>131072</v>
      </c>
      <c r="L65" s="20">
        <f t="shared" si="26"/>
        <v>0</v>
      </c>
      <c r="M65" s="21">
        <f t="shared" si="27"/>
        <v>196608</v>
      </c>
      <c r="N65" s="20">
        <f t="shared" si="28"/>
        <v>0</v>
      </c>
      <c r="O65" s="21">
        <f t="shared" si="29"/>
        <v>262144</v>
      </c>
      <c r="P65" s="20">
        <f t="shared" si="30"/>
        <v>0</v>
      </c>
      <c r="Q65" s="21">
        <f t="shared" si="31"/>
        <v>327680</v>
      </c>
      <c r="R65" s="20">
        <f t="shared" si="32"/>
        <v>0</v>
      </c>
      <c r="S65" s="21">
        <f t="shared" si="33"/>
        <v>393216</v>
      </c>
      <c r="T65" s="20">
        <f t="shared" si="34"/>
        <v>0</v>
      </c>
      <c r="U65" s="21">
        <f t="shared" si="35"/>
        <v>458752</v>
      </c>
      <c r="V65" s="20">
        <f t="shared" si="36"/>
        <v>0</v>
      </c>
      <c r="W65" s="21">
        <f t="shared" si="37"/>
        <v>524288</v>
      </c>
    </row>
    <row r="66" spans="1:23">
      <c r="A66" s="30" t="s">
        <v>24</v>
      </c>
      <c r="B66" s="32">
        <v>524288</v>
      </c>
      <c r="C66" s="16">
        <v>5</v>
      </c>
      <c r="D66" s="33">
        <f t="shared" ref="D66:D97" si="38">C66*B66</f>
        <v>2621440</v>
      </c>
      <c r="E66" s="16">
        <v>1</v>
      </c>
      <c r="F66" s="16">
        <f t="shared" ref="F66:F97" si="39">E66*B66</f>
        <v>524288</v>
      </c>
      <c r="G66" s="16">
        <f t="shared" ref="G66:G97" si="40">F66*C66</f>
        <v>2621440</v>
      </c>
      <c r="H66" s="20">
        <f t="shared" ref="H66:H77" si="41">TRUNC((65536*H$1-TRUNC(65536*H$1/($D66*$E66))*($D66*$E66))/$D66)</f>
        <v>0</v>
      </c>
      <c r="I66" s="21">
        <f t="shared" ref="I66:I97" si="42">65536*H$1-(TRUNC(65536*H$1/($D66*$E66))*$E66+H66)*$D66</f>
        <v>65536</v>
      </c>
      <c r="J66" s="20">
        <f t="shared" ref="J66:J77" si="43">TRUNC((65536*J$1-TRUNC(65536*J$1/($D66*$E66))*($D66*$E66))/$D66)</f>
        <v>0</v>
      </c>
      <c r="K66" s="21">
        <f t="shared" ref="K66:K97" si="44">65536*J$1-(TRUNC(65536*J$1/($D66*$E66))*$E66+J66)*$D66</f>
        <v>131072</v>
      </c>
      <c r="L66" s="20">
        <f t="shared" ref="L66:L77" si="45">TRUNC((65536*L$1-TRUNC(65536*L$1/($D66*$E66))*($D66*$E66))/$D66)</f>
        <v>0</v>
      </c>
      <c r="M66" s="21">
        <f t="shared" ref="M66:M97" si="46">65536*L$1-(TRUNC(65536*L$1/($D66*$E66))*$E66+L66)*$D66</f>
        <v>196608</v>
      </c>
      <c r="N66" s="20">
        <f t="shared" ref="N66:N77" si="47">TRUNC((65536*N$1-TRUNC(65536*N$1/($D66*$E66))*($D66*$E66))/$D66)</f>
        <v>0</v>
      </c>
      <c r="O66" s="21">
        <f t="shared" ref="O66:O97" si="48">65536*N$1-(TRUNC(65536*N$1/($D66*$E66))*$E66+N66)*$D66</f>
        <v>262144</v>
      </c>
      <c r="P66" s="20">
        <f t="shared" ref="P66:P77" si="49">TRUNC((65536*P$1-TRUNC(65536*P$1/($D66*$E66))*($D66*$E66))/$D66)</f>
        <v>0</v>
      </c>
      <c r="Q66" s="21">
        <f t="shared" ref="Q66:Q97" si="50">65536*P$1-(TRUNC(65536*P$1/($D66*$E66))*$E66+P66)*$D66</f>
        <v>327680</v>
      </c>
      <c r="R66" s="20">
        <f t="shared" ref="R66:R77" si="51">TRUNC((65536*R$1-TRUNC(65536*R$1/($D66*$E66))*($D66*$E66))/$D66)</f>
        <v>0</v>
      </c>
      <c r="S66" s="21">
        <f t="shared" ref="S66:S97" si="52">65536*R$1-(TRUNC(65536*R$1/($D66*$E66))*$E66+R66)*$D66</f>
        <v>393216</v>
      </c>
      <c r="T66" s="20">
        <f t="shared" ref="T66:T77" si="53">TRUNC((65536*T$1-TRUNC(65536*T$1/($D66*$E66))*($D66*$E66))/$D66)</f>
        <v>0</v>
      </c>
      <c r="U66" s="21">
        <f t="shared" ref="U66:U97" si="54">65536*T$1-(TRUNC(65536*T$1/($D66*$E66))*$E66+T66)*$D66</f>
        <v>458752</v>
      </c>
      <c r="V66" s="20">
        <f t="shared" ref="V66:V77" si="55">TRUNC((65536*V$1-TRUNC(65536*V$1/($D66*$E66))*($D66*$E66))/$D66)</f>
        <v>0</v>
      </c>
      <c r="W66" s="21">
        <f t="shared" ref="W66:W97" si="56">65536*V$1-(TRUNC(65536*V$1/($D66*$E66))*$E66+V66)*$D66</f>
        <v>524288</v>
      </c>
    </row>
    <row r="67" spans="1:23">
      <c r="A67" s="30" t="s">
        <v>24</v>
      </c>
      <c r="B67" s="32">
        <v>1048576</v>
      </c>
      <c r="C67" s="16">
        <v>3</v>
      </c>
      <c r="D67" s="33">
        <f t="shared" si="38"/>
        <v>3145728</v>
      </c>
      <c r="E67" s="16">
        <v>1</v>
      </c>
      <c r="F67" s="16">
        <f t="shared" si="39"/>
        <v>1048576</v>
      </c>
      <c r="G67" s="16">
        <f t="shared" si="40"/>
        <v>3145728</v>
      </c>
      <c r="H67" s="20">
        <f t="shared" si="41"/>
        <v>0</v>
      </c>
      <c r="I67" s="21">
        <f t="shared" si="42"/>
        <v>65536</v>
      </c>
      <c r="J67" s="20">
        <f t="shared" si="43"/>
        <v>0</v>
      </c>
      <c r="K67" s="21">
        <f t="shared" si="44"/>
        <v>131072</v>
      </c>
      <c r="L67" s="20">
        <f t="shared" si="45"/>
        <v>0</v>
      </c>
      <c r="M67" s="21">
        <f t="shared" si="46"/>
        <v>196608</v>
      </c>
      <c r="N67" s="20">
        <f t="shared" si="47"/>
        <v>0</v>
      </c>
      <c r="O67" s="21">
        <f t="shared" si="48"/>
        <v>262144</v>
      </c>
      <c r="P67" s="20">
        <f t="shared" si="49"/>
        <v>0</v>
      </c>
      <c r="Q67" s="21">
        <f t="shared" si="50"/>
        <v>327680</v>
      </c>
      <c r="R67" s="20">
        <f t="shared" si="51"/>
        <v>0</v>
      </c>
      <c r="S67" s="21">
        <f t="shared" si="52"/>
        <v>393216</v>
      </c>
      <c r="T67" s="20">
        <f t="shared" si="53"/>
        <v>0</v>
      </c>
      <c r="U67" s="21">
        <f t="shared" si="54"/>
        <v>458752</v>
      </c>
      <c r="V67" s="20">
        <f t="shared" si="55"/>
        <v>0</v>
      </c>
      <c r="W67" s="21">
        <f t="shared" si="56"/>
        <v>524288</v>
      </c>
    </row>
    <row r="68" spans="1:23">
      <c r="A68" s="30" t="s">
        <v>24</v>
      </c>
      <c r="B68" s="32">
        <v>524288</v>
      </c>
      <c r="C68" s="16">
        <v>7</v>
      </c>
      <c r="D68" s="33">
        <f t="shared" si="38"/>
        <v>3670016</v>
      </c>
      <c r="E68" s="16">
        <v>1</v>
      </c>
      <c r="F68" s="16">
        <f t="shared" si="39"/>
        <v>524288</v>
      </c>
      <c r="G68" s="16">
        <f t="shared" si="40"/>
        <v>3670016</v>
      </c>
      <c r="H68" s="20">
        <f t="shared" si="41"/>
        <v>0</v>
      </c>
      <c r="I68" s="21">
        <f t="shared" si="42"/>
        <v>65536</v>
      </c>
      <c r="J68" s="20">
        <f t="shared" si="43"/>
        <v>0</v>
      </c>
      <c r="K68" s="21">
        <f t="shared" si="44"/>
        <v>131072</v>
      </c>
      <c r="L68" s="20">
        <f t="shared" si="45"/>
        <v>0</v>
      </c>
      <c r="M68" s="21">
        <f t="shared" si="46"/>
        <v>196608</v>
      </c>
      <c r="N68" s="20">
        <f t="shared" si="47"/>
        <v>0</v>
      </c>
      <c r="O68" s="21">
        <f t="shared" si="48"/>
        <v>262144</v>
      </c>
      <c r="P68" s="20">
        <f t="shared" si="49"/>
        <v>0</v>
      </c>
      <c r="Q68" s="21">
        <f t="shared" si="50"/>
        <v>327680</v>
      </c>
      <c r="R68" s="20">
        <f t="shared" si="51"/>
        <v>0</v>
      </c>
      <c r="S68" s="21">
        <f t="shared" si="52"/>
        <v>393216</v>
      </c>
      <c r="T68" s="20">
        <f t="shared" si="53"/>
        <v>0</v>
      </c>
      <c r="U68" s="21">
        <f t="shared" si="54"/>
        <v>458752</v>
      </c>
      <c r="V68" s="20">
        <f t="shared" si="55"/>
        <v>0</v>
      </c>
      <c r="W68" s="21">
        <f t="shared" si="56"/>
        <v>524288</v>
      </c>
    </row>
    <row r="69" spans="1:23">
      <c r="A69" s="34" t="s">
        <v>25</v>
      </c>
      <c r="B69" s="32">
        <v>4194304</v>
      </c>
      <c r="C69" s="16">
        <v>1</v>
      </c>
      <c r="D69" s="33">
        <f t="shared" si="38"/>
        <v>4194304</v>
      </c>
      <c r="E69" s="16">
        <v>1</v>
      </c>
      <c r="F69" s="16">
        <f t="shared" si="39"/>
        <v>4194304</v>
      </c>
      <c r="G69" s="16">
        <f t="shared" si="40"/>
        <v>4194304</v>
      </c>
      <c r="H69" s="20">
        <f t="shared" si="41"/>
        <v>0</v>
      </c>
      <c r="I69" s="21">
        <f t="shared" si="42"/>
        <v>65536</v>
      </c>
      <c r="J69" s="20">
        <f t="shared" si="43"/>
        <v>0</v>
      </c>
      <c r="K69" s="21">
        <f t="shared" si="44"/>
        <v>131072</v>
      </c>
      <c r="L69" s="20">
        <f t="shared" si="45"/>
        <v>0</v>
      </c>
      <c r="M69" s="21">
        <f t="shared" si="46"/>
        <v>196608</v>
      </c>
      <c r="N69" s="20">
        <f t="shared" si="47"/>
        <v>0</v>
      </c>
      <c r="O69" s="21">
        <f t="shared" si="48"/>
        <v>262144</v>
      </c>
      <c r="P69" s="20">
        <f t="shared" si="49"/>
        <v>0</v>
      </c>
      <c r="Q69" s="21">
        <f t="shared" si="50"/>
        <v>327680</v>
      </c>
      <c r="R69" s="20">
        <f t="shared" si="51"/>
        <v>0</v>
      </c>
      <c r="S69" s="21">
        <f t="shared" si="52"/>
        <v>393216</v>
      </c>
      <c r="T69" s="20">
        <f t="shared" si="53"/>
        <v>0</v>
      </c>
      <c r="U69" s="21">
        <f t="shared" si="54"/>
        <v>458752</v>
      </c>
      <c r="V69" s="20">
        <f t="shared" si="55"/>
        <v>0</v>
      </c>
      <c r="W69" s="21">
        <f t="shared" si="56"/>
        <v>524288</v>
      </c>
    </row>
    <row r="70" spans="1:23">
      <c r="A70" s="30" t="s">
        <v>24</v>
      </c>
      <c r="B70" s="32">
        <v>1048576</v>
      </c>
      <c r="C70" s="16">
        <v>5</v>
      </c>
      <c r="D70" s="33">
        <f t="shared" si="38"/>
        <v>5242880</v>
      </c>
      <c r="E70" s="16">
        <v>1</v>
      </c>
      <c r="F70" s="16">
        <f t="shared" si="39"/>
        <v>1048576</v>
      </c>
      <c r="G70" s="16">
        <f t="shared" si="40"/>
        <v>5242880</v>
      </c>
      <c r="H70" s="20">
        <f t="shared" si="41"/>
        <v>0</v>
      </c>
      <c r="I70" s="21">
        <f t="shared" si="42"/>
        <v>65536</v>
      </c>
      <c r="J70" s="20">
        <f t="shared" si="43"/>
        <v>0</v>
      </c>
      <c r="K70" s="21">
        <f t="shared" si="44"/>
        <v>131072</v>
      </c>
      <c r="L70" s="20">
        <f t="shared" si="45"/>
        <v>0</v>
      </c>
      <c r="M70" s="21">
        <f t="shared" si="46"/>
        <v>196608</v>
      </c>
      <c r="N70" s="20">
        <f t="shared" si="47"/>
        <v>0</v>
      </c>
      <c r="O70" s="21">
        <f t="shared" si="48"/>
        <v>262144</v>
      </c>
      <c r="P70" s="20">
        <f t="shared" si="49"/>
        <v>0</v>
      </c>
      <c r="Q70" s="21">
        <f t="shared" si="50"/>
        <v>327680</v>
      </c>
      <c r="R70" s="20">
        <f t="shared" si="51"/>
        <v>0</v>
      </c>
      <c r="S70" s="21">
        <f t="shared" si="52"/>
        <v>393216</v>
      </c>
      <c r="T70" s="20">
        <f t="shared" si="53"/>
        <v>0</v>
      </c>
      <c r="U70" s="21">
        <f t="shared" si="54"/>
        <v>458752</v>
      </c>
      <c r="V70" s="20">
        <f t="shared" si="55"/>
        <v>0</v>
      </c>
      <c r="W70" s="21">
        <f t="shared" si="56"/>
        <v>524288</v>
      </c>
    </row>
    <row r="71" spans="1:23">
      <c r="A71" s="30" t="s">
        <v>24</v>
      </c>
      <c r="B71" s="32">
        <v>2097152</v>
      </c>
      <c r="C71" s="16">
        <v>3</v>
      </c>
      <c r="D71" s="33">
        <f t="shared" si="38"/>
        <v>6291456</v>
      </c>
      <c r="E71" s="16">
        <v>1</v>
      </c>
      <c r="F71" s="16">
        <f t="shared" si="39"/>
        <v>2097152</v>
      </c>
      <c r="G71" s="16">
        <f t="shared" si="40"/>
        <v>6291456</v>
      </c>
      <c r="H71" s="20">
        <f t="shared" si="41"/>
        <v>0</v>
      </c>
      <c r="I71" s="21">
        <f t="shared" si="42"/>
        <v>65536</v>
      </c>
      <c r="J71" s="20">
        <f t="shared" si="43"/>
        <v>0</v>
      </c>
      <c r="K71" s="21">
        <f t="shared" si="44"/>
        <v>131072</v>
      </c>
      <c r="L71" s="20">
        <f t="shared" si="45"/>
        <v>0</v>
      </c>
      <c r="M71" s="21">
        <f t="shared" si="46"/>
        <v>196608</v>
      </c>
      <c r="N71" s="20">
        <f t="shared" si="47"/>
        <v>0</v>
      </c>
      <c r="O71" s="21">
        <f t="shared" si="48"/>
        <v>262144</v>
      </c>
      <c r="P71" s="20">
        <f t="shared" si="49"/>
        <v>0</v>
      </c>
      <c r="Q71" s="21">
        <f t="shared" si="50"/>
        <v>327680</v>
      </c>
      <c r="R71" s="20">
        <f t="shared" si="51"/>
        <v>0</v>
      </c>
      <c r="S71" s="21">
        <f t="shared" si="52"/>
        <v>393216</v>
      </c>
      <c r="T71" s="20">
        <f t="shared" si="53"/>
        <v>0</v>
      </c>
      <c r="U71" s="21">
        <f t="shared" si="54"/>
        <v>458752</v>
      </c>
      <c r="V71" s="20">
        <f t="shared" si="55"/>
        <v>0</v>
      </c>
      <c r="W71" s="21">
        <f t="shared" si="56"/>
        <v>524288</v>
      </c>
    </row>
    <row r="72" spans="1:23">
      <c r="A72" s="30" t="s">
        <v>24</v>
      </c>
      <c r="B72" s="32">
        <v>1048576</v>
      </c>
      <c r="C72" s="16">
        <v>7</v>
      </c>
      <c r="D72" s="33">
        <f t="shared" si="38"/>
        <v>7340032</v>
      </c>
      <c r="E72" s="16">
        <v>1</v>
      </c>
      <c r="F72" s="16">
        <f t="shared" si="39"/>
        <v>1048576</v>
      </c>
      <c r="G72" s="16">
        <f t="shared" si="40"/>
        <v>7340032</v>
      </c>
      <c r="H72" s="20">
        <f t="shared" si="41"/>
        <v>0</v>
      </c>
      <c r="I72" s="21">
        <f t="shared" si="42"/>
        <v>65536</v>
      </c>
      <c r="J72" s="20">
        <f t="shared" si="43"/>
        <v>0</v>
      </c>
      <c r="K72" s="21">
        <f t="shared" si="44"/>
        <v>131072</v>
      </c>
      <c r="L72" s="20">
        <f t="shared" si="45"/>
        <v>0</v>
      </c>
      <c r="M72" s="21">
        <f t="shared" si="46"/>
        <v>196608</v>
      </c>
      <c r="N72" s="20">
        <f t="shared" si="47"/>
        <v>0</v>
      </c>
      <c r="O72" s="21">
        <f t="shared" si="48"/>
        <v>262144</v>
      </c>
      <c r="P72" s="20">
        <f t="shared" si="49"/>
        <v>0</v>
      </c>
      <c r="Q72" s="21">
        <f t="shared" si="50"/>
        <v>327680</v>
      </c>
      <c r="R72" s="20">
        <f t="shared" si="51"/>
        <v>0</v>
      </c>
      <c r="S72" s="21">
        <f t="shared" si="52"/>
        <v>393216</v>
      </c>
      <c r="T72" s="20">
        <f t="shared" si="53"/>
        <v>0</v>
      </c>
      <c r="U72" s="21">
        <f t="shared" si="54"/>
        <v>458752</v>
      </c>
      <c r="V72" s="20">
        <f t="shared" si="55"/>
        <v>0</v>
      </c>
      <c r="W72" s="21">
        <f t="shared" si="56"/>
        <v>524288</v>
      </c>
    </row>
    <row r="73" spans="1:23">
      <c r="A73" s="30" t="s">
        <v>24</v>
      </c>
      <c r="B73" s="32">
        <v>2097152</v>
      </c>
      <c r="C73" s="16">
        <v>5</v>
      </c>
      <c r="D73" s="33">
        <f t="shared" si="38"/>
        <v>10485760</v>
      </c>
      <c r="E73" s="16">
        <v>1</v>
      </c>
      <c r="F73" s="16">
        <f t="shared" si="39"/>
        <v>2097152</v>
      </c>
      <c r="G73" s="16">
        <f t="shared" si="40"/>
        <v>10485760</v>
      </c>
      <c r="H73" s="20">
        <f t="shared" si="41"/>
        <v>0</v>
      </c>
      <c r="I73" s="21">
        <f t="shared" si="42"/>
        <v>65536</v>
      </c>
      <c r="J73" s="20">
        <f t="shared" si="43"/>
        <v>0</v>
      </c>
      <c r="K73" s="21">
        <f t="shared" si="44"/>
        <v>131072</v>
      </c>
      <c r="L73" s="20">
        <f t="shared" si="45"/>
        <v>0</v>
      </c>
      <c r="M73" s="21">
        <f t="shared" si="46"/>
        <v>196608</v>
      </c>
      <c r="N73" s="20">
        <f t="shared" si="47"/>
        <v>0</v>
      </c>
      <c r="O73" s="21">
        <f t="shared" si="48"/>
        <v>262144</v>
      </c>
      <c r="P73" s="20">
        <f t="shared" si="49"/>
        <v>0</v>
      </c>
      <c r="Q73" s="21">
        <f t="shared" si="50"/>
        <v>327680</v>
      </c>
      <c r="R73" s="20">
        <f t="shared" si="51"/>
        <v>0</v>
      </c>
      <c r="S73" s="21">
        <f t="shared" si="52"/>
        <v>393216</v>
      </c>
      <c r="T73" s="20">
        <f t="shared" si="53"/>
        <v>0</v>
      </c>
      <c r="U73" s="21">
        <f t="shared" si="54"/>
        <v>458752</v>
      </c>
      <c r="V73" s="20">
        <f t="shared" si="55"/>
        <v>0</v>
      </c>
      <c r="W73" s="21">
        <f t="shared" si="56"/>
        <v>524288</v>
      </c>
    </row>
    <row r="74" spans="1:23">
      <c r="A74" s="34" t="s">
        <v>25</v>
      </c>
      <c r="B74" s="32">
        <v>4194304</v>
      </c>
      <c r="C74" s="16">
        <v>3</v>
      </c>
      <c r="D74" s="33">
        <f t="shared" si="38"/>
        <v>12582912</v>
      </c>
      <c r="E74" s="16">
        <v>1</v>
      </c>
      <c r="F74" s="16">
        <f t="shared" si="39"/>
        <v>4194304</v>
      </c>
      <c r="G74" s="16">
        <f t="shared" si="40"/>
        <v>12582912</v>
      </c>
      <c r="H74" s="20">
        <f t="shared" si="41"/>
        <v>0</v>
      </c>
      <c r="I74" s="21">
        <f t="shared" si="42"/>
        <v>65536</v>
      </c>
      <c r="J74" s="20">
        <f t="shared" si="43"/>
        <v>0</v>
      </c>
      <c r="K74" s="21">
        <f t="shared" si="44"/>
        <v>131072</v>
      </c>
      <c r="L74" s="20">
        <f t="shared" si="45"/>
        <v>0</v>
      </c>
      <c r="M74" s="21">
        <f t="shared" si="46"/>
        <v>196608</v>
      </c>
      <c r="N74" s="20">
        <f t="shared" si="47"/>
        <v>0</v>
      </c>
      <c r="O74" s="21">
        <f t="shared" si="48"/>
        <v>262144</v>
      </c>
      <c r="P74" s="20">
        <f t="shared" si="49"/>
        <v>0</v>
      </c>
      <c r="Q74" s="21">
        <f t="shared" si="50"/>
        <v>327680</v>
      </c>
      <c r="R74" s="20">
        <f t="shared" si="51"/>
        <v>0</v>
      </c>
      <c r="S74" s="21">
        <f t="shared" si="52"/>
        <v>393216</v>
      </c>
      <c r="T74" s="20">
        <f t="shared" si="53"/>
        <v>0</v>
      </c>
      <c r="U74" s="21">
        <f t="shared" si="54"/>
        <v>458752</v>
      </c>
      <c r="V74" s="20">
        <f t="shared" si="55"/>
        <v>0</v>
      </c>
      <c r="W74" s="21">
        <f t="shared" si="56"/>
        <v>524288</v>
      </c>
    </row>
    <row r="75" spans="1:23">
      <c r="A75" s="30" t="s">
        <v>24</v>
      </c>
      <c r="B75" s="32">
        <v>2097152</v>
      </c>
      <c r="C75" s="16">
        <v>7</v>
      </c>
      <c r="D75" s="33">
        <f t="shared" si="38"/>
        <v>14680064</v>
      </c>
      <c r="E75" s="16">
        <v>1</v>
      </c>
      <c r="F75" s="16">
        <f t="shared" si="39"/>
        <v>2097152</v>
      </c>
      <c r="G75" s="16">
        <f t="shared" si="40"/>
        <v>14680064</v>
      </c>
      <c r="H75" s="20">
        <f t="shared" si="41"/>
        <v>0</v>
      </c>
      <c r="I75" s="21">
        <f t="shared" si="42"/>
        <v>65536</v>
      </c>
      <c r="J75" s="20">
        <f t="shared" si="43"/>
        <v>0</v>
      </c>
      <c r="K75" s="21">
        <f t="shared" si="44"/>
        <v>131072</v>
      </c>
      <c r="L75" s="20">
        <f t="shared" si="45"/>
        <v>0</v>
      </c>
      <c r="M75" s="21">
        <f t="shared" si="46"/>
        <v>196608</v>
      </c>
      <c r="N75" s="20">
        <f t="shared" si="47"/>
        <v>0</v>
      </c>
      <c r="O75" s="21">
        <f t="shared" si="48"/>
        <v>262144</v>
      </c>
      <c r="P75" s="20">
        <f t="shared" si="49"/>
        <v>0</v>
      </c>
      <c r="Q75" s="21">
        <f t="shared" si="50"/>
        <v>327680</v>
      </c>
      <c r="R75" s="20">
        <f t="shared" si="51"/>
        <v>0</v>
      </c>
      <c r="S75" s="21">
        <f t="shared" si="52"/>
        <v>393216</v>
      </c>
      <c r="T75" s="20">
        <f t="shared" si="53"/>
        <v>0</v>
      </c>
      <c r="U75" s="21">
        <f t="shared" si="54"/>
        <v>458752</v>
      </c>
      <c r="V75" s="20">
        <f t="shared" si="55"/>
        <v>0</v>
      </c>
      <c r="W75" s="21">
        <f t="shared" si="56"/>
        <v>524288</v>
      </c>
    </row>
    <row r="76" spans="1:23">
      <c r="A76" s="34" t="s">
        <v>25</v>
      </c>
      <c r="B76" s="32">
        <v>4194304</v>
      </c>
      <c r="C76" s="16">
        <v>5</v>
      </c>
      <c r="D76" s="33">
        <f t="shared" si="38"/>
        <v>20971520</v>
      </c>
      <c r="E76" s="16">
        <v>1</v>
      </c>
      <c r="F76" s="16">
        <f t="shared" si="39"/>
        <v>4194304</v>
      </c>
      <c r="G76" s="16">
        <f t="shared" si="40"/>
        <v>20971520</v>
      </c>
      <c r="H76" s="20">
        <f t="shared" si="41"/>
        <v>0</v>
      </c>
      <c r="I76" s="21">
        <f t="shared" si="42"/>
        <v>65536</v>
      </c>
      <c r="J76" s="20">
        <f t="shared" si="43"/>
        <v>0</v>
      </c>
      <c r="K76" s="21">
        <f t="shared" si="44"/>
        <v>131072</v>
      </c>
      <c r="L76" s="20">
        <f t="shared" si="45"/>
        <v>0</v>
      </c>
      <c r="M76" s="21">
        <f t="shared" si="46"/>
        <v>196608</v>
      </c>
      <c r="N76" s="20">
        <f t="shared" si="47"/>
        <v>0</v>
      </c>
      <c r="O76" s="21">
        <f t="shared" si="48"/>
        <v>262144</v>
      </c>
      <c r="P76" s="20">
        <f t="shared" si="49"/>
        <v>0</v>
      </c>
      <c r="Q76" s="21">
        <f t="shared" si="50"/>
        <v>327680</v>
      </c>
      <c r="R76" s="20">
        <f t="shared" si="51"/>
        <v>0</v>
      </c>
      <c r="S76" s="21">
        <f t="shared" si="52"/>
        <v>393216</v>
      </c>
      <c r="T76" s="20">
        <f t="shared" si="53"/>
        <v>0</v>
      </c>
      <c r="U76" s="21">
        <f t="shared" si="54"/>
        <v>458752</v>
      </c>
      <c r="V76" s="20">
        <f t="shared" si="55"/>
        <v>0</v>
      </c>
      <c r="W76" s="21">
        <f t="shared" si="56"/>
        <v>524288</v>
      </c>
    </row>
    <row r="77" spans="1:23">
      <c r="A77" s="34" t="s">
        <v>25</v>
      </c>
      <c r="B77" s="32">
        <v>4194304</v>
      </c>
      <c r="C77" s="16">
        <v>7</v>
      </c>
      <c r="D77" s="33">
        <f t="shared" si="38"/>
        <v>29360128</v>
      </c>
      <c r="E77" s="16">
        <v>1</v>
      </c>
      <c r="F77" s="16">
        <f t="shared" si="39"/>
        <v>4194304</v>
      </c>
      <c r="G77" s="16">
        <f t="shared" si="40"/>
        <v>29360128</v>
      </c>
      <c r="H77" s="20">
        <f t="shared" si="41"/>
        <v>0</v>
      </c>
      <c r="I77" s="21">
        <f t="shared" si="42"/>
        <v>65536</v>
      </c>
      <c r="J77" s="20">
        <f t="shared" si="43"/>
        <v>0</v>
      </c>
      <c r="K77" s="21">
        <f t="shared" si="44"/>
        <v>131072</v>
      </c>
      <c r="L77" s="20">
        <f t="shared" si="45"/>
        <v>0</v>
      </c>
      <c r="M77" s="21">
        <f t="shared" si="46"/>
        <v>196608</v>
      </c>
      <c r="N77" s="20">
        <f t="shared" si="47"/>
        <v>0</v>
      </c>
      <c r="O77" s="21">
        <f t="shared" si="48"/>
        <v>262144</v>
      </c>
      <c r="P77" s="20">
        <f t="shared" si="49"/>
        <v>0</v>
      </c>
      <c r="Q77" s="21">
        <f t="shared" si="50"/>
        <v>327680</v>
      </c>
      <c r="R77" s="20">
        <f t="shared" si="51"/>
        <v>0</v>
      </c>
      <c r="S77" s="21">
        <f t="shared" si="52"/>
        <v>393216</v>
      </c>
      <c r="T77" s="20">
        <f t="shared" si="53"/>
        <v>0</v>
      </c>
      <c r="U77" s="21">
        <f t="shared" si="54"/>
        <v>458752</v>
      </c>
      <c r="V77" s="20">
        <f t="shared" si="55"/>
        <v>0</v>
      </c>
      <c r="W77" s="21">
        <f t="shared" si="56"/>
        <v>524288</v>
      </c>
    </row>
  </sheetData>
  <autoFilter ref="A1:W77">
    <sortState ref="A2:W77">
      <sortCondition ref="D1:D77"/>
    </sortState>
  </autoFilter>
  <conditionalFormatting sqref="H2:W77">
    <cfRule type="cellIs" dxfId="2" priority="1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116"/>
  <sheetViews>
    <sheetView workbookViewId="0">
      <selection activeCell="N33" sqref="N33"/>
    </sheetView>
  </sheetViews>
  <sheetFormatPr baseColWidth="10" defaultRowHeight="14.4"/>
  <cols>
    <col min="1" max="2" width="2.109375" style="1" customWidth="1"/>
    <col min="3" max="3" width="11.5546875" style="6"/>
    <col min="4" max="4" width="11.5546875" style="7"/>
    <col min="5" max="5" width="11.5546875" style="15"/>
    <col min="6" max="6" width="11.5546875" style="2"/>
    <col min="7" max="7" width="11.5546875" style="5"/>
    <col min="8" max="8" width="11.5546875" style="13"/>
    <col min="9" max="9" width="11.5546875" style="12"/>
    <col min="10" max="10" width="11.5546875" style="11"/>
    <col min="11" max="11" width="11.5546875" style="12"/>
    <col min="12" max="16384" width="11.5546875" style="1"/>
  </cols>
  <sheetData>
    <row r="1" spans="1:12" s="3" customFormat="1">
      <c r="A1" s="3" t="s">
        <v>0</v>
      </c>
      <c r="B1" s="8" t="s">
        <v>1</v>
      </c>
      <c r="C1" s="4" t="s">
        <v>2</v>
      </c>
      <c r="D1" s="4" t="s">
        <v>3</v>
      </c>
      <c r="E1" s="14" t="s">
        <v>4</v>
      </c>
      <c r="F1" s="9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10"/>
    </row>
    <row r="2" spans="1:12">
      <c r="C2" s="6">
        <v>16</v>
      </c>
      <c r="D2" s="7">
        <v>64</v>
      </c>
      <c r="E2" s="15">
        <v>0</v>
      </c>
      <c r="F2" s="2">
        <v>1</v>
      </c>
      <c r="G2" s="5">
        <v>1024</v>
      </c>
      <c r="H2" s="13">
        <v>1024</v>
      </c>
      <c r="I2" s="12">
        <v>1024</v>
      </c>
      <c r="J2" s="11">
        <v>0</v>
      </c>
      <c r="K2" s="12">
        <v>0</v>
      </c>
    </row>
    <row r="3" spans="1:12">
      <c r="C3" s="6">
        <v>24</v>
      </c>
      <c r="D3" s="7">
        <v>42</v>
      </c>
      <c r="E3" s="15">
        <f ca="1">(C3-OFFSET(C3,-1,0))/OFFSET(C3,-1,0)</f>
        <v>0.5</v>
      </c>
      <c r="F3" s="2">
        <v>1</v>
      </c>
      <c r="G3" s="5">
        <v>1024</v>
      </c>
      <c r="H3" s="13">
        <v>1024</v>
      </c>
      <c r="I3" s="12">
        <v>1024</v>
      </c>
      <c r="J3" s="11">
        <v>16</v>
      </c>
      <c r="K3" s="12">
        <v>1.56</v>
      </c>
    </row>
    <row r="4" spans="1:12">
      <c r="C4" s="6">
        <v>32</v>
      </c>
      <c r="D4" s="7">
        <v>64</v>
      </c>
      <c r="E4" s="15">
        <f t="shared" ref="E4:E30" ca="1" si="0">(C4-OFFSET(C4,-1,0))/OFFSET(C4,-1,0)</f>
        <v>0.33333333333333331</v>
      </c>
      <c r="F4" s="2">
        <v>1</v>
      </c>
      <c r="G4" s="5">
        <v>2048</v>
      </c>
      <c r="H4" s="13">
        <v>1024</v>
      </c>
      <c r="I4" s="12">
        <v>2048</v>
      </c>
      <c r="J4" s="11">
        <v>0</v>
      </c>
      <c r="K4" s="12">
        <v>0</v>
      </c>
    </row>
    <row r="5" spans="1:12">
      <c r="C5" s="6">
        <v>40</v>
      </c>
      <c r="D5" s="7">
        <v>51</v>
      </c>
      <c r="E5" s="15">
        <f t="shared" ca="1" si="0"/>
        <v>0.25</v>
      </c>
      <c r="F5" s="2">
        <v>1</v>
      </c>
      <c r="G5" s="5">
        <v>2048</v>
      </c>
      <c r="H5" s="13">
        <v>1024</v>
      </c>
      <c r="I5" s="12">
        <v>2048</v>
      </c>
      <c r="J5" s="11">
        <v>8</v>
      </c>
      <c r="K5" s="12">
        <v>0.39</v>
      </c>
    </row>
    <row r="6" spans="1:12">
      <c r="C6" s="6">
        <v>48</v>
      </c>
      <c r="D6" s="7">
        <v>42</v>
      </c>
      <c r="E6" s="15">
        <f t="shared" ca="1" si="0"/>
        <v>0.2</v>
      </c>
      <c r="F6" s="2">
        <v>1</v>
      </c>
      <c r="G6" s="5">
        <v>2048</v>
      </c>
      <c r="H6" s="13">
        <v>1024</v>
      </c>
      <c r="I6" s="12">
        <v>2048</v>
      </c>
      <c r="J6" s="11">
        <v>32</v>
      </c>
      <c r="K6" s="12">
        <v>1.56</v>
      </c>
    </row>
    <row r="7" spans="1:12">
      <c r="C7" s="6">
        <v>56</v>
      </c>
      <c r="D7" s="7">
        <v>36</v>
      </c>
      <c r="E7" s="15">
        <f t="shared" ca="1" si="0"/>
        <v>0.16666666666666666</v>
      </c>
      <c r="F7" s="2">
        <v>1</v>
      </c>
      <c r="G7" s="5">
        <v>2048</v>
      </c>
      <c r="H7" s="13">
        <v>1024</v>
      </c>
      <c r="I7" s="12">
        <v>2048</v>
      </c>
      <c r="J7" s="11">
        <v>32</v>
      </c>
      <c r="K7" s="12">
        <v>1.56</v>
      </c>
    </row>
    <row r="8" spans="1:12">
      <c r="C8" s="6">
        <v>64</v>
      </c>
      <c r="D8" s="7">
        <v>64</v>
      </c>
      <c r="E8" s="15">
        <f t="shared" ca="1" si="0"/>
        <v>0.14285714285714285</v>
      </c>
      <c r="F8" s="2">
        <v>1</v>
      </c>
      <c r="G8" s="5">
        <v>4096</v>
      </c>
      <c r="H8" s="13">
        <v>1024</v>
      </c>
      <c r="I8" s="12">
        <v>4096</v>
      </c>
      <c r="J8" s="11">
        <v>0</v>
      </c>
      <c r="K8" s="12">
        <v>0</v>
      </c>
    </row>
    <row r="9" spans="1:12">
      <c r="C9" s="6">
        <v>72</v>
      </c>
      <c r="D9" s="7">
        <v>56</v>
      </c>
      <c r="E9" s="15">
        <f t="shared" ca="1" si="0"/>
        <v>0.125</v>
      </c>
      <c r="F9" s="2">
        <v>1</v>
      </c>
      <c r="G9" s="5">
        <v>4096</v>
      </c>
      <c r="H9" s="13">
        <v>1024</v>
      </c>
      <c r="I9" s="12">
        <v>4096</v>
      </c>
      <c r="J9" s="11">
        <v>64</v>
      </c>
      <c r="K9" s="12">
        <v>1.56</v>
      </c>
    </row>
    <row r="10" spans="1:12">
      <c r="C10" s="6">
        <v>80</v>
      </c>
      <c r="D10" s="7">
        <v>51</v>
      </c>
      <c r="E10" s="15">
        <f t="shared" ca="1" si="0"/>
        <v>0.1111111111111111</v>
      </c>
      <c r="F10" s="2">
        <v>1</v>
      </c>
      <c r="G10" s="5">
        <v>4096</v>
      </c>
      <c r="H10" s="13">
        <v>1024</v>
      </c>
      <c r="I10" s="12">
        <v>4096</v>
      </c>
      <c r="J10" s="11">
        <v>16</v>
      </c>
      <c r="K10" s="12">
        <v>0.39</v>
      </c>
    </row>
    <row r="11" spans="1:12">
      <c r="C11" s="6">
        <v>88</v>
      </c>
      <c r="D11" s="7">
        <v>46</v>
      </c>
      <c r="E11" s="15">
        <f t="shared" ca="1" si="0"/>
        <v>0.1</v>
      </c>
      <c r="F11" s="2">
        <v>1</v>
      </c>
      <c r="G11" s="5">
        <v>4096</v>
      </c>
      <c r="H11" s="13">
        <v>1024</v>
      </c>
      <c r="I11" s="12">
        <v>4096</v>
      </c>
      <c r="J11" s="11">
        <v>48</v>
      </c>
      <c r="K11" s="12">
        <v>1.17</v>
      </c>
    </row>
    <row r="12" spans="1:12">
      <c r="C12" s="6">
        <v>96</v>
      </c>
      <c r="D12" s="7">
        <v>42</v>
      </c>
      <c r="E12" s="15">
        <f t="shared" ca="1" si="0"/>
        <v>9.0909090909090912E-2</v>
      </c>
      <c r="F12" s="2">
        <v>1</v>
      </c>
      <c r="G12" s="5">
        <v>4096</v>
      </c>
      <c r="H12" s="13">
        <v>1024</v>
      </c>
      <c r="I12" s="12">
        <v>4096</v>
      </c>
      <c r="J12" s="11">
        <v>64</v>
      </c>
      <c r="K12" s="12">
        <v>1.56</v>
      </c>
    </row>
    <row r="13" spans="1:12">
      <c r="C13" s="6">
        <v>104</v>
      </c>
      <c r="D13" s="7">
        <v>39</v>
      </c>
      <c r="E13" s="15">
        <f t="shared" ca="1" si="0"/>
        <v>8.3333333333333329E-2</v>
      </c>
      <c r="F13" s="2">
        <v>1</v>
      </c>
      <c r="G13" s="5">
        <v>4096</v>
      </c>
      <c r="H13" s="13">
        <v>2048</v>
      </c>
      <c r="I13" s="12">
        <v>4096</v>
      </c>
      <c r="J13" s="11">
        <v>40</v>
      </c>
      <c r="K13" s="12">
        <v>0.97</v>
      </c>
    </row>
    <row r="14" spans="1:12">
      <c r="C14" s="6">
        <v>112</v>
      </c>
      <c r="D14" s="7">
        <v>36</v>
      </c>
      <c r="E14" s="15">
        <f t="shared" ca="1" si="0"/>
        <v>7.6923076923076927E-2</v>
      </c>
      <c r="F14" s="2">
        <v>1</v>
      </c>
      <c r="G14" s="5">
        <v>4096</v>
      </c>
      <c r="H14" s="13">
        <v>1024</v>
      </c>
      <c r="I14" s="12">
        <v>4096</v>
      </c>
      <c r="J14" s="11">
        <v>64</v>
      </c>
      <c r="K14" s="12">
        <v>1.56</v>
      </c>
    </row>
    <row r="15" spans="1:12">
      <c r="C15" s="6">
        <v>120</v>
      </c>
      <c r="D15" s="7">
        <v>34</v>
      </c>
      <c r="E15" s="15">
        <f t="shared" ca="1" si="0"/>
        <v>7.1428571428571425E-2</v>
      </c>
      <c r="F15" s="2">
        <v>1</v>
      </c>
      <c r="G15" s="5">
        <v>4096</v>
      </c>
      <c r="H15" s="13">
        <v>2048</v>
      </c>
      <c r="I15" s="12">
        <v>4096</v>
      </c>
      <c r="J15" s="11">
        <v>16</v>
      </c>
      <c r="K15" s="12">
        <v>0.39</v>
      </c>
    </row>
    <row r="16" spans="1:12">
      <c r="B16" s="1" t="s">
        <v>11</v>
      </c>
      <c r="C16" s="6">
        <v>128</v>
      </c>
      <c r="D16" s="7">
        <v>64</v>
      </c>
      <c r="E16" s="15">
        <f t="shared" ca="1" si="0"/>
        <v>6.6666666666666666E-2</v>
      </c>
      <c r="F16" s="2">
        <v>1</v>
      </c>
      <c r="G16" s="5">
        <v>8192</v>
      </c>
      <c r="H16" s="13">
        <v>1024</v>
      </c>
      <c r="I16" s="12">
        <v>8192</v>
      </c>
      <c r="J16" s="11">
        <v>0</v>
      </c>
      <c r="K16" s="12">
        <v>0</v>
      </c>
    </row>
    <row r="17" spans="2:11">
      <c r="C17" s="6">
        <v>144</v>
      </c>
      <c r="D17" s="7">
        <v>56</v>
      </c>
      <c r="E17" s="15">
        <f t="shared" ca="1" si="0"/>
        <v>0.125</v>
      </c>
      <c r="F17" s="2">
        <v>1</v>
      </c>
      <c r="G17" s="5">
        <v>8192</v>
      </c>
      <c r="H17" s="13">
        <v>1024</v>
      </c>
      <c r="I17" s="12">
        <v>8192</v>
      </c>
      <c r="J17" s="11">
        <v>128</v>
      </c>
      <c r="K17" s="12">
        <v>1.56</v>
      </c>
    </row>
    <row r="18" spans="2:11">
      <c r="C18" s="6">
        <v>160</v>
      </c>
      <c r="D18" s="7">
        <v>51</v>
      </c>
      <c r="E18" s="15">
        <f t="shared" ca="1" si="0"/>
        <v>0.1111111111111111</v>
      </c>
      <c r="F18" s="2">
        <v>1</v>
      </c>
      <c r="G18" s="5">
        <v>8192</v>
      </c>
      <c r="H18" s="13">
        <v>4096</v>
      </c>
      <c r="I18" s="12">
        <v>8192</v>
      </c>
      <c r="J18" s="11">
        <v>32</v>
      </c>
      <c r="K18" s="12">
        <v>0.39</v>
      </c>
    </row>
    <row r="19" spans="2:11">
      <c r="C19" s="6">
        <v>184</v>
      </c>
      <c r="D19" s="7">
        <v>44</v>
      </c>
      <c r="E19" s="15">
        <f t="shared" ca="1" si="0"/>
        <v>0.15</v>
      </c>
      <c r="F19" s="2">
        <v>1</v>
      </c>
      <c r="G19" s="5">
        <v>8192</v>
      </c>
      <c r="H19" s="13">
        <v>2048</v>
      </c>
      <c r="I19" s="12">
        <v>8192</v>
      </c>
      <c r="J19" s="11">
        <v>96</v>
      </c>
      <c r="K19" s="12">
        <v>1.17</v>
      </c>
    </row>
    <row r="20" spans="2:11">
      <c r="C20" s="6">
        <v>208</v>
      </c>
      <c r="D20" s="7">
        <v>39</v>
      </c>
      <c r="E20" s="15">
        <f t="shared" ca="1" si="0"/>
        <v>0.13043478260869565</v>
      </c>
      <c r="F20" s="2">
        <v>1</v>
      </c>
      <c r="G20" s="5">
        <v>8192</v>
      </c>
      <c r="H20" s="13">
        <v>4096</v>
      </c>
      <c r="I20" s="12">
        <v>8192</v>
      </c>
      <c r="J20" s="11">
        <v>80</v>
      </c>
      <c r="K20" s="12">
        <v>0.97</v>
      </c>
    </row>
    <row r="21" spans="2:11">
      <c r="C21" s="6">
        <v>232</v>
      </c>
      <c r="D21" s="7">
        <v>35</v>
      </c>
      <c r="E21" s="15">
        <f t="shared" ca="1" si="0"/>
        <v>0.11538461538461539</v>
      </c>
      <c r="F21" s="2">
        <v>1</v>
      </c>
      <c r="G21" s="5">
        <v>8192</v>
      </c>
      <c r="H21" s="13">
        <v>8192</v>
      </c>
      <c r="I21" s="12">
        <v>8192</v>
      </c>
      <c r="J21" s="11">
        <v>72</v>
      </c>
      <c r="K21" s="12">
        <v>0.87</v>
      </c>
    </row>
    <row r="22" spans="2:11">
      <c r="B22" s="1" t="s">
        <v>11</v>
      </c>
      <c r="C22" s="6">
        <v>256</v>
      </c>
      <c r="D22" s="7">
        <v>64</v>
      </c>
      <c r="E22" s="15">
        <f t="shared" ca="1" si="0"/>
        <v>0.10344827586206896</v>
      </c>
      <c r="F22" s="2">
        <v>1</v>
      </c>
      <c r="G22" s="5">
        <v>16384</v>
      </c>
      <c r="H22" s="13">
        <v>1024</v>
      </c>
      <c r="I22" s="12">
        <v>16384</v>
      </c>
      <c r="J22" s="11">
        <v>0</v>
      </c>
      <c r="K22" s="12">
        <v>0</v>
      </c>
    </row>
    <row r="23" spans="2:11">
      <c r="C23" s="6">
        <v>280</v>
      </c>
      <c r="D23" s="7">
        <v>58</v>
      </c>
      <c r="E23" s="15">
        <f t="shared" ca="1" si="0"/>
        <v>9.375E-2</v>
      </c>
      <c r="F23" s="2">
        <v>1</v>
      </c>
      <c r="G23" s="5">
        <v>16384</v>
      </c>
      <c r="H23" s="13">
        <v>8192</v>
      </c>
      <c r="I23" s="12">
        <v>16384</v>
      </c>
      <c r="J23" s="11">
        <v>144</v>
      </c>
      <c r="K23" s="12">
        <v>0.87</v>
      </c>
    </row>
    <row r="24" spans="2:11">
      <c r="C24" s="6">
        <v>312</v>
      </c>
      <c r="D24" s="7">
        <v>52</v>
      </c>
      <c r="E24" s="15">
        <f t="shared" ca="1" si="0"/>
        <v>0.11428571428571428</v>
      </c>
      <c r="F24" s="2">
        <v>1</v>
      </c>
      <c r="G24" s="5">
        <v>16384</v>
      </c>
      <c r="H24" s="13">
        <v>4096</v>
      </c>
      <c r="I24" s="12">
        <v>16384</v>
      </c>
      <c r="J24" s="11">
        <v>160</v>
      </c>
      <c r="K24" s="12">
        <v>0.97</v>
      </c>
    </row>
    <row r="25" spans="2:11">
      <c r="C25" s="6">
        <v>344</v>
      </c>
      <c r="D25" s="7">
        <v>47</v>
      </c>
      <c r="E25" s="15">
        <f t="shared" ca="1" si="0"/>
        <v>0.10256410256410256</v>
      </c>
      <c r="F25" s="2">
        <v>1</v>
      </c>
      <c r="G25" s="5">
        <v>16384</v>
      </c>
      <c r="H25" s="13">
        <v>16384</v>
      </c>
      <c r="I25" s="12">
        <v>16384</v>
      </c>
      <c r="J25" s="11">
        <v>216</v>
      </c>
      <c r="K25" s="12">
        <v>1.31</v>
      </c>
    </row>
    <row r="26" spans="2:11">
      <c r="C26" s="6">
        <v>376</v>
      </c>
      <c r="D26" s="7">
        <v>43</v>
      </c>
      <c r="E26" s="15">
        <f t="shared" ca="1" si="0"/>
        <v>9.3023255813953487E-2</v>
      </c>
      <c r="F26" s="2">
        <v>1</v>
      </c>
      <c r="G26" s="5">
        <v>16384</v>
      </c>
      <c r="H26" s="13">
        <v>16384</v>
      </c>
      <c r="I26" s="12">
        <v>16384</v>
      </c>
      <c r="J26" s="11">
        <v>216</v>
      </c>
      <c r="K26" s="12">
        <v>1.31</v>
      </c>
    </row>
    <row r="27" spans="2:11">
      <c r="C27" s="6">
        <v>416</v>
      </c>
      <c r="D27" s="7">
        <v>39</v>
      </c>
      <c r="E27" s="15">
        <f t="shared" ca="1" si="0"/>
        <v>0.10638297872340426</v>
      </c>
      <c r="F27" s="2">
        <v>1</v>
      </c>
      <c r="G27" s="5">
        <v>16384</v>
      </c>
      <c r="H27" s="13">
        <v>16384</v>
      </c>
      <c r="I27" s="12">
        <v>16384</v>
      </c>
      <c r="J27" s="11">
        <v>160</v>
      </c>
      <c r="K27" s="12">
        <v>0.97</v>
      </c>
    </row>
    <row r="28" spans="2:11">
      <c r="C28" s="6">
        <v>464</v>
      </c>
      <c r="D28" s="7">
        <v>35</v>
      </c>
      <c r="E28" s="15">
        <f t="shared" ca="1" si="0"/>
        <v>0.11538461538461539</v>
      </c>
      <c r="F28" s="2">
        <v>1</v>
      </c>
      <c r="G28" s="5">
        <v>16384</v>
      </c>
      <c r="H28" s="13">
        <v>16384</v>
      </c>
      <c r="I28" s="12">
        <v>16384</v>
      </c>
      <c r="J28" s="11">
        <v>144</v>
      </c>
      <c r="K28" s="12">
        <v>0.87</v>
      </c>
    </row>
    <row r="29" spans="2:11">
      <c r="C29" s="6">
        <v>512</v>
      </c>
      <c r="D29" s="7">
        <v>64</v>
      </c>
      <c r="E29" s="15">
        <f t="shared" ca="1" si="0"/>
        <v>0.10344827586206896</v>
      </c>
      <c r="F29" s="2">
        <v>1</v>
      </c>
      <c r="G29" s="5">
        <v>32768</v>
      </c>
      <c r="H29" s="13">
        <v>1024</v>
      </c>
      <c r="I29" s="12">
        <v>32768</v>
      </c>
      <c r="J29" s="11">
        <v>0</v>
      </c>
      <c r="K29" s="12">
        <v>0</v>
      </c>
    </row>
    <row r="30" spans="2:11">
      <c r="C30" s="6">
        <v>560</v>
      </c>
      <c r="D30" s="7">
        <v>58</v>
      </c>
      <c r="E30" s="15">
        <f t="shared" ca="1" si="0"/>
        <v>9.375E-2</v>
      </c>
      <c r="F30" s="2">
        <v>1</v>
      </c>
      <c r="G30" s="5">
        <v>32768</v>
      </c>
      <c r="H30" s="13">
        <v>16384</v>
      </c>
      <c r="I30" s="12">
        <v>32768</v>
      </c>
      <c r="J30" s="11">
        <v>288</v>
      </c>
      <c r="K30" s="12">
        <v>0.87</v>
      </c>
    </row>
    <row r="31" spans="2:11">
      <c r="C31" s="6">
        <v>616</v>
      </c>
      <c r="D31" s="7">
        <v>53</v>
      </c>
      <c r="E31" s="15">
        <f t="shared" ref="E31:E43" ca="1" si="1">(C31-OFFSET(C31,-1,0))/OFFSET(C31,-1,0)</f>
        <v>0.1</v>
      </c>
      <c r="F31" s="2">
        <v>1</v>
      </c>
      <c r="G31" s="5">
        <v>32768</v>
      </c>
      <c r="H31" s="13">
        <v>32768</v>
      </c>
      <c r="I31" s="12">
        <v>32768</v>
      </c>
      <c r="J31" s="11">
        <v>120</v>
      </c>
      <c r="K31" s="12">
        <v>0.36</v>
      </c>
    </row>
    <row r="32" spans="2:11">
      <c r="C32" s="6">
        <v>680</v>
      </c>
      <c r="D32" s="7">
        <v>48</v>
      </c>
      <c r="E32" s="15">
        <f t="shared" ca="1" si="1"/>
        <v>0.1038961038961039</v>
      </c>
      <c r="F32" s="2">
        <v>1</v>
      </c>
      <c r="G32" s="5">
        <v>32768</v>
      </c>
      <c r="H32" s="13">
        <v>2048</v>
      </c>
      <c r="I32" s="12">
        <v>32768</v>
      </c>
      <c r="J32" s="11">
        <v>128</v>
      </c>
      <c r="K32" s="12">
        <v>0.39</v>
      </c>
    </row>
    <row r="33" spans="2:11">
      <c r="C33" s="6">
        <v>760</v>
      </c>
      <c r="D33" s="7">
        <v>43</v>
      </c>
      <c r="E33" s="15">
        <f t="shared" ca="1" si="1"/>
        <v>0.11764705882352941</v>
      </c>
      <c r="F33" s="2">
        <v>1</v>
      </c>
      <c r="G33" s="5">
        <v>32768</v>
      </c>
      <c r="H33" s="13">
        <v>32768</v>
      </c>
      <c r="I33" s="12">
        <v>32768</v>
      </c>
      <c r="J33" s="11">
        <v>88</v>
      </c>
      <c r="K33" s="12">
        <v>0.26</v>
      </c>
    </row>
    <row r="34" spans="2:11">
      <c r="C34" s="6">
        <v>840</v>
      </c>
      <c r="D34" s="7">
        <v>39</v>
      </c>
      <c r="E34" s="15">
        <f t="shared" ca="1" si="1"/>
        <v>0.10526315789473684</v>
      </c>
      <c r="F34" s="2">
        <v>1</v>
      </c>
      <c r="G34" s="5">
        <v>32768</v>
      </c>
      <c r="H34" s="13">
        <v>32768</v>
      </c>
      <c r="I34" s="12">
        <v>32768</v>
      </c>
      <c r="J34" s="11">
        <v>8</v>
      </c>
      <c r="K34" s="12">
        <v>0.02</v>
      </c>
    </row>
    <row r="35" spans="2:11">
      <c r="C35" s="6">
        <v>936</v>
      </c>
      <c r="D35" s="7">
        <v>35</v>
      </c>
      <c r="E35" s="15">
        <f t="shared" ca="1" si="1"/>
        <v>0.11428571428571428</v>
      </c>
      <c r="F35" s="2">
        <v>1</v>
      </c>
      <c r="G35" s="5">
        <v>32768</v>
      </c>
      <c r="H35" s="13">
        <v>32768</v>
      </c>
      <c r="I35" s="12">
        <v>32768</v>
      </c>
      <c r="J35" s="11">
        <v>8</v>
      </c>
      <c r="K35" s="12">
        <v>0.02</v>
      </c>
    </row>
    <row r="36" spans="2:11">
      <c r="B36" s="1" t="s">
        <v>11</v>
      </c>
      <c r="C36" s="6">
        <v>1024</v>
      </c>
      <c r="D36" s="7">
        <v>64</v>
      </c>
      <c r="E36" s="15">
        <f t="shared" ca="1" si="1"/>
        <v>9.4017094017094016E-2</v>
      </c>
      <c r="F36" s="2">
        <v>1</v>
      </c>
      <c r="G36" s="5">
        <v>65536</v>
      </c>
      <c r="H36" s="13">
        <v>1024</v>
      </c>
      <c r="I36" s="12">
        <v>65536</v>
      </c>
      <c r="J36" s="11">
        <v>0</v>
      </c>
      <c r="K36" s="12">
        <v>0</v>
      </c>
    </row>
    <row r="37" spans="2:11">
      <c r="C37" s="6">
        <v>1168</v>
      </c>
      <c r="D37" s="7">
        <v>56</v>
      </c>
      <c r="E37" s="15">
        <f t="shared" ca="1" si="1"/>
        <v>0.140625</v>
      </c>
      <c r="F37" s="2">
        <v>1</v>
      </c>
      <c r="G37" s="5">
        <v>65536</v>
      </c>
      <c r="H37" s="13">
        <v>8192</v>
      </c>
      <c r="I37" s="12">
        <v>65536</v>
      </c>
      <c r="J37" s="11">
        <v>128</v>
      </c>
      <c r="K37" s="12">
        <v>0.19</v>
      </c>
    </row>
    <row r="38" spans="2:11">
      <c r="C38" s="6">
        <v>1304</v>
      </c>
      <c r="D38" s="7">
        <v>50</v>
      </c>
      <c r="E38" s="15">
        <f t="shared" ca="1" si="1"/>
        <v>0.11643835616438356</v>
      </c>
      <c r="F38" s="2">
        <v>1</v>
      </c>
      <c r="G38" s="5">
        <v>65536</v>
      </c>
      <c r="H38" s="13">
        <v>32768</v>
      </c>
      <c r="I38" s="12">
        <v>65536</v>
      </c>
      <c r="J38" s="11">
        <v>336</v>
      </c>
      <c r="K38" s="12">
        <v>0.51</v>
      </c>
    </row>
    <row r="39" spans="2:11">
      <c r="C39" s="6">
        <v>1456</v>
      </c>
      <c r="D39" s="7">
        <v>45</v>
      </c>
      <c r="E39" s="15">
        <f t="shared" ca="1" si="1"/>
        <v>0.1165644171779141</v>
      </c>
      <c r="F39" s="2">
        <v>1</v>
      </c>
      <c r="G39" s="5">
        <v>65536</v>
      </c>
      <c r="H39" s="13">
        <v>65536</v>
      </c>
      <c r="I39" s="12">
        <v>65536</v>
      </c>
      <c r="J39" s="11">
        <v>16</v>
      </c>
      <c r="K39" s="12">
        <v>0.02</v>
      </c>
    </row>
    <row r="40" spans="2:11">
      <c r="C40" s="6">
        <v>1632</v>
      </c>
      <c r="D40" s="7">
        <v>40</v>
      </c>
      <c r="E40" s="15">
        <f t="shared" ca="1" si="1"/>
        <v>0.12087912087912088</v>
      </c>
      <c r="F40" s="2">
        <v>1</v>
      </c>
      <c r="G40" s="5">
        <v>65536</v>
      </c>
      <c r="H40" s="13">
        <v>8192</v>
      </c>
      <c r="I40" s="12">
        <v>65536</v>
      </c>
      <c r="J40" s="11">
        <v>256</v>
      </c>
      <c r="K40" s="12">
        <v>0.39</v>
      </c>
    </row>
    <row r="41" spans="2:11">
      <c r="C41" s="6">
        <v>1816</v>
      </c>
      <c r="D41" s="7">
        <v>36</v>
      </c>
      <c r="E41" s="15">
        <f t="shared" ca="1" si="1"/>
        <v>0.11274509803921569</v>
      </c>
      <c r="F41" s="2">
        <v>1</v>
      </c>
      <c r="G41" s="5">
        <v>65536</v>
      </c>
      <c r="H41" s="13">
        <v>16384</v>
      </c>
      <c r="I41" s="12">
        <v>65536</v>
      </c>
      <c r="J41" s="11">
        <v>160</v>
      </c>
      <c r="K41" s="12">
        <v>0.24</v>
      </c>
    </row>
    <row r="42" spans="2:11">
      <c r="B42" s="1" t="s">
        <v>11</v>
      </c>
      <c r="C42" s="6">
        <v>2048</v>
      </c>
      <c r="D42" s="7">
        <v>32</v>
      </c>
      <c r="E42" s="15">
        <f t="shared" ca="1" si="1"/>
        <v>0.1277533039647577</v>
      </c>
      <c r="F42" s="2">
        <v>1</v>
      </c>
      <c r="G42" s="5">
        <v>65536</v>
      </c>
      <c r="H42" s="13">
        <v>2048</v>
      </c>
      <c r="I42" s="12">
        <v>131072</v>
      </c>
      <c r="J42" s="11">
        <v>0</v>
      </c>
      <c r="K42" s="12">
        <v>0</v>
      </c>
    </row>
    <row r="43" spans="2:11">
      <c r="C43" s="6">
        <v>2184</v>
      </c>
      <c r="D43" s="7">
        <v>30</v>
      </c>
      <c r="E43" s="15">
        <f t="shared" ca="1" si="1"/>
        <v>6.640625E-2</v>
      </c>
      <c r="F43" s="2">
        <v>1</v>
      </c>
      <c r="G43" s="5">
        <v>65536</v>
      </c>
      <c r="H43" s="13">
        <v>32768</v>
      </c>
      <c r="I43" s="12">
        <v>131072</v>
      </c>
      <c r="J43" s="11">
        <v>16</v>
      </c>
      <c r="K43" s="12">
        <v>0.02</v>
      </c>
    </row>
    <row r="44" spans="2:11">
      <c r="C44" s="6">
        <v>2424</v>
      </c>
      <c r="D44" s="7">
        <v>27</v>
      </c>
      <c r="E44" s="15">
        <f t="shared" ref="E44:E57" ca="1" si="2">(C44-OFFSET(C44,-1,0))/OFFSET(C44,-1,0)</f>
        <v>0.10989010989010989</v>
      </c>
      <c r="F44" s="2">
        <v>1</v>
      </c>
      <c r="G44" s="5">
        <v>65536</v>
      </c>
      <c r="H44" s="13">
        <v>65536</v>
      </c>
      <c r="I44" s="12">
        <v>131072</v>
      </c>
      <c r="J44" s="11">
        <v>88</v>
      </c>
      <c r="K44" s="12">
        <v>0.13</v>
      </c>
    </row>
    <row r="45" spans="2:11">
      <c r="C45" s="6">
        <v>2728</v>
      </c>
      <c r="D45" s="7">
        <v>24</v>
      </c>
      <c r="E45" s="15">
        <f t="shared" ca="1" si="2"/>
        <v>0.1254125412541254</v>
      </c>
      <c r="F45" s="2">
        <v>1</v>
      </c>
      <c r="G45" s="5">
        <v>65536</v>
      </c>
      <c r="H45" s="13">
        <v>8192</v>
      </c>
      <c r="I45" s="12">
        <v>131072</v>
      </c>
      <c r="J45" s="11">
        <v>64</v>
      </c>
      <c r="K45" s="12">
        <v>0.09</v>
      </c>
    </row>
    <row r="46" spans="2:11">
      <c r="C46" s="6">
        <v>2976</v>
      </c>
      <c r="D46" s="7">
        <v>22</v>
      </c>
      <c r="E46" s="15">
        <f t="shared" ca="1" si="2"/>
        <v>9.0909090909090912E-2</v>
      </c>
      <c r="F46" s="2">
        <v>1</v>
      </c>
      <c r="G46" s="5">
        <v>65536</v>
      </c>
      <c r="H46" s="13">
        <v>32768</v>
      </c>
      <c r="I46" s="12">
        <v>131072</v>
      </c>
      <c r="J46" s="11">
        <v>64</v>
      </c>
      <c r="K46" s="12">
        <v>0.09</v>
      </c>
    </row>
    <row r="47" spans="2:11">
      <c r="C47" s="6">
        <v>3272</v>
      </c>
      <c r="D47" s="7">
        <v>20</v>
      </c>
      <c r="E47" s="15">
        <f t="shared" ca="1" si="2"/>
        <v>9.9462365591397844E-2</v>
      </c>
      <c r="F47" s="2">
        <v>1</v>
      </c>
      <c r="G47" s="5">
        <v>65536</v>
      </c>
      <c r="H47" s="13">
        <v>16384</v>
      </c>
      <c r="I47" s="12">
        <v>131072</v>
      </c>
      <c r="J47" s="11">
        <v>96</v>
      </c>
      <c r="K47" s="12">
        <v>0.14000000000000001</v>
      </c>
    </row>
    <row r="48" spans="2:11">
      <c r="C48" s="6">
        <v>3640</v>
      </c>
      <c r="D48" s="7">
        <v>18</v>
      </c>
      <c r="E48" s="15">
        <f t="shared" ca="1" si="2"/>
        <v>0.11246943765281174</v>
      </c>
      <c r="F48" s="2">
        <v>1</v>
      </c>
      <c r="G48" s="5">
        <v>65536</v>
      </c>
      <c r="H48" s="13">
        <v>32768</v>
      </c>
      <c r="I48" s="12">
        <v>131072</v>
      </c>
      <c r="J48" s="11">
        <v>16</v>
      </c>
      <c r="K48" s="12">
        <v>0.02</v>
      </c>
    </row>
    <row r="49" spans="2:11">
      <c r="B49" s="1" t="s">
        <v>11</v>
      </c>
      <c r="C49" s="6">
        <v>4096</v>
      </c>
      <c r="D49" s="7">
        <v>16</v>
      </c>
      <c r="E49" s="15">
        <f t="shared" ca="1" si="2"/>
        <v>0.12527472527472527</v>
      </c>
      <c r="F49" s="2">
        <v>1</v>
      </c>
      <c r="G49" s="5">
        <v>65536</v>
      </c>
      <c r="H49" s="13">
        <v>4096</v>
      </c>
      <c r="I49" s="12">
        <v>262144</v>
      </c>
      <c r="J49" s="11">
        <v>0</v>
      </c>
      <c r="K49" s="12">
        <v>0</v>
      </c>
    </row>
    <row r="50" spans="2:11">
      <c r="C50" s="6">
        <v>4368</v>
      </c>
      <c r="D50" s="7">
        <v>15</v>
      </c>
      <c r="E50" s="15">
        <f t="shared" ca="1" si="2"/>
        <v>6.640625E-2</v>
      </c>
      <c r="F50" s="2">
        <v>1</v>
      </c>
      <c r="G50" s="5">
        <v>65536</v>
      </c>
      <c r="H50" s="13">
        <v>65536</v>
      </c>
      <c r="I50" s="12">
        <v>262144</v>
      </c>
      <c r="J50" s="11">
        <v>16</v>
      </c>
      <c r="K50" s="12">
        <v>0.02</v>
      </c>
    </row>
    <row r="51" spans="2:11">
      <c r="C51" s="6">
        <v>5040</v>
      </c>
      <c r="D51" s="7">
        <v>13</v>
      </c>
      <c r="E51" s="15">
        <f t="shared" ca="1" si="2"/>
        <v>0.15384615384615385</v>
      </c>
      <c r="F51" s="2">
        <v>1</v>
      </c>
      <c r="G51" s="5">
        <v>65536</v>
      </c>
      <c r="H51" s="13">
        <v>65536</v>
      </c>
      <c r="I51" s="12">
        <v>262144</v>
      </c>
      <c r="J51" s="11">
        <v>16</v>
      </c>
      <c r="K51" s="12">
        <v>0.02</v>
      </c>
    </row>
    <row r="52" spans="2:11">
      <c r="C52" s="6">
        <v>5456</v>
      </c>
      <c r="D52" s="7">
        <v>12</v>
      </c>
      <c r="E52" s="15">
        <f t="shared" ca="1" si="2"/>
        <v>8.2539682539682538E-2</v>
      </c>
      <c r="F52" s="2">
        <v>1</v>
      </c>
      <c r="G52" s="5">
        <v>65536</v>
      </c>
      <c r="H52" s="13">
        <v>16384</v>
      </c>
      <c r="I52" s="12">
        <v>262144</v>
      </c>
      <c r="J52" s="11">
        <v>64</v>
      </c>
      <c r="K52" s="12">
        <v>0.09</v>
      </c>
    </row>
    <row r="53" spans="2:11">
      <c r="C53" s="6">
        <v>5952</v>
      </c>
      <c r="D53" s="7">
        <v>11</v>
      </c>
      <c r="E53" s="15">
        <f t="shared" ca="1" si="2"/>
        <v>9.0909090909090912E-2</v>
      </c>
      <c r="F53" s="2">
        <v>1</v>
      </c>
      <c r="G53" s="5">
        <v>65536</v>
      </c>
      <c r="H53" s="13">
        <v>65536</v>
      </c>
      <c r="I53" s="12">
        <v>262144</v>
      </c>
      <c r="J53" s="11">
        <v>64</v>
      </c>
      <c r="K53" s="12">
        <v>0.09</v>
      </c>
    </row>
    <row r="54" spans="2:11">
      <c r="C54" s="6">
        <v>6552</v>
      </c>
      <c r="D54" s="7">
        <v>10</v>
      </c>
      <c r="E54" s="15">
        <f t="shared" ca="1" si="2"/>
        <v>0.10080645161290322</v>
      </c>
      <c r="F54" s="2">
        <v>1</v>
      </c>
      <c r="G54" s="5">
        <v>65536</v>
      </c>
      <c r="H54" s="13">
        <v>32768</v>
      </c>
      <c r="I54" s="12">
        <v>262144</v>
      </c>
      <c r="J54" s="11">
        <v>16</v>
      </c>
      <c r="K54" s="12">
        <v>0.02</v>
      </c>
    </row>
    <row r="55" spans="2:11">
      <c r="C55" s="6">
        <v>7280</v>
      </c>
      <c r="D55" s="7">
        <v>9</v>
      </c>
      <c r="E55" s="15">
        <f t="shared" ca="1" si="2"/>
        <v>0.1111111111111111</v>
      </c>
      <c r="F55" s="2">
        <v>1</v>
      </c>
      <c r="G55" s="5">
        <v>65536</v>
      </c>
      <c r="H55" s="13">
        <v>65536</v>
      </c>
      <c r="I55" s="12">
        <v>262144</v>
      </c>
      <c r="J55" s="11">
        <v>16</v>
      </c>
      <c r="K55" s="12">
        <v>0.02</v>
      </c>
    </row>
    <row r="56" spans="2:11">
      <c r="B56" s="1" t="s">
        <v>11</v>
      </c>
      <c r="C56" s="6">
        <v>8192</v>
      </c>
      <c r="D56" s="7">
        <v>16</v>
      </c>
      <c r="E56" s="15">
        <f t="shared" ca="1" si="2"/>
        <v>0.12527472527472527</v>
      </c>
      <c r="F56" s="2">
        <v>2</v>
      </c>
      <c r="G56" s="5">
        <v>131072</v>
      </c>
      <c r="H56" s="13">
        <v>8192</v>
      </c>
      <c r="I56" s="12">
        <v>524288</v>
      </c>
      <c r="J56" s="11">
        <v>0</v>
      </c>
      <c r="K56" s="12">
        <v>0</v>
      </c>
    </row>
    <row r="57" spans="2:11">
      <c r="C57" s="6">
        <v>9360</v>
      </c>
      <c r="D57" s="7">
        <v>14</v>
      </c>
      <c r="E57" s="15">
        <f t="shared" ca="1" si="2"/>
        <v>0.142578125</v>
      </c>
      <c r="F57" s="2">
        <v>2</v>
      </c>
      <c r="G57" s="5">
        <v>131072</v>
      </c>
      <c r="H57" s="13">
        <v>65536</v>
      </c>
      <c r="I57" s="12">
        <v>524288</v>
      </c>
      <c r="J57" s="11">
        <v>32</v>
      </c>
      <c r="K57" s="12">
        <v>0.02</v>
      </c>
    </row>
    <row r="58" spans="2:11">
      <c r="C58" s="6">
        <v>10080</v>
      </c>
      <c r="D58" s="7">
        <v>13</v>
      </c>
      <c r="E58" s="15">
        <f t="shared" ref="E58:E71" ca="1" si="3">(C58-OFFSET(C58,-1,0))/OFFSET(C58,-1,0)</f>
        <v>7.6923076923076927E-2</v>
      </c>
      <c r="F58" s="2">
        <v>2</v>
      </c>
      <c r="G58" s="5">
        <v>131072</v>
      </c>
      <c r="H58" s="13">
        <v>131072</v>
      </c>
      <c r="I58" s="12">
        <v>524288</v>
      </c>
      <c r="J58" s="11">
        <v>32</v>
      </c>
      <c r="K58" s="12">
        <v>0.02</v>
      </c>
    </row>
    <row r="59" spans="2:11">
      <c r="C59" s="6">
        <v>10920</v>
      </c>
      <c r="D59" s="7">
        <v>12</v>
      </c>
      <c r="E59" s="15">
        <f t="shared" ca="1" si="3"/>
        <v>8.3333333333333329E-2</v>
      </c>
      <c r="F59" s="2">
        <v>2</v>
      </c>
      <c r="G59" s="5">
        <v>131072</v>
      </c>
      <c r="H59" s="13">
        <v>32768</v>
      </c>
      <c r="I59" s="12">
        <v>524288</v>
      </c>
      <c r="J59" s="11">
        <v>32</v>
      </c>
      <c r="K59" s="12">
        <v>0.02</v>
      </c>
    </row>
    <row r="60" spans="2:11">
      <c r="C60" s="6">
        <v>11912</v>
      </c>
      <c r="D60" s="7">
        <v>11</v>
      </c>
      <c r="E60" s="15">
        <f t="shared" ca="1" si="3"/>
        <v>9.0842490842490839E-2</v>
      </c>
      <c r="F60" s="2">
        <v>2</v>
      </c>
      <c r="G60" s="5">
        <v>131072</v>
      </c>
      <c r="H60" s="13">
        <v>131072</v>
      </c>
      <c r="I60" s="12">
        <v>524288</v>
      </c>
      <c r="J60" s="11">
        <v>40</v>
      </c>
      <c r="K60" s="12">
        <v>0.03</v>
      </c>
    </row>
    <row r="61" spans="2:11">
      <c r="C61" s="6">
        <v>13104</v>
      </c>
      <c r="D61" s="7">
        <v>10</v>
      </c>
      <c r="E61" s="15">
        <f t="shared" ca="1" si="3"/>
        <v>0.10006715916722633</v>
      </c>
      <c r="F61" s="2">
        <v>2</v>
      </c>
      <c r="G61" s="5">
        <v>131072</v>
      </c>
      <c r="H61" s="13">
        <v>65536</v>
      </c>
      <c r="I61" s="12">
        <v>524288</v>
      </c>
      <c r="J61" s="11">
        <v>32</v>
      </c>
      <c r="K61" s="12">
        <v>0.02</v>
      </c>
    </row>
    <row r="62" spans="2:11">
      <c r="C62" s="6">
        <v>14560</v>
      </c>
      <c r="D62" s="7">
        <v>9</v>
      </c>
      <c r="E62" s="15">
        <f t="shared" ca="1" si="3"/>
        <v>0.1111111111111111</v>
      </c>
      <c r="F62" s="2">
        <v>2</v>
      </c>
      <c r="G62" s="5">
        <v>131072</v>
      </c>
      <c r="H62" s="13">
        <v>131072</v>
      </c>
      <c r="I62" s="12">
        <v>524288</v>
      </c>
      <c r="J62" s="11">
        <v>32</v>
      </c>
      <c r="K62" s="12">
        <v>0.02</v>
      </c>
    </row>
    <row r="63" spans="2:11">
      <c r="B63" s="1" t="s">
        <v>11</v>
      </c>
      <c r="C63" s="6">
        <v>16384</v>
      </c>
      <c r="D63" s="7">
        <v>8</v>
      </c>
      <c r="E63" s="15">
        <f t="shared" ca="1" si="3"/>
        <v>0.12527472527472527</v>
      </c>
      <c r="F63" s="2">
        <v>2</v>
      </c>
      <c r="G63" s="5">
        <v>131072</v>
      </c>
      <c r="H63" s="13">
        <v>16384</v>
      </c>
      <c r="I63" s="12">
        <v>1048576</v>
      </c>
      <c r="J63" s="11">
        <v>0</v>
      </c>
      <c r="K63" s="12">
        <v>0</v>
      </c>
    </row>
    <row r="64" spans="2:11">
      <c r="C64" s="6">
        <v>18720</v>
      </c>
      <c r="D64" s="7">
        <v>7</v>
      </c>
      <c r="E64" s="15">
        <f t="shared" ca="1" si="3"/>
        <v>0.142578125</v>
      </c>
      <c r="F64" s="2">
        <v>2</v>
      </c>
      <c r="G64" s="5">
        <v>131072</v>
      </c>
      <c r="H64" s="13">
        <v>131072</v>
      </c>
      <c r="I64" s="12">
        <v>1048576</v>
      </c>
      <c r="J64" s="11">
        <v>32</v>
      </c>
      <c r="K64" s="12">
        <v>0.02</v>
      </c>
    </row>
    <row r="65" spans="1:11">
      <c r="C65" s="6">
        <v>20160</v>
      </c>
      <c r="D65" s="7">
        <v>13</v>
      </c>
      <c r="E65" s="15">
        <f t="shared" ca="1" si="3"/>
        <v>7.6923076923076927E-2</v>
      </c>
      <c r="F65" s="2">
        <v>4</v>
      </c>
      <c r="G65" s="5">
        <v>262144</v>
      </c>
      <c r="H65" s="13">
        <v>262144</v>
      </c>
      <c r="I65" s="12">
        <v>1048576</v>
      </c>
      <c r="J65" s="11">
        <v>64</v>
      </c>
      <c r="K65" s="12">
        <v>0.02</v>
      </c>
    </row>
    <row r="66" spans="1:11">
      <c r="C66" s="6">
        <v>21840</v>
      </c>
      <c r="D66" s="7">
        <v>6</v>
      </c>
      <c r="E66" s="15">
        <f t="shared" ca="1" si="3"/>
        <v>8.3333333333333329E-2</v>
      </c>
      <c r="F66" s="2">
        <v>2</v>
      </c>
      <c r="G66" s="5">
        <v>131072</v>
      </c>
      <c r="H66" s="13">
        <v>65536</v>
      </c>
      <c r="I66" s="12">
        <v>1048576</v>
      </c>
      <c r="J66" s="11">
        <v>32</v>
      </c>
      <c r="K66" s="12">
        <v>0.02</v>
      </c>
    </row>
    <row r="67" spans="1:11">
      <c r="C67" s="6">
        <v>23824</v>
      </c>
      <c r="D67" s="7">
        <v>11</v>
      </c>
      <c r="E67" s="15">
        <f t="shared" ca="1" si="3"/>
        <v>9.0842490842490839E-2</v>
      </c>
      <c r="F67" s="2">
        <v>4</v>
      </c>
      <c r="G67" s="5">
        <v>262144</v>
      </c>
      <c r="H67" s="13">
        <v>262144</v>
      </c>
      <c r="I67" s="12">
        <v>1048576</v>
      </c>
      <c r="J67" s="11">
        <v>80</v>
      </c>
      <c r="K67" s="12">
        <v>0.03</v>
      </c>
    </row>
    <row r="68" spans="1:11">
      <c r="C68" s="6">
        <v>26208</v>
      </c>
      <c r="D68" s="7">
        <v>5</v>
      </c>
      <c r="E68" s="15">
        <f t="shared" ca="1" si="3"/>
        <v>0.10006715916722633</v>
      </c>
      <c r="F68" s="2">
        <v>2</v>
      </c>
      <c r="G68" s="5">
        <v>131072</v>
      </c>
      <c r="H68" s="13">
        <v>131072</v>
      </c>
      <c r="I68" s="12">
        <v>1048576</v>
      </c>
      <c r="J68" s="11">
        <v>32</v>
      </c>
      <c r="K68" s="12">
        <v>0.02</v>
      </c>
    </row>
    <row r="69" spans="1:11">
      <c r="C69" s="6">
        <v>29120</v>
      </c>
      <c r="D69" s="7">
        <v>9</v>
      </c>
      <c r="E69" s="15">
        <f t="shared" ca="1" si="3"/>
        <v>0.1111111111111111</v>
      </c>
      <c r="F69" s="2">
        <v>4</v>
      </c>
      <c r="G69" s="5">
        <v>262144</v>
      </c>
      <c r="H69" s="13">
        <v>262144</v>
      </c>
      <c r="I69" s="12">
        <v>1048576</v>
      </c>
      <c r="J69" s="11">
        <v>64</v>
      </c>
      <c r="K69" s="12">
        <v>0.02</v>
      </c>
    </row>
    <row r="70" spans="1:11">
      <c r="B70" s="1" t="s">
        <v>11</v>
      </c>
      <c r="C70" s="6">
        <v>32768</v>
      </c>
      <c r="D70" s="7">
        <v>4</v>
      </c>
      <c r="E70" s="15">
        <f t="shared" ca="1" si="3"/>
        <v>0.12527472527472527</v>
      </c>
      <c r="F70" s="2">
        <v>2</v>
      </c>
      <c r="G70" s="5">
        <v>131072</v>
      </c>
      <c r="H70" s="13">
        <v>32768</v>
      </c>
      <c r="I70" s="12">
        <v>2097152</v>
      </c>
      <c r="J70" s="11">
        <v>0</v>
      </c>
      <c r="K70" s="12">
        <v>0</v>
      </c>
    </row>
    <row r="71" spans="1:11">
      <c r="C71" s="6">
        <v>37448</v>
      </c>
      <c r="D71" s="7">
        <v>7</v>
      </c>
      <c r="E71" s="15">
        <f t="shared" ca="1" si="3"/>
        <v>0.142822265625</v>
      </c>
      <c r="F71" s="2">
        <v>4</v>
      </c>
      <c r="G71" s="5">
        <v>262144</v>
      </c>
      <c r="H71" s="13">
        <v>262144</v>
      </c>
      <c r="I71" s="12">
        <v>2097152</v>
      </c>
      <c r="J71" s="11">
        <v>8</v>
      </c>
      <c r="K71" s="12">
        <v>0</v>
      </c>
    </row>
    <row r="72" spans="1:11">
      <c r="C72" s="6">
        <v>43688</v>
      </c>
      <c r="D72" s="7">
        <v>3</v>
      </c>
      <c r="E72" s="15">
        <f t="shared" ref="E72:E100" ca="1" si="4">(C72-OFFSET(C72,-1,0))/OFFSET(C72,-1,0)</f>
        <v>0.16663106173894468</v>
      </c>
      <c r="F72" s="2">
        <v>2</v>
      </c>
      <c r="G72" s="5">
        <v>131072</v>
      </c>
      <c r="H72" s="13">
        <v>131072</v>
      </c>
      <c r="I72" s="12">
        <v>2097152</v>
      </c>
      <c r="J72" s="11">
        <v>8</v>
      </c>
      <c r="K72" s="12">
        <v>0</v>
      </c>
    </row>
    <row r="73" spans="1:11">
      <c r="C73" s="6">
        <v>47656</v>
      </c>
      <c r="D73" s="7">
        <v>11</v>
      </c>
      <c r="E73" s="15">
        <f t="shared" ca="1" si="4"/>
        <v>9.0825856070316791E-2</v>
      </c>
      <c r="F73" s="2">
        <v>8</v>
      </c>
      <c r="G73" s="5">
        <v>524288</v>
      </c>
      <c r="H73" s="13">
        <v>524288</v>
      </c>
      <c r="I73" s="12">
        <v>2097152</v>
      </c>
      <c r="J73" s="11">
        <v>72</v>
      </c>
      <c r="K73" s="12">
        <v>0.01</v>
      </c>
    </row>
    <row r="74" spans="1:11">
      <c r="C74" s="6">
        <v>52424</v>
      </c>
      <c r="D74" s="7">
        <v>5</v>
      </c>
      <c r="E74" s="15">
        <f t="shared" ca="1" si="4"/>
        <v>0.10005036091992614</v>
      </c>
      <c r="F74" s="2">
        <v>4</v>
      </c>
      <c r="G74" s="5">
        <v>262144</v>
      </c>
      <c r="H74" s="13">
        <v>262144</v>
      </c>
      <c r="I74" s="12">
        <v>2097152</v>
      </c>
      <c r="J74" s="11">
        <v>24</v>
      </c>
      <c r="K74" s="12">
        <v>0</v>
      </c>
    </row>
    <row r="75" spans="1:11">
      <c r="C75" s="6">
        <v>58248</v>
      </c>
      <c r="D75" s="7">
        <v>9</v>
      </c>
      <c r="E75" s="15">
        <f t="shared" ca="1" si="4"/>
        <v>0.11109415534869525</v>
      </c>
      <c r="F75" s="2">
        <v>8</v>
      </c>
      <c r="G75" s="5">
        <v>524288</v>
      </c>
      <c r="H75" s="13">
        <v>524288</v>
      </c>
      <c r="I75" s="12">
        <v>2097152</v>
      </c>
      <c r="J75" s="11">
        <v>56</v>
      </c>
      <c r="K75" s="12">
        <v>0.01</v>
      </c>
    </row>
    <row r="76" spans="1:11">
      <c r="A76" s="1" t="s">
        <v>11</v>
      </c>
      <c r="B76" s="1" t="s">
        <v>11</v>
      </c>
      <c r="C76" s="6">
        <v>65536</v>
      </c>
      <c r="D76" s="7">
        <v>1</v>
      </c>
      <c r="E76" s="15">
        <f t="shared" ca="1" si="4"/>
        <v>0.12512017580002746</v>
      </c>
      <c r="F76" s="2">
        <v>1</v>
      </c>
      <c r="G76" s="5">
        <v>65536</v>
      </c>
      <c r="H76" s="13">
        <v>65536</v>
      </c>
      <c r="I76" s="12">
        <v>2097152</v>
      </c>
      <c r="J76" s="11">
        <v>0</v>
      </c>
      <c r="K76" s="12">
        <v>0</v>
      </c>
    </row>
    <row r="77" spans="1:11">
      <c r="C77" s="6">
        <v>74896</v>
      </c>
      <c r="D77" s="7">
        <v>7</v>
      </c>
      <c r="E77" s="15">
        <f t="shared" ca="1" si="4"/>
        <v>0.142822265625</v>
      </c>
      <c r="F77" s="2">
        <v>8</v>
      </c>
      <c r="G77" s="5">
        <v>524288</v>
      </c>
      <c r="H77" s="13">
        <v>524288</v>
      </c>
      <c r="I77" s="12">
        <v>2097152</v>
      </c>
      <c r="J77" s="11">
        <v>16</v>
      </c>
      <c r="K77" s="12">
        <v>0</v>
      </c>
    </row>
    <row r="78" spans="1:11">
      <c r="C78" s="6">
        <v>87376</v>
      </c>
      <c r="D78" s="7">
        <v>3</v>
      </c>
      <c r="E78" s="15">
        <f t="shared" ca="1" si="4"/>
        <v>0.16663106173894468</v>
      </c>
      <c r="F78" s="2">
        <v>4</v>
      </c>
      <c r="G78" s="5">
        <v>262144</v>
      </c>
      <c r="H78" s="13">
        <v>262144</v>
      </c>
      <c r="I78" s="12">
        <v>2097152</v>
      </c>
      <c r="J78" s="11">
        <v>16</v>
      </c>
      <c r="K78" s="12">
        <v>0</v>
      </c>
    </row>
    <row r="79" spans="1:11">
      <c r="C79" s="6">
        <v>104856</v>
      </c>
      <c r="D79" s="7">
        <v>5</v>
      </c>
      <c r="E79" s="15">
        <f t="shared" ca="1" si="4"/>
        <v>0.20005493499359092</v>
      </c>
      <c r="F79" s="2">
        <v>8</v>
      </c>
      <c r="G79" s="5">
        <v>524288</v>
      </c>
      <c r="H79" s="13">
        <v>524288</v>
      </c>
      <c r="I79" s="12">
        <v>2097152</v>
      </c>
      <c r="J79" s="11">
        <v>8</v>
      </c>
      <c r="K79" s="12">
        <v>0</v>
      </c>
    </row>
    <row r="80" spans="1:11">
      <c r="C80" s="6">
        <v>116504</v>
      </c>
      <c r="D80" s="7">
        <v>9</v>
      </c>
      <c r="E80" s="15">
        <f t="shared" ca="1" si="4"/>
        <v>0.11108567940794994</v>
      </c>
      <c r="F80" s="2">
        <v>16</v>
      </c>
      <c r="G80" s="5">
        <v>1048576</v>
      </c>
      <c r="H80" s="13">
        <v>1048576</v>
      </c>
      <c r="I80" s="12">
        <v>2097152</v>
      </c>
      <c r="J80" s="11">
        <v>40</v>
      </c>
      <c r="K80" s="12">
        <v>0</v>
      </c>
    </row>
    <row r="81" spans="1:11">
      <c r="A81" s="1" t="s">
        <v>11</v>
      </c>
      <c r="B81" s="1" t="s">
        <v>11</v>
      </c>
      <c r="C81" s="6">
        <v>131072</v>
      </c>
      <c r="D81" s="7">
        <v>1</v>
      </c>
      <c r="E81" s="15">
        <f t="shared" ca="1" si="4"/>
        <v>0.12504291698139119</v>
      </c>
      <c r="F81" s="2">
        <v>2</v>
      </c>
      <c r="G81" s="5">
        <v>131072</v>
      </c>
      <c r="H81" s="13">
        <v>131072</v>
      </c>
      <c r="I81" s="12">
        <v>2097152</v>
      </c>
      <c r="J81" s="11">
        <v>0</v>
      </c>
      <c r="K81" s="12">
        <v>0</v>
      </c>
    </row>
    <row r="82" spans="1:11">
      <c r="C82" s="6">
        <v>149792</v>
      </c>
      <c r="D82" s="7">
        <v>7</v>
      </c>
      <c r="E82" s="15">
        <f t="shared" ca="1" si="4"/>
        <v>0.142822265625</v>
      </c>
      <c r="F82" s="2">
        <v>16</v>
      </c>
      <c r="G82" s="5">
        <v>1048576</v>
      </c>
      <c r="H82" s="13">
        <v>1048576</v>
      </c>
      <c r="I82" s="12">
        <v>2097152</v>
      </c>
      <c r="J82" s="11">
        <v>32</v>
      </c>
      <c r="K82" s="12">
        <v>0</v>
      </c>
    </row>
    <row r="83" spans="1:11">
      <c r="C83" s="6">
        <v>174760</v>
      </c>
      <c r="D83" s="7">
        <v>3</v>
      </c>
      <c r="E83" s="15">
        <f t="shared" ca="1" si="4"/>
        <v>0.16668446913052767</v>
      </c>
      <c r="F83" s="2">
        <v>8</v>
      </c>
      <c r="G83" s="5">
        <v>524288</v>
      </c>
      <c r="H83" s="13">
        <v>524288</v>
      </c>
      <c r="I83" s="12">
        <v>2097152</v>
      </c>
      <c r="J83" s="11">
        <v>8</v>
      </c>
      <c r="K83" s="12">
        <v>0</v>
      </c>
    </row>
    <row r="84" spans="1:11">
      <c r="A84" s="1" t="s">
        <v>11</v>
      </c>
      <c r="B84" s="1" t="s">
        <v>11</v>
      </c>
      <c r="C84" s="6">
        <v>196608</v>
      </c>
      <c r="E84" s="15">
        <f t="shared" ca="1" si="4"/>
        <v>0.12501716639963378</v>
      </c>
      <c r="H84" s="13" t="s">
        <v>12</v>
      </c>
      <c r="I84" s="12" t="s">
        <v>12</v>
      </c>
    </row>
    <row r="85" spans="1:11">
      <c r="C85" s="6">
        <v>233016</v>
      </c>
      <c r="D85" s="7">
        <v>9</v>
      </c>
      <c r="E85" s="15">
        <f t="shared" ca="1" si="4"/>
        <v>0.1851806640625</v>
      </c>
      <c r="F85" s="2">
        <v>32</v>
      </c>
      <c r="G85" s="5">
        <v>2097152</v>
      </c>
      <c r="H85" s="13">
        <v>2097152</v>
      </c>
      <c r="I85" s="12">
        <v>2097152</v>
      </c>
      <c r="J85" s="11">
        <v>8</v>
      </c>
      <c r="K85" s="12">
        <v>0</v>
      </c>
    </row>
    <row r="86" spans="1:11">
      <c r="A86" s="1" t="s">
        <v>11</v>
      </c>
      <c r="B86" s="1" t="s">
        <v>11</v>
      </c>
      <c r="C86" s="6">
        <v>262144</v>
      </c>
      <c r="D86" s="7">
        <v>1</v>
      </c>
      <c r="E86" s="15">
        <f t="shared" ca="1" si="4"/>
        <v>0.12500429155079479</v>
      </c>
      <c r="F86" s="2">
        <v>4</v>
      </c>
      <c r="G86" s="5">
        <v>262144</v>
      </c>
      <c r="H86" s="13">
        <v>262144</v>
      </c>
      <c r="I86" s="12">
        <v>2097152</v>
      </c>
      <c r="J86" s="11">
        <v>0</v>
      </c>
      <c r="K86" s="12">
        <v>0</v>
      </c>
    </row>
    <row r="87" spans="1:11">
      <c r="C87" s="6">
        <v>299592</v>
      </c>
      <c r="D87" s="7">
        <v>7</v>
      </c>
      <c r="E87" s="15">
        <f t="shared" ca="1" si="4"/>
        <v>0.142852783203125</v>
      </c>
      <c r="F87" s="2">
        <v>32</v>
      </c>
      <c r="G87" s="5">
        <v>2097152</v>
      </c>
      <c r="H87" s="13">
        <v>2097152</v>
      </c>
      <c r="I87" s="12">
        <v>2097152</v>
      </c>
      <c r="J87" s="11">
        <v>8</v>
      </c>
      <c r="K87" s="12">
        <v>0</v>
      </c>
    </row>
    <row r="88" spans="1:11">
      <c r="A88" s="1" t="s">
        <v>11</v>
      </c>
      <c r="B88" s="1" t="s">
        <v>11</v>
      </c>
      <c r="C88" s="6">
        <v>327680</v>
      </c>
      <c r="E88" s="15">
        <f t="shared" ca="1" si="4"/>
        <v>9.375417234105049E-2</v>
      </c>
      <c r="H88" s="13" t="s">
        <v>12</v>
      </c>
      <c r="I88" s="12" t="s">
        <v>12</v>
      </c>
    </row>
    <row r="89" spans="1:11">
      <c r="C89" s="6">
        <v>349520</v>
      </c>
      <c r="D89" s="7">
        <v>3</v>
      </c>
      <c r="E89" s="15">
        <f t="shared" ca="1" si="4"/>
        <v>6.6650390625E-2</v>
      </c>
      <c r="F89" s="2">
        <v>16</v>
      </c>
      <c r="G89" s="5">
        <v>1048576</v>
      </c>
      <c r="H89" s="13">
        <v>1048576</v>
      </c>
      <c r="I89" s="12">
        <v>2097152</v>
      </c>
      <c r="J89" s="11">
        <v>16</v>
      </c>
      <c r="K89" s="12">
        <v>0</v>
      </c>
    </row>
    <row r="90" spans="1:11">
      <c r="A90" s="1" t="s">
        <v>11</v>
      </c>
      <c r="B90" s="1" t="s">
        <v>11</v>
      </c>
      <c r="C90" s="6">
        <v>393216</v>
      </c>
      <c r="E90" s="15">
        <f t="shared" ca="1" si="4"/>
        <v>0.12501716639963378</v>
      </c>
      <c r="H90" s="13" t="s">
        <v>12</v>
      </c>
      <c r="I90" s="12" t="s">
        <v>12</v>
      </c>
    </row>
    <row r="91" spans="1:11">
      <c r="A91" s="1" t="s">
        <v>11</v>
      </c>
      <c r="B91" s="1" t="s">
        <v>11</v>
      </c>
      <c r="C91" s="6">
        <v>458752</v>
      </c>
      <c r="E91" s="15">
        <f t="shared" ca="1" si="4"/>
        <v>0.16666666666666666</v>
      </c>
      <c r="H91" s="13" t="s">
        <v>12</v>
      </c>
      <c r="I91" s="12" t="s">
        <v>12</v>
      </c>
    </row>
    <row r="92" spans="1:11">
      <c r="A92" s="1" t="s">
        <v>11</v>
      </c>
      <c r="B92" s="1" t="s">
        <v>11</v>
      </c>
      <c r="C92" s="6">
        <v>524288</v>
      </c>
      <c r="D92" s="7">
        <v>1</v>
      </c>
      <c r="E92" s="15">
        <f t="shared" ca="1" si="4"/>
        <v>0.14285714285714285</v>
      </c>
      <c r="F92" s="2">
        <v>8</v>
      </c>
      <c r="G92" s="5">
        <v>524288</v>
      </c>
      <c r="H92" s="13">
        <v>524288</v>
      </c>
      <c r="I92" s="12">
        <v>2097152</v>
      </c>
      <c r="J92" s="11">
        <v>0</v>
      </c>
      <c r="K92" s="12">
        <v>0</v>
      </c>
    </row>
    <row r="93" spans="1:11">
      <c r="A93" s="1" t="s">
        <v>11</v>
      </c>
      <c r="B93" s="1" t="s">
        <v>11</v>
      </c>
      <c r="C93" s="6">
        <v>589824</v>
      </c>
      <c r="E93" s="15">
        <f t="shared" ca="1" si="4"/>
        <v>0.125</v>
      </c>
      <c r="H93" s="13" t="s">
        <v>12</v>
      </c>
      <c r="I93" s="12" t="s">
        <v>12</v>
      </c>
    </row>
    <row r="94" spans="1:11">
      <c r="A94" s="1" t="s">
        <v>11</v>
      </c>
      <c r="B94" s="1" t="s">
        <v>11</v>
      </c>
      <c r="C94" s="6">
        <v>655360</v>
      </c>
      <c r="E94" s="15">
        <f t="shared" ca="1" si="4"/>
        <v>0.1111111111111111</v>
      </c>
      <c r="H94" s="13" t="s">
        <v>12</v>
      </c>
      <c r="I94" s="12" t="s">
        <v>12</v>
      </c>
    </row>
    <row r="95" spans="1:11">
      <c r="A95" s="1" t="s">
        <v>11</v>
      </c>
      <c r="B95" s="1" t="s">
        <v>11</v>
      </c>
      <c r="C95" s="6">
        <v>720896</v>
      </c>
      <c r="E95" s="15">
        <f t="shared" ca="1" si="4"/>
        <v>0.1</v>
      </c>
      <c r="H95" s="13" t="s">
        <v>12</v>
      </c>
      <c r="I95" s="12" t="s">
        <v>12</v>
      </c>
    </row>
    <row r="96" spans="1:11">
      <c r="A96" s="1" t="s">
        <v>11</v>
      </c>
      <c r="B96" s="1" t="s">
        <v>11</v>
      </c>
      <c r="C96" s="6">
        <v>786432</v>
      </c>
      <c r="E96" s="15">
        <f t="shared" ca="1" si="4"/>
        <v>9.0909090909090912E-2</v>
      </c>
      <c r="H96" s="13" t="s">
        <v>12</v>
      </c>
      <c r="I96" s="12" t="s">
        <v>12</v>
      </c>
    </row>
    <row r="97" spans="1:11">
      <c r="A97" s="1" t="s">
        <v>11</v>
      </c>
      <c r="B97" s="1" t="s">
        <v>11</v>
      </c>
      <c r="C97" s="6">
        <v>851968</v>
      </c>
      <c r="E97" s="15">
        <f t="shared" ca="1" si="4"/>
        <v>8.3333333333333329E-2</v>
      </c>
      <c r="H97" s="13" t="s">
        <v>12</v>
      </c>
      <c r="I97" s="12" t="s">
        <v>12</v>
      </c>
    </row>
    <row r="98" spans="1:11">
      <c r="A98" s="1" t="s">
        <v>11</v>
      </c>
      <c r="B98" s="1" t="s">
        <v>11</v>
      </c>
      <c r="C98" s="6">
        <v>917504</v>
      </c>
      <c r="E98" s="15">
        <f t="shared" ca="1" si="4"/>
        <v>7.6923076923076927E-2</v>
      </c>
      <c r="H98" s="13" t="s">
        <v>12</v>
      </c>
      <c r="I98" s="12" t="s">
        <v>12</v>
      </c>
    </row>
    <row r="99" spans="1:11">
      <c r="A99" s="1" t="s">
        <v>11</v>
      </c>
      <c r="B99" s="1" t="s">
        <v>11</v>
      </c>
      <c r="C99" s="6">
        <v>983040</v>
      </c>
      <c r="E99" s="15">
        <f t="shared" ca="1" si="4"/>
        <v>7.1428571428571425E-2</v>
      </c>
      <c r="H99" s="13" t="s">
        <v>12</v>
      </c>
      <c r="I99" s="12" t="s">
        <v>12</v>
      </c>
    </row>
    <row r="100" spans="1:11">
      <c r="A100" s="1" t="s">
        <v>11</v>
      </c>
      <c r="B100" s="1" t="s">
        <v>11</v>
      </c>
      <c r="C100" s="6">
        <v>1048576</v>
      </c>
      <c r="D100" s="7">
        <v>1</v>
      </c>
      <c r="E100" s="15">
        <f t="shared" ca="1" si="4"/>
        <v>6.6666666666666666E-2</v>
      </c>
      <c r="F100" s="2">
        <v>16</v>
      </c>
      <c r="G100" s="5">
        <v>1048576</v>
      </c>
      <c r="H100" s="13">
        <v>1048576</v>
      </c>
      <c r="I100" s="12">
        <v>2097152</v>
      </c>
      <c r="J100" s="11">
        <v>0</v>
      </c>
      <c r="K100" s="12">
        <v>0</v>
      </c>
    </row>
    <row r="101" spans="1:11">
      <c r="A101" s="1" t="s">
        <v>11</v>
      </c>
      <c r="B101" s="1" t="s">
        <v>11</v>
      </c>
      <c r="C101" s="6">
        <v>1114112</v>
      </c>
      <c r="E101" s="15">
        <f t="shared" ref="E101:E116" ca="1" si="5">(C101-OFFSET(C101,-1,0))/OFFSET(C101,-1,0)</f>
        <v>6.25E-2</v>
      </c>
      <c r="H101" s="13" t="s">
        <v>12</v>
      </c>
      <c r="I101" s="12" t="s">
        <v>12</v>
      </c>
    </row>
    <row r="102" spans="1:11">
      <c r="A102" s="1" t="s">
        <v>11</v>
      </c>
      <c r="B102" s="1" t="s">
        <v>11</v>
      </c>
      <c r="C102" s="6">
        <v>1179648</v>
      </c>
      <c r="E102" s="15">
        <f t="shared" ca="1" si="5"/>
        <v>5.8823529411764705E-2</v>
      </c>
      <c r="H102" s="13" t="s">
        <v>12</v>
      </c>
      <c r="I102" s="12" t="s">
        <v>12</v>
      </c>
    </row>
    <row r="103" spans="1:11">
      <c r="A103" s="1" t="s">
        <v>11</v>
      </c>
      <c r="B103" s="1" t="s">
        <v>11</v>
      </c>
      <c r="C103" s="6">
        <v>1245184</v>
      </c>
      <c r="E103" s="15">
        <f t="shared" ca="1" si="5"/>
        <v>5.5555555555555552E-2</v>
      </c>
      <c r="H103" s="13" t="s">
        <v>12</v>
      </c>
      <c r="I103" s="12" t="s">
        <v>12</v>
      </c>
    </row>
    <row r="104" spans="1:11">
      <c r="A104" s="1" t="s">
        <v>11</v>
      </c>
      <c r="B104" s="1" t="s">
        <v>11</v>
      </c>
      <c r="C104" s="6">
        <v>1310720</v>
      </c>
      <c r="E104" s="15">
        <f t="shared" ca="1" si="5"/>
        <v>5.2631578947368418E-2</v>
      </c>
      <c r="H104" s="13" t="s">
        <v>12</v>
      </c>
      <c r="I104" s="12" t="s">
        <v>12</v>
      </c>
    </row>
    <row r="105" spans="1:11">
      <c r="A105" s="1" t="s">
        <v>11</v>
      </c>
      <c r="B105" s="1" t="s">
        <v>11</v>
      </c>
      <c r="C105" s="6">
        <v>1376256</v>
      </c>
      <c r="E105" s="15">
        <f t="shared" ca="1" si="5"/>
        <v>0.05</v>
      </c>
      <c r="H105" s="13" t="s">
        <v>12</v>
      </c>
      <c r="I105" s="12" t="s">
        <v>12</v>
      </c>
    </row>
    <row r="106" spans="1:11">
      <c r="A106" s="1" t="s">
        <v>11</v>
      </c>
      <c r="B106" s="1" t="s">
        <v>11</v>
      </c>
      <c r="C106" s="6">
        <v>1441792</v>
      </c>
      <c r="E106" s="15">
        <f t="shared" ca="1" si="5"/>
        <v>4.7619047619047616E-2</v>
      </c>
      <c r="H106" s="13" t="s">
        <v>12</v>
      </c>
      <c r="I106" s="12" t="s">
        <v>12</v>
      </c>
    </row>
    <row r="107" spans="1:11">
      <c r="A107" s="1" t="s">
        <v>11</v>
      </c>
      <c r="B107" s="1" t="s">
        <v>11</v>
      </c>
      <c r="C107" s="6">
        <v>1507328</v>
      </c>
      <c r="E107" s="15">
        <f t="shared" ca="1" si="5"/>
        <v>4.5454545454545456E-2</v>
      </c>
      <c r="H107" s="13" t="s">
        <v>12</v>
      </c>
      <c r="I107" s="12" t="s">
        <v>12</v>
      </c>
    </row>
    <row r="108" spans="1:11">
      <c r="A108" s="1" t="s">
        <v>11</v>
      </c>
      <c r="B108" s="1" t="s">
        <v>11</v>
      </c>
      <c r="C108" s="6">
        <v>1572864</v>
      </c>
      <c r="E108" s="15">
        <f t="shared" ca="1" si="5"/>
        <v>4.3478260869565216E-2</v>
      </c>
      <c r="H108" s="13" t="s">
        <v>12</v>
      </c>
      <c r="I108" s="12" t="s">
        <v>12</v>
      </c>
    </row>
    <row r="109" spans="1:11">
      <c r="A109" s="1" t="s">
        <v>11</v>
      </c>
      <c r="B109" s="1" t="s">
        <v>11</v>
      </c>
      <c r="C109" s="6">
        <v>1638400</v>
      </c>
      <c r="E109" s="15">
        <f t="shared" ca="1" si="5"/>
        <v>4.1666666666666664E-2</v>
      </c>
      <c r="H109" s="13" t="s">
        <v>12</v>
      </c>
      <c r="I109" s="12" t="s">
        <v>12</v>
      </c>
    </row>
    <row r="110" spans="1:11">
      <c r="A110" s="1" t="s">
        <v>11</v>
      </c>
      <c r="B110" s="1" t="s">
        <v>11</v>
      </c>
      <c r="C110" s="6">
        <v>1703936</v>
      </c>
      <c r="E110" s="15">
        <f t="shared" ca="1" si="5"/>
        <v>0.04</v>
      </c>
      <c r="H110" s="13" t="s">
        <v>12</v>
      </c>
      <c r="I110" s="12" t="s">
        <v>12</v>
      </c>
    </row>
    <row r="111" spans="1:11">
      <c r="A111" s="1" t="s">
        <v>11</v>
      </c>
      <c r="B111" s="1" t="s">
        <v>11</v>
      </c>
      <c r="C111" s="6">
        <v>1769472</v>
      </c>
      <c r="E111" s="15">
        <f t="shared" ca="1" si="5"/>
        <v>3.8461538461538464E-2</v>
      </c>
      <c r="H111" s="13" t="s">
        <v>12</v>
      </c>
      <c r="I111" s="12" t="s">
        <v>12</v>
      </c>
    </row>
    <row r="112" spans="1:11">
      <c r="A112" s="1" t="s">
        <v>11</v>
      </c>
      <c r="B112" s="1" t="s">
        <v>11</v>
      </c>
      <c r="C112" s="6">
        <v>1835008</v>
      </c>
      <c r="E112" s="15">
        <f t="shared" ca="1" si="5"/>
        <v>3.7037037037037035E-2</v>
      </c>
      <c r="H112" s="13" t="s">
        <v>12</v>
      </c>
      <c r="I112" s="12" t="s">
        <v>12</v>
      </c>
    </row>
    <row r="113" spans="1:11">
      <c r="A113" s="1" t="s">
        <v>11</v>
      </c>
      <c r="B113" s="1" t="s">
        <v>11</v>
      </c>
      <c r="C113" s="6">
        <v>1900544</v>
      </c>
      <c r="E113" s="15">
        <f t="shared" ca="1" si="5"/>
        <v>3.5714285714285712E-2</v>
      </c>
      <c r="H113" s="13" t="s">
        <v>12</v>
      </c>
      <c r="I113" s="12" t="s">
        <v>12</v>
      </c>
    </row>
    <row r="114" spans="1:11">
      <c r="A114" s="1" t="s">
        <v>11</v>
      </c>
      <c r="B114" s="1" t="s">
        <v>11</v>
      </c>
      <c r="C114" s="6">
        <v>1966080</v>
      </c>
      <c r="E114" s="15">
        <f t="shared" ca="1" si="5"/>
        <v>3.4482758620689655E-2</v>
      </c>
      <c r="H114" s="13" t="s">
        <v>12</v>
      </c>
      <c r="I114" s="12" t="s">
        <v>12</v>
      </c>
    </row>
    <row r="115" spans="1:11">
      <c r="A115" s="1" t="s">
        <v>11</v>
      </c>
      <c r="B115" s="1" t="s">
        <v>11</v>
      </c>
      <c r="C115" s="6">
        <v>2031616</v>
      </c>
      <c r="E115" s="15">
        <f t="shared" ca="1" si="5"/>
        <v>3.3333333333333333E-2</v>
      </c>
      <c r="H115" s="13" t="s">
        <v>12</v>
      </c>
      <c r="I115" s="12" t="s">
        <v>12</v>
      </c>
    </row>
    <row r="116" spans="1:11">
      <c r="A116" s="1" t="s">
        <v>11</v>
      </c>
      <c r="B116" s="1" t="s">
        <v>11</v>
      </c>
      <c r="C116" s="6">
        <v>2097152</v>
      </c>
      <c r="D116" s="7">
        <v>1</v>
      </c>
      <c r="E116" s="15">
        <f t="shared" ca="1" si="5"/>
        <v>3.2258064516129031E-2</v>
      </c>
      <c r="F116" s="2">
        <v>32</v>
      </c>
      <c r="G116" s="5">
        <v>2097152</v>
      </c>
      <c r="H116" s="13">
        <v>2097152</v>
      </c>
      <c r="I116" s="12">
        <v>2097152</v>
      </c>
      <c r="J116" s="11">
        <v>0</v>
      </c>
      <c r="K116" s="12">
        <v>0</v>
      </c>
    </row>
  </sheetData>
  <conditionalFormatting sqref="E3:E116">
    <cfRule type="cellIs" dxfId="1" priority="5" operator="between">
      <formula>0.08</formula>
      <formula>0.16</formula>
    </cfRule>
  </conditionalFormatting>
  <conditionalFormatting sqref="E3:E116">
    <cfRule type="cellIs" dxfId="0" priority="4" operator="between">
      <formula>0.16</formula>
      <formula>0.2</formula>
    </cfRule>
  </conditionalFormatting>
  <conditionalFormatting sqref="D1:D1048576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:G1048576">
    <cfRule type="colorScale" priority="1">
      <colorScale>
        <cfvo type="min" val="0"/>
        <cfvo type="max" val="0"/>
        <color rgb="FFFFEF9C"/>
        <color rgb="FFFF7128"/>
      </colorScale>
    </cfRule>
    <cfRule type="colorScale" priority="2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41"/>
  <sheetViews>
    <sheetView topLeftCell="A7" workbookViewId="0">
      <selection activeCell="G17" sqref="G17"/>
    </sheetView>
  </sheetViews>
  <sheetFormatPr baseColWidth="10" defaultRowHeight="14.4"/>
  <cols>
    <col min="1" max="1" width="2.88671875" style="18" customWidth="1"/>
    <col min="2" max="5" width="10.109375" style="16" customWidth="1"/>
    <col min="6" max="6" width="10.109375" style="17" customWidth="1"/>
  </cols>
  <sheetData>
    <row r="1" spans="1:12" s="3" customFormat="1">
      <c r="A1" s="3" t="s">
        <v>0</v>
      </c>
      <c r="B1" s="4" t="s">
        <v>6</v>
      </c>
      <c r="C1" s="9" t="s">
        <v>5</v>
      </c>
      <c r="D1" s="4" t="s">
        <v>2</v>
      </c>
      <c r="E1" s="14" t="s">
        <v>3</v>
      </c>
      <c r="F1" s="14" t="s">
        <v>4</v>
      </c>
      <c r="G1" s="4"/>
      <c r="H1" s="4"/>
      <c r="I1" s="4"/>
      <c r="J1" s="4"/>
      <c r="K1" s="4"/>
      <c r="L1" s="10"/>
    </row>
    <row r="2" spans="1:12">
      <c r="B2" s="16">
        <v>1024</v>
      </c>
      <c r="C2" s="16">
        <v>1</v>
      </c>
      <c r="D2" s="16">
        <v>1024</v>
      </c>
    </row>
    <row r="3" spans="1:12">
      <c r="B3" s="16">
        <v>2048</v>
      </c>
      <c r="C3" s="16">
        <v>1</v>
      </c>
      <c r="D3" s="16">
        <v>2048</v>
      </c>
    </row>
    <row r="4" spans="1:12">
      <c r="B4" s="16">
        <v>1024</v>
      </c>
      <c r="C4" s="16">
        <v>3</v>
      </c>
      <c r="D4" s="16">
        <v>3072</v>
      </c>
    </row>
    <row r="5" spans="1:12">
      <c r="B5" s="16">
        <v>4096</v>
      </c>
      <c r="C5" s="16">
        <v>1</v>
      </c>
      <c r="D5" s="16">
        <v>4096</v>
      </c>
    </row>
    <row r="6" spans="1:12">
      <c r="B6" s="16">
        <v>1024</v>
      </c>
      <c r="C6" s="16">
        <v>5</v>
      </c>
      <c r="D6" s="16">
        <v>5120</v>
      </c>
    </row>
    <row r="7" spans="1:12">
      <c r="B7" s="16">
        <v>2048</v>
      </c>
      <c r="C7" s="16">
        <v>3</v>
      </c>
      <c r="D7" s="16">
        <v>6144</v>
      </c>
    </row>
    <row r="8" spans="1:12">
      <c r="B8" s="16">
        <v>1024</v>
      </c>
      <c r="C8" s="16">
        <v>7</v>
      </c>
      <c r="D8" s="16">
        <v>7168</v>
      </c>
    </row>
    <row r="9" spans="1:12">
      <c r="B9" s="16">
        <v>8192</v>
      </c>
      <c r="C9" s="16">
        <v>1</v>
      </c>
      <c r="D9" s="16">
        <v>8192</v>
      </c>
      <c r="E9" s="16">
        <f>(65536/B9)</f>
        <v>8</v>
      </c>
      <c r="F9" s="17">
        <f t="shared" ref="F9:F41" si="0">(D9-D8)/D8</f>
        <v>0.14285714285714285</v>
      </c>
    </row>
    <row r="10" spans="1:12">
      <c r="B10" s="16">
        <v>2048</v>
      </c>
      <c r="C10" s="16">
        <v>5</v>
      </c>
      <c r="D10" s="16">
        <v>10240</v>
      </c>
      <c r="E10" s="16">
        <f t="shared" ref="E10:E41" si="1">(65536/B10)</f>
        <v>32</v>
      </c>
      <c r="F10" s="17">
        <f t="shared" si="0"/>
        <v>0.25</v>
      </c>
    </row>
    <row r="11" spans="1:12">
      <c r="B11" s="16">
        <v>4096</v>
      </c>
      <c r="C11" s="16">
        <v>3</v>
      </c>
      <c r="D11" s="16">
        <v>12288</v>
      </c>
      <c r="E11" s="16">
        <f t="shared" si="1"/>
        <v>16</v>
      </c>
      <c r="F11" s="17">
        <f t="shared" si="0"/>
        <v>0.2</v>
      </c>
    </row>
    <row r="12" spans="1:12">
      <c r="B12" s="16">
        <v>2048</v>
      </c>
      <c r="C12" s="16">
        <v>7</v>
      </c>
      <c r="D12" s="16">
        <v>14336</v>
      </c>
      <c r="E12" s="16">
        <f t="shared" si="1"/>
        <v>32</v>
      </c>
      <c r="F12" s="17">
        <f t="shared" si="0"/>
        <v>0.16666666666666666</v>
      </c>
    </row>
    <row r="13" spans="1:12">
      <c r="B13" s="16">
        <v>16384</v>
      </c>
      <c r="C13" s="16">
        <v>1</v>
      </c>
      <c r="D13" s="16">
        <v>16384</v>
      </c>
      <c r="E13" s="16">
        <f t="shared" si="1"/>
        <v>4</v>
      </c>
      <c r="F13" s="17">
        <f t="shared" si="0"/>
        <v>0.14285714285714285</v>
      </c>
    </row>
    <row r="14" spans="1:12">
      <c r="B14" s="16">
        <v>4096</v>
      </c>
      <c r="C14" s="16">
        <v>5</v>
      </c>
      <c r="D14" s="16">
        <v>20480</v>
      </c>
      <c r="E14" s="16">
        <f t="shared" si="1"/>
        <v>16</v>
      </c>
      <c r="F14" s="17">
        <f t="shared" si="0"/>
        <v>0.25</v>
      </c>
    </row>
    <row r="15" spans="1:12">
      <c r="B15" s="16">
        <v>8192</v>
      </c>
      <c r="C15" s="16">
        <v>3</v>
      </c>
      <c r="D15" s="16">
        <v>24576</v>
      </c>
      <c r="E15" s="16">
        <f t="shared" si="1"/>
        <v>8</v>
      </c>
      <c r="F15" s="17">
        <f t="shared" si="0"/>
        <v>0.2</v>
      </c>
    </row>
    <row r="16" spans="1:12">
      <c r="B16" s="16">
        <v>4096</v>
      </c>
      <c r="C16" s="16">
        <v>7</v>
      </c>
      <c r="D16" s="16">
        <v>28672</v>
      </c>
      <c r="E16" s="16">
        <f t="shared" si="1"/>
        <v>16</v>
      </c>
      <c r="F16" s="17">
        <f t="shared" si="0"/>
        <v>0.16666666666666666</v>
      </c>
    </row>
    <row r="17" spans="1:6">
      <c r="B17" s="16">
        <v>32768</v>
      </c>
      <c r="C17" s="16">
        <v>1</v>
      </c>
      <c r="D17" s="16">
        <v>32768</v>
      </c>
      <c r="E17" s="16">
        <f t="shared" si="1"/>
        <v>2</v>
      </c>
      <c r="F17" s="17">
        <f t="shared" si="0"/>
        <v>0.14285714285714285</v>
      </c>
    </row>
    <row r="18" spans="1:6">
      <c r="B18" s="16">
        <v>8192</v>
      </c>
      <c r="C18" s="16">
        <v>5</v>
      </c>
      <c r="D18" s="16">
        <v>40960</v>
      </c>
      <c r="E18" s="16">
        <f t="shared" si="1"/>
        <v>8</v>
      </c>
      <c r="F18" s="17">
        <f t="shared" si="0"/>
        <v>0.25</v>
      </c>
    </row>
    <row r="19" spans="1:6">
      <c r="B19" s="16">
        <v>16384</v>
      </c>
      <c r="C19" s="16">
        <v>3</v>
      </c>
      <c r="D19" s="16">
        <v>49152</v>
      </c>
      <c r="E19" s="16">
        <f t="shared" si="1"/>
        <v>4</v>
      </c>
      <c r="F19" s="17">
        <f t="shared" si="0"/>
        <v>0.2</v>
      </c>
    </row>
    <row r="20" spans="1:6">
      <c r="B20" s="16">
        <v>8192</v>
      </c>
      <c r="C20" s="16">
        <v>7</v>
      </c>
      <c r="D20" s="16">
        <v>57344</v>
      </c>
      <c r="E20" s="16">
        <f t="shared" si="1"/>
        <v>8</v>
      </c>
      <c r="F20" s="17">
        <f t="shared" si="0"/>
        <v>0.16666666666666666</v>
      </c>
    </row>
    <row r="21" spans="1:6">
      <c r="A21" s="18" t="s">
        <v>11</v>
      </c>
      <c r="B21" s="16">
        <v>65536</v>
      </c>
      <c r="C21" s="16">
        <v>1</v>
      </c>
      <c r="D21" s="16">
        <v>65536</v>
      </c>
      <c r="E21" s="16">
        <f t="shared" si="1"/>
        <v>1</v>
      </c>
      <c r="F21" s="17">
        <f t="shared" si="0"/>
        <v>0.14285714285714285</v>
      </c>
    </row>
    <row r="22" spans="1:6">
      <c r="B22" s="16">
        <v>16384</v>
      </c>
      <c r="C22" s="16">
        <v>5</v>
      </c>
      <c r="D22" s="16">
        <v>81920</v>
      </c>
      <c r="E22" s="16">
        <f t="shared" si="1"/>
        <v>4</v>
      </c>
      <c r="F22" s="17">
        <f t="shared" si="0"/>
        <v>0.25</v>
      </c>
    </row>
    <row r="23" spans="1:6">
      <c r="B23" s="16">
        <v>32768</v>
      </c>
      <c r="C23" s="16">
        <v>3</v>
      </c>
      <c r="D23" s="16">
        <v>98304</v>
      </c>
      <c r="E23" s="16">
        <f t="shared" si="1"/>
        <v>2</v>
      </c>
      <c r="F23" s="17">
        <f t="shared" si="0"/>
        <v>0.2</v>
      </c>
    </row>
    <row r="24" spans="1:6">
      <c r="B24" s="16">
        <v>16384</v>
      </c>
      <c r="C24" s="16">
        <v>7</v>
      </c>
      <c r="D24" s="16">
        <v>114688</v>
      </c>
      <c r="E24" s="16">
        <f t="shared" si="1"/>
        <v>4</v>
      </c>
      <c r="F24" s="17">
        <f t="shared" si="0"/>
        <v>0.16666666666666666</v>
      </c>
    </row>
    <row r="25" spans="1:6">
      <c r="A25" s="18" t="s">
        <v>11</v>
      </c>
      <c r="B25" s="16">
        <v>65536</v>
      </c>
      <c r="C25" s="16">
        <v>2</v>
      </c>
      <c r="D25" s="16">
        <v>131072</v>
      </c>
      <c r="E25" s="16">
        <f t="shared" si="1"/>
        <v>1</v>
      </c>
      <c r="F25" s="17">
        <f t="shared" si="0"/>
        <v>0.14285714285714285</v>
      </c>
    </row>
    <row r="26" spans="1:6">
      <c r="B26" s="16">
        <v>32768</v>
      </c>
      <c r="C26" s="16">
        <v>5</v>
      </c>
      <c r="D26" s="16">
        <v>163840</v>
      </c>
      <c r="E26" s="16">
        <f t="shared" si="1"/>
        <v>2</v>
      </c>
      <c r="F26" s="17">
        <f t="shared" si="0"/>
        <v>0.25</v>
      </c>
    </row>
    <row r="27" spans="1:6">
      <c r="A27" s="18" t="s">
        <v>11</v>
      </c>
      <c r="B27" s="16">
        <v>65536</v>
      </c>
      <c r="C27" s="16">
        <v>3</v>
      </c>
      <c r="D27" s="16">
        <v>196608</v>
      </c>
      <c r="E27" s="16">
        <f t="shared" si="1"/>
        <v>1</v>
      </c>
      <c r="F27" s="17">
        <f t="shared" si="0"/>
        <v>0.2</v>
      </c>
    </row>
    <row r="28" spans="1:6">
      <c r="B28" s="16">
        <v>32768</v>
      </c>
      <c r="C28" s="16">
        <v>7</v>
      </c>
      <c r="D28" s="16">
        <v>229376</v>
      </c>
      <c r="E28" s="16">
        <f t="shared" si="1"/>
        <v>2</v>
      </c>
      <c r="F28" s="17">
        <f t="shared" si="0"/>
        <v>0.16666666666666666</v>
      </c>
    </row>
    <row r="29" spans="1:6">
      <c r="A29" s="18" t="s">
        <v>11</v>
      </c>
      <c r="B29" s="16">
        <v>65536</v>
      </c>
      <c r="C29" s="16">
        <v>4</v>
      </c>
      <c r="D29" s="16">
        <v>262144</v>
      </c>
      <c r="E29" s="16">
        <f t="shared" si="1"/>
        <v>1</v>
      </c>
      <c r="F29" s="17">
        <f t="shared" si="0"/>
        <v>0.14285714285714285</v>
      </c>
    </row>
    <row r="30" spans="1:6">
      <c r="A30" s="18" t="s">
        <v>11</v>
      </c>
      <c r="B30" s="16">
        <v>65536</v>
      </c>
      <c r="C30" s="16">
        <v>5</v>
      </c>
      <c r="D30" s="16">
        <v>327680</v>
      </c>
      <c r="E30" s="16">
        <f t="shared" si="1"/>
        <v>1</v>
      </c>
      <c r="F30" s="17">
        <f t="shared" si="0"/>
        <v>0.25</v>
      </c>
    </row>
    <row r="31" spans="1:6">
      <c r="A31" s="18" t="s">
        <v>11</v>
      </c>
      <c r="B31" s="16">
        <v>65536</v>
      </c>
      <c r="C31" s="16">
        <v>6</v>
      </c>
      <c r="D31" s="16">
        <v>393216</v>
      </c>
      <c r="E31" s="16">
        <f t="shared" si="1"/>
        <v>1</v>
      </c>
      <c r="F31" s="17">
        <f t="shared" si="0"/>
        <v>0.2</v>
      </c>
    </row>
    <row r="32" spans="1:6">
      <c r="A32" s="18" t="s">
        <v>11</v>
      </c>
      <c r="B32" s="16">
        <v>65536</v>
      </c>
      <c r="C32" s="16">
        <v>7</v>
      </c>
      <c r="D32" s="16">
        <v>458752</v>
      </c>
      <c r="E32" s="16">
        <f t="shared" si="1"/>
        <v>1</v>
      </c>
      <c r="F32" s="17">
        <f t="shared" si="0"/>
        <v>0.16666666666666666</v>
      </c>
    </row>
    <row r="33" spans="1:6">
      <c r="A33" s="18" t="s">
        <v>11</v>
      </c>
      <c r="B33" s="16">
        <v>65536</v>
      </c>
      <c r="C33" s="16">
        <v>8</v>
      </c>
      <c r="D33" s="16">
        <v>524288</v>
      </c>
      <c r="E33" s="16">
        <f t="shared" si="1"/>
        <v>1</v>
      </c>
      <c r="F33" s="17">
        <f t="shared" si="0"/>
        <v>0.14285714285714285</v>
      </c>
    </row>
    <row r="34" spans="1:6">
      <c r="A34" s="18" t="s">
        <v>11</v>
      </c>
      <c r="B34" s="16">
        <v>65536</v>
      </c>
      <c r="C34" s="16">
        <v>9</v>
      </c>
      <c r="D34" s="16">
        <v>589824</v>
      </c>
      <c r="E34" s="16">
        <f t="shared" si="1"/>
        <v>1</v>
      </c>
      <c r="F34" s="17">
        <f t="shared" si="0"/>
        <v>0.125</v>
      </c>
    </row>
    <row r="35" spans="1:6">
      <c r="A35" s="18" t="s">
        <v>11</v>
      </c>
      <c r="B35" s="16">
        <v>65536</v>
      </c>
      <c r="C35" s="16">
        <v>10</v>
      </c>
      <c r="D35" s="16">
        <v>655360</v>
      </c>
      <c r="E35" s="16">
        <f t="shared" si="1"/>
        <v>1</v>
      </c>
      <c r="F35" s="17">
        <f t="shared" si="0"/>
        <v>0.1111111111111111</v>
      </c>
    </row>
    <row r="36" spans="1:6">
      <c r="A36" s="18" t="s">
        <v>11</v>
      </c>
      <c r="B36" s="16">
        <v>65536</v>
      </c>
      <c r="C36" s="16">
        <v>11</v>
      </c>
      <c r="D36" s="16">
        <v>720896</v>
      </c>
      <c r="E36" s="16">
        <f t="shared" si="1"/>
        <v>1</v>
      </c>
      <c r="F36" s="17">
        <f t="shared" si="0"/>
        <v>0.1</v>
      </c>
    </row>
    <row r="37" spans="1:6">
      <c r="A37" s="18" t="s">
        <v>11</v>
      </c>
      <c r="B37" s="16">
        <v>65536</v>
      </c>
      <c r="C37" s="16">
        <v>12</v>
      </c>
      <c r="D37" s="16">
        <v>786432</v>
      </c>
      <c r="E37" s="16">
        <f t="shared" si="1"/>
        <v>1</v>
      </c>
      <c r="F37" s="17">
        <f t="shared" si="0"/>
        <v>9.0909090909090912E-2</v>
      </c>
    </row>
    <row r="38" spans="1:6">
      <c r="A38" s="18" t="s">
        <v>11</v>
      </c>
      <c r="B38" s="16">
        <v>65536</v>
      </c>
      <c r="C38" s="16">
        <v>13</v>
      </c>
      <c r="D38" s="16">
        <v>851968</v>
      </c>
      <c r="E38" s="16">
        <f t="shared" si="1"/>
        <v>1</v>
      </c>
      <c r="F38" s="17">
        <f t="shared" si="0"/>
        <v>8.3333333333333329E-2</v>
      </c>
    </row>
    <row r="39" spans="1:6">
      <c r="A39" s="18" t="s">
        <v>11</v>
      </c>
      <c r="B39" s="16">
        <v>65536</v>
      </c>
      <c r="C39" s="16">
        <v>14</v>
      </c>
      <c r="D39" s="16">
        <v>917504</v>
      </c>
      <c r="E39" s="16">
        <f t="shared" si="1"/>
        <v>1</v>
      </c>
      <c r="F39" s="17">
        <f t="shared" si="0"/>
        <v>7.6923076923076927E-2</v>
      </c>
    </row>
    <row r="40" spans="1:6">
      <c r="A40" s="18" t="s">
        <v>11</v>
      </c>
      <c r="B40" s="16">
        <v>65536</v>
      </c>
      <c r="C40" s="16">
        <v>15</v>
      </c>
      <c r="D40" s="16">
        <v>983040</v>
      </c>
      <c r="E40" s="16">
        <f t="shared" si="1"/>
        <v>1</v>
      </c>
      <c r="F40" s="17">
        <f t="shared" si="0"/>
        <v>7.1428571428571425E-2</v>
      </c>
    </row>
    <row r="41" spans="1:6">
      <c r="A41" s="18" t="s">
        <v>11</v>
      </c>
      <c r="B41" s="16">
        <v>65536</v>
      </c>
      <c r="C41" s="16">
        <v>16</v>
      </c>
      <c r="D41" s="16">
        <v>1048576</v>
      </c>
      <c r="E41" s="16">
        <f t="shared" si="1"/>
        <v>1</v>
      </c>
      <c r="F41" s="17">
        <f t="shared" si="0"/>
        <v>6.6666666666666666E-2</v>
      </c>
    </row>
  </sheetData>
  <autoFilter ref="A1:F33">
    <filterColumn colId="4"/>
    <sortState ref="A2:E33">
      <sortCondition ref="D1:D33"/>
    </sortState>
  </autoFilter>
  <conditionalFormatting sqref="B1:B1048576">
    <cfRule type="colorScale" priority="6">
      <colorScale>
        <cfvo type="min" val="0"/>
        <cfvo type="max" val="0"/>
        <color rgb="FFFFEF9C"/>
        <color rgb="FFFF7128"/>
      </colorScale>
    </cfRule>
  </conditionalFormatting>
  <conditionalFormatting sqref="D1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G1">
    <cfRule type="colorScale" priority="3">
      <colorScale>
        <cfvo type="min" val="0"/>
        <cfvo type="max" val="0"/>
        <color rgb="FFFFEF9C"/>
        <color rgb="FFFF7128"/>
      </colorScale>
    </cfRule>
    <cfRule type="colorScale" priority="4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conditionalFormatting sqref="B1">
    <cfRule type="colorScale" priority="1">
      <colorScale>
        <cfvo type="min" val="0"/>
        <cfvo type="max" val="0"/>
        <color rgb="FFFFEF9C"/>
        <color rgb="FFFF7128"/>
      </colorScale>
    </cfRule>
    <cfRule type="colorScale" priority="2">
      <colorScale>
        <cfvo type="min" val="0"/>
        <cfvo type="percentile" val="50"/>
        <cfvo type="max" val="0"/>
        <color rgb="FF5A8AC6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mapping-A</vt:lpstr>
      <vt:lpstr>mapping-B</vt:lpstr>
      <vt:lpstr>page-div</vt:lpstr>
      <vt:lpstr>page-1357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Wildcard</dc:creator>
  <cp:lastModifiedBy>Wildcard</cp:lastModifiedBy>
  <dcterms:created xsi:type="dcterms:W3CDTF">2021-08-16T15:47:54Z</dcterms:created>
  <dcterms:modified xsi:type="dcterms:W3CDTF">2021-08-27T16:33:59Z</dcterms:modified>
</cp:coreProperties>
</file>