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 Leprevost\Documents\STIM\"/>
    </mc:Choice>
  </mc:AlternateContent>
  <xr:revisionPtr revIDLastSave="0" documentId="13_ncr:1_{4134CFCE-1D9A-42BB-8676-1148C81FAC30}" xr6:coauthVersionLast="37" xr6:coauthVersionMax="37" xr10:uidLastSave="{00000000-0000-0000-0000-000000000000}"/>
  <bookViews>
    <workbookView xWindow="0" yWindow="0" windowWidth="20345" windowHeight="13901" activeTab="3" xr2:uid="{DDD4DBD8-CC61-4EDF-8C8A-CCD0EF0A0C2E}"/>
  </bookViews>
  <sheets>
    <sheet name="objects" sheetId="1" r:id="rId1"/>
    <sheet name="balancing" sheetId="3" r:id="rId2"/>
    <sheet name="balancing ok" sheetId="6" r:id="rId3"/>
    <sheet name="balancing memo" sheetId="7" r:id="rId4"/>
    <sheet name="balancing tries" sheetId="4" r:id="rId5"/>
    <sheet name="suppl" sheetId="2" r:id="rId6"/>
    <sheet name="filenames" sheetId="5" r:id="rId7"/>
  </sheets>
  <definedNames>
    <definedName name="_xlchart.v1.0" hidden="1">balancing!$B$40:$B$47</definedName>
    <definedName name="_xlchart.v1.1" hidden="1">balancing!$H$40:$H$47</definedName>
    <definedName name="_xlchart.v1.2" hidden="1">balancing!$C$40:$C$47</definedName>
    <definedName name="_xlchart.v1.3" hidden="1">balancing!$I$40:$I$47</definedName>
    <definedName name="_xlchart.v1.4" hidden="1">'balancing ok'!$C$40:$C$47</definedName>
    <definedName name="_xlchart.v1.5" hidden="1">'balancing ok'!$I$40:$I$47</definedName>
    <definedName name="_xlchart.v1.6" hidden="1">'balancing ok'!$B$40:$B$47</definedName>
    <definedName name="_xlchart.v1.7" hidden="1">'balancing ok'!$H$40:$H$47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" i="7" l="1"/>
  <c r="H51" i="7"/>
  <c r="C51" i="7"/>
  <c r="B51" i="7"/>
  <c r="I50" i="7"/>
  <c r="H50" i="7"/>
  <c r="C50" i="7"/>
  <c r="B50" i="7"/>
  <c r="K49" i="7"/>
  <c r="J49" i="7"/>
  <c r="I49" i="7"/>
  <c r="H49" i="7"/>
  <c r="E49" i="7"/>
  <c r="D49" i="7"/>
  <c r="C49" i="7"/>
  <c r="B49" i="7"/>
  <c r="I35" i="7"/>
  <c r="H35" i="7"/>
  <c r="C35" i="7"/>
  <c r="B35" i="7"/>
  <c r="I34" i="7"/>
  <c r="H34" i="7"/>
  <c r="C34" i="7"/>
  <c r="B34" i="7"/>
  <c r="I33" i="7"/>
  <c r="H33" i="7"/>
  <c r="C33" i="7"/>
  <c r="B33" i="7"/>
  <c r="I51" i="6" l="1"/>
  <c r="H51" i="6"/>
  <c r="C51" i="6"/>
  <c r="B51" i="6"/>
  <c r="I50" i="6"/>
  <c r="H50" i="6"/>
  <c r="C50" i="6"/>
  <c r="B50" i="6"/>
  <c r="K49" i="6"/>
  <c r="J49" i="6"/>
  <c r="I49" i="6"/>
  <c r="H49" i="6"/>
  <c r="E49" i="6"/>
  <c r="D49" i="6"/>
  <c r="C49" i="6"/>
  <c r="B49" i="6"/>
  <c r="I35" i="6"/>
  <c r="H35" i="6"/>
  <c r="C35" i="6"/>
  <c r="B35" i="6"/>
  <c r="I34" i="6"/>
  <c r="H34" i="6"/>
  <c r="C34" i="6"/>
  <c r="B34" i="6"/>
  <c r="I33" i="6"/>
  <c r="H33" i="6"/>
  <c r="C33" i="6"/>
  <c r="B33" i="6"/>
  <c r="B12" i="4" l="1"/>
  <c r="B11" i="4"/>
  <c r="I12" i="4"/>
  <c r="H12" i="4"/>
  <c r="C12" i="4"/>
  <c r="I11" i="4"/>
  <c r="H11" i="4"/>
  <c r="C11" i="4"/>
  <c r="K10" i="4"/>
  <c r="J10" i="4"/>
  <c r="I10" i="4"/>
  <c r="H10" i="4"/>
  <c r="E10" i="4"/>
  <c r="D10" i="4"/>
  <c r="C10" i="4"/>
  <c r="B10" i="4"/>
  <c r="C35" i="3"/>
  <c r="I35" i="3"/>
  <c r="H35" i="3"/>
  <c r="B35" i="3"/>
  <c r="I34" i="3"/>
  <c r="H34" i="3"/>
  <c r="C34" i="3"/>
  <c r="B34" i="3"/>
  <c r="I33" i="3"/>
  <c r="H33" i="3"/>
  <c r="C33" i="3"/>
  <c r="B33" i="3"/>
  <c r="H49" i="3"/>
  <c r="B49" i="3"/>
  <c r="C51" i="3"/>
  <c r="H51" i="3"/>
  <c r="I51" i="3"/>
  <c r="B51" i="3"/>
  <c r="C50" i="3"/>
  <c r="H50" i="3"/>
  <c r="I50" i="3"/>
  <c r="B50" i="3"/>
  <c r="C49" i="3"/>
  <c r="D49" i="3"/>
  <c r="E49" i="3"/>
  <c r="I49" i="3"/>
  <c r="J49" i="3"/>
  <c r="K49" i="3"/>
  <c r="H12" i="1"/>
  <c r="H33" i="1"/>
  <c r="G33" i="1"/>
  <c r="F33" i="1"/>
  <c r="E33" i="1"/>
  <c r="D33" i="1"/>
  <c r="C33" i="1"/>
  <c r="B33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C12" i="1"/>
  <c r="D12" i="1"/>
  <c r="E12" i="1"/>
  <c r="F12" i="1"/>
  <c r="G12" i="1"/>
  <c r="B12" i="1"/>
  <c r="C11" i="1"/>
  <c r="D11" i="1"/>
  <c r="E11" i="1"/>
  <c r="F11" i="1"/>
  <c r="G11" i="1"/>
  <c r="H11" i="1"/>
  <c r="B11" i="1"/>
  <c r="C10" i="1"/>
  <c r="D10" i="1"/>
  <c r="E10" i="1"/>
  <c r="F10" i="1"/>
  <c r="G10" i="1"/>
  <c r="H10" i="1"/>
  <c r="B10" i="1"/>
</calcChain>
</file>

<file path=xl/sharedStrings.xml><?xml version="1.0" encoding="utf-8"?>
<sst xmlns="http://schemas.openxmlformats.org/spreadsheetml/2006/main" count="529" uniqueCount="139">
  <si>
    <t>Filename</t>
  </si>
  <si>
    <t>NA</t>
  </si>
  <si>
    <t>H</t>
  </si>
  <si>
    <t>Fam</t>
  </si>
  <si>
    <t>VC</t>
  </si>
  <si>
    <t>OA</t>
  </si>
  <si>
    <t>VA</t>
  </si>
  <si>
    <t>Manip</t>
  </si>
  <si>
    <t>beachumbrella01</t>
  </si>
  <si>
    <t>boxingglove01</t>
  </si>
  <si>
    <t>cookingpot</t>
  </si>
  <si>
    <t>electrictoothbrush01c</t>
  </si>
  <si>
    <t>gavel</t>
  </si>
  <si>
    <t/>
  </si>
  <si>
    <t>graduationcap</t>
  </si>
  <si>
    <t>pitchfork</t>
  </si>
  <si>
    <t>tennisracket</t>
  </si>
  <si>
    <t>sword01</t>
  </si>
  <si>
    <t>crosscountryski</t>
  </si>
  <si>
    <t>poolcue</t>
  </si>
  <si>
    <t>bikelock</t>
  </si>
  <si>
    <t>callbell</t>
  </si>
  <si>
    <t>cork02</t>
  </si>
  <si>
    <t>dolly01</t>
  </si>
  <si>
    <t>ducttape</t>
  </si>
  <si>
    <t>fishingrod</t>
  </si>
  <si>
    <t>handbrush02</t>
  </si>
  <si>
    <t>lintroller</t>
  </si>
  <si>
    <t>mortarandpestle</t>
  </si>
  <si>
    <t>musicstand</t>
  </si>
  <si>
    <t>pin</t>
  </si>
  <si>
    <t>sledgehammer</t>
  </si>
  <si>
    <t>tractor</t>
  </si>
  <si>
    <t>desktopcomputer</t>
  </si>
  <si>
    <t>hardhat02</t>
  </si>
  <si>
    <t>bowlingpin</t>
  </si>
  <si>
    <t>treadmill</t>
  </si>
  <si>
    <t>shoppingcart</t>
  </si>
  <si>
    <t>volleyball</t>
  </si>
  <si>
    <t>u</t>
  </si>
  <si>
    <t>martiniglass01b</t>
  </si>
  <si>
    <t>car</t>
  </si>
  <si>
    <t>downhillski</t>
  </si>
  <si>
    <t>mean</t>
  </si>
  <si>
    <t>median</t>
  </si>
  <si>
    <t>sd</t>
  </si>
  <si>
    <t>paired</t>
  </si>
  <si>
    <t>outside</t>
  </si>
  <si>
    <t>No rew</t>
  </si>
  <si>
    <t>rew</t>
  </si>
  <si>
    <t>unpaired</t>
  </si>
  <si>
    <t>mailbox02</t>
  </si>
  <si>
    <t>communitymailbox</t>
  </si>
  <si>
    <t>lawnmower</t>
  </si>
  <si>
    <t>Additional</t>
  </si>
  <si>
    <t>postalmailbox01</t>
  </si>
  <si>
    <t>trafficlight</t>
  </si>
  <si>
    <t>football</t>
  </si>
  <si>
    <t>discoball</t>
  </si>
  <si>
    <t>beachumbrella01.jpg</t>
  </si>
  <si>
    <t>bowlingpin.jpg</t>
  </si>
  <si>
    <t>b_bathroom_bothroom99.jpg</t>
  </si>
  <si>
    <t>b_bedroom_pittsburgh_IMG_4079.jpg</t>
  </si>
  <si>
    <t>callbell.jpg</t>
  </si>
  <si>
    <t>cookingpot.jpg</t>
  </si>
  <si>
    <t>c_classroom_sala02.jpg</t>
  </si>
  <si>
    <t>downhillski.jpg</t>
  </si>
  <si>
    <t>d_dining_room_indoor_0582.jpg</t>
  </si>
  <si>
    <t>electrictoothbrush01c.jpg</t>
  </si>
  <si>
    <t>Farm_Kartoffelfeld_SchwedenCC.jpg</t>
  </si>
  <si>
    <t>g_garden_1280_2.jpg</t>
  </si>
  <si>
    <t>hardhat02.jpg</t>
  </si>
  <si>
    <t>k_kitchen_IMG_3734.jpg</t>
  </si>
  <si>
    <t>lawnmower.jpg</t>
  </si>
  <si>
    <t>l_living_room_living53.jpg</t>
  </si>
  <si>
    <t>martiniglass01b.jpg</t>
  </si>
  <si>
    <t>mountain-snow-walking-snow-mountain-winter-landscapeCC.jpg</t>
  </si>
  <si>
    <t>o_office_despacho.jpg</t>
  </si>
  <si>
    <t>r_railroad_tunnel_outdoor_railroad_tunnel_000128.jpg</t>
  </si>
  <si>
    <t>shoppingcart.jpg</t>
  </si>
  <si>
    <t>Stavronikita_BeachCC.jpg</t>
  </si>
  <si>
    <t>s_savanna_kiangwest_savanna.jpg</t>
  </si>
  <si>
    <t>tennisracket.jpg</t>
  </si>
  <si>
    <t>Tennis_CourtCC.jpg</t>
  </si>
  <si>
    <t>trafficlight.jpg</t>
  </si>
  <si>
    <t>treadmill.jpg</t>
  </si>
  <si>
    <t>anchor</t>
  </si>
  <si>
    <t>rainboot</t>
  </si>
  <si>
    <t>parkbench02</t>
  </si>
  <si>
    <t>television</t>
  </si>
  <si>
    <t>webcam</t>
  </si>
  <si>
    <t>c_castle_castle_000001.jpg</t>
  </si>
  <si>
    <t>webcam.jpg</t>
  </si>
  <si>
    <t>television.jpg</t>
  </si>
  <si>
    <t>rainboot.jpg</t>
  </si>
  <si>
    <t>courtroomCC.jpg</t>
  </si>
  <si>
    <t>weight.jpg</t>
  </si>
  <si>
    <t>tincan.jpg</t>
  </si>
  <si>
    <t>tennis-ballIDK.jpg</t>
  </si>
  <si>
    <t>stepladder.jpg</t>
  </si>
  <si>
    <t>skipole.jpg</t>
  </si>
  <si>
    <t>remote.jpg</t>
  </si>
  <si>
    <t>raincoat.jpg</t>
  </si>
  <si>
    <t>mailbox02.jpg</t>
  </si>
  <si>
    <t>key07.jpg</t>
  </si>
  <si>
    <t>KETLLE.jpg</t>
  </si>
  <si>
    <t>flipflop01b.jpg</t>
  </si>
  <si>
    <t>brush.jpg</t>
  </si>
  <si>
    <t>bowlingball.jpg</t>
  </si>
  <si>
    <t>beerbottle.jpg</t>
  </si>
  <si>
    <t>barbecue03.jpg</t>
  </si>
  <si>
    <t>adapter.jpg</t>
  </si>
  <si>
    <t>r_recreation_room_recreation_room_000094.jpg</t>
  </si>
  <si>
    <t>poolIDK.jpg</t>
  </si>
  <si>
    <t>MONS_object_130.jpg</t>
  </si>
  <si>
    <t>discoball.jpg</t>
  </si>
  <si>
    <t>Boxe_1CC.jpg</t>
  </si>
  <si>
    <t>baseballbat.jpg</t>
  </si>
  <si>
    <t>anchor.jpg</t>
  </si>
  <si>
    <t>a_acropolis_google_9_13_2_acropolis.jpg</t>
  </si>
  <si>
    <t>SHIFTED</t>
  </si>
  <si>
    <t>SHIFTED 2</t>
  </si>
  <si>
    <t>forest</t>
  </si>
  <si>
    <t>chantier</t>
  </si>
  <si>
    <t>street</t>
  </si>
  <si>
    <t>supermarkt</t>
  </si>
  <si>
    <t>bowling alley</t>
  </si>
  <si>
    <t>bar</t>
  </si>
  <si>
    <t>hotel lobby</t>
  </si>
  <si>
    <t>gym</t>
  </si>
  <si>
    <t>pool</t>
  </si>
  <si>
    <t>acropolis</t>
  </si>
  <si>
    <t>airlock</t>
  </si>
  <si>
    <t xml:space="preserve">garage </t>
  </si>
  <si>
    <t>recroom</t>
  </si>
  <si>
    <t>sanddune</t>
  </si>
  <si>
    <t>gazebo</t>
  </si>
  <si>
    <t>attic</t>
  </si>
  <si>
    <t>MEMO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</si>
</sst>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>
      <alignment horizontal="left"/>
    </xf>
    <xf numFmtId="9" fontId="0" fillId="0" borderId="0" xfId="1" applyFont="1" applyBorder="1" applyAlignment="1">
      <alignment horizontal="left"/>
    </xf>
    <xf numFmtId="2" fontId="0" fillId="0" borderId="7" xfId="0" applyNumberFormat="1" applyFont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2" fontId="3" fillId="0" borderId="8" xfId="0" applyNumberFormat="1" applyFont="1" applyFill="1" applyBorder="1" applyAlignment="1">
      <alignment horizontal="left"/>
    </xf>
    <xf numFmtId="2" fontId="0" fillId="0" borderId="9" xfId="0" applyNumberFormat="1" applyFont="1" applyBorder="1" applyAlignment="1">
      <alignment horizontal="left"/>
    </xf>
    <xf numFmtId="2" fontId="3" fillId="0" borderId="7" xfId="0" applyNumberFormat="1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9" fontId="0" fillId="0" borderId="11" xfId="1" applyFont="1" applyBorder="1" applyAlignment="1">
      <alignment horizontal="left"/>
    </xf>
    <xf numFmtId="2" fontId="0" fillId="0" borderId="12" xfId="0" applyNumberFormat="1" applyFont="1" applyBorder="1" applyAlignment="1">
      <alignment horizontal="left"/>
    </xf>
    <xf numFmtId="2" fontId="3" fillId="0" borderId="11" xfId="0" applyNumberFormat="1" applyFont="1" applyFill="1" applyBorder="1" applyAlignment="1">
      <alignment horizontal="left"/>
    </xf>
    <xf numFmtId="2" fontId="3" fillId="0" borderId="13" xfId="0" applyNumberFormat="1" applyFont="1" applyFill="1" applyBorder="1" applyAlignment="1">
      <alignment horizontal="left"/>
    </xf>
    <xf numFmtId="2" fontId="0" fillId="0" borderId="14" xfId="0" applyNumberFormat="1" applyFont="1" applyBorder="1" applyAlignment="1">
      <alignment horizontal="left"/>
    </xf>
    <xf numFmtId="2" fontId="3" fillId="0" borderId="1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9" fontId="0" fillId="0" borderId="0" xfId="0" applyNumberFormat="1"/>
    <xf numFmtId="2" fontId="0" fillId="0" borderId="0" xfId="0" applyNumberFormat="1"/>
    <xf numFmtId="164" fontId="0" fillId="0" borderId="0" xfId="1" applyNumberFormat="1" applyFont="1" applyBorder="1" applyAlignment="1">
      <alignment horizontal="left"/>
    </xf>
    <xf numFmtId="164" fontId="0" fillId="0" borderId="0" xfId="0" applyNumberFormat="1"/>
    <xf numFmtId="9" fontId="0" fillId="0" borderId="0" xfId="1" applyNumberFormat="1" applyFont="1" applyBorder="1" applyAlignment="1">
      <alignment horizontal="left"/>
    </xf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NA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NA</a:t>
          </a:r>
        </a:p>
      </cx:txPr>
    </cx:title>
    <cx:plotArea>
      <cx:plotAreaRegion>
        <cx:series layoutId="boxWhisker" uniqueId="{63A5DBC8-6400-4C65-884A-65CB0DFC2577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5BDC946-10ED-4C26-8BB3-A664BE2C7E28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fam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fam</a:t>
          </a:r>
        </a:p>
      </cx:txPr>
    </cx:title>
    <cx:plotArea>
      <cx:plotAreaRegion>
        <cx:series layoutId="boxWhisker" uniqueId="{40365E8D-092B-47E6-8F10-CF892D9C7F5D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9E73E20-554B-484B-A9C7-1D74A3A4AD8F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NA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NA</a:t>
          </a:r>
        </a:p>
      </cx:txPr>
    </cx:title>
    <cx:plotArea>
      <cx:plotAreaRegion>
        <cx:series layoutId="boxWhisker" uniqueId="{63A5DBC8-6400-4C65-884A-65CB0DFC2577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5BDC946-10ED-4C26-8BB3-A664BE2C7E28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fam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fam</a:t>
          </a:r>
        </a:p>
      </cx:txPr>
    </cx:title>
    <cx:plotArea>
      <cx:plotAreaRegion>
        <cx:series layoutId="boxWhisker" uniqueId="{40365E8D-092B-47E6-8F10-CF892D9C7F5D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9E73E20-554B-484B-A9C7-1D74A3A4AD8F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4526</xdr:colOff>
      <xdr:row>11</xdr:row>
      <xdr:rowOff>27160</xdr:rowOff>
    </xdr:from>
    <xdr:to>
      <xdr:col>20</xdr:col>
      <xdr:colOff>520573</xdr:colOff>
      <xdr:row>26</xdr:row>
      <xdr:rowOff>54321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E74524A-3C4C-4B7D-B1D8-8DAB05CC5E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3179" y="202797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520575</xdr:colOff>
      <xdr:row>27</xdr:row>
      <xdr:rowOff>27160</xdr:rowOff>
    </xdr:from>
    <xdr:to>
      <xdr:col>20</xdr:col>
      <xdr:colOff>457201</xdr:colOff>
      <xdr:row>42</xdr:row>
      <xdr:rowOff>54321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93AAFE2-E9DA-49BB-9FBF-F176E91790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79807" y="492508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40739</xdr:colOff>
      <xdr:row>3</xdr:row>
      <xdr:rowOff>153909</xdr:rowOff>
    </xdr:from>
    <xdr:to>
      <xdr:col>18</xdr:col>
      <xdr:colOff>556787</xdr:colOff>
      <xdr:row>19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D146AE-0BA7-4648-AA82-EEC0EA50E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0549" y="706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466255</xdr:colOff>
      <xdr:row>19</xdr:row>
      <xdr:rowOff>153909</xdr:rowOff>
    </xdr:from>
    <xdr:to>
      <xdr:col>18</xdr:col>
      <xdr:colOff>402881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9297255-C260-4599-8F0A-3FA914AAA3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66643" y="360327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B339-97AB-49F8-8F82-BCB7C10578BB}">
  <dimension ref="A1:M33"/>
  <sheetViews>
    <sheetView workbookViewId="0">
      <selection activeCell="H32" sqref="A1:H32"/>
    </sheetView>
  </sheetViews>
  <sheetFormatPr defaultRowHeight="14.3" x14ac:dyDescent="0.25"/>
  <cols>
    <col min="1" max="1" width="19.140625" customWidth="1"/>
  </cols>
  <sheetData>
    <row r="1" spans="1:8" ht="1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3" t="s">
        <v>7</v>
      </c>
    </row>
    <row r="2" spans="1:8" x14ac:dyDescent="0.25">
      <c r="A2" s="6" t="s">
        <v>32</v>
      </c>
      <c r="B2" s="7">
        <v>0.3783783783783784</v>
      </c>
      <c r="C2" s="8">
        <v>2.7958596113368834</v>
      </c>
      <c r="D2" s="9">
        <v>3.9761904761904763</v>
      </c>
      <c r="E2" s="10">
        <v>3.3809523809523809</v>
      </c>
      <c r="F2" s="10" t="s">
        <v>13</v>
      </c>
      <c r="G2" s="11" t="s">
        <v>13</v>
      </c>
      <c r="H2" s="12">
        <v>2.3529411764705883</v>
      </c>
    </row>
    <row r="3" spans="1:8" x14ac:dyDescent="0.25">
      <c r="A3" s="6" t="s">
        <v>8</v>
      </c>
      <c r="B3" s="7">
        <v>0.57499999999999996</v>
      </c>
      <c r="C3" s="8">
        <v>1.9928945831854858</v>
      </c>
      <c r="D3" s="9">
        <v>4.4047619047619051</v>
      </c>
      <c r="E3" s="10">
        <v>1.7142857142857142</v>
      </c>
      <c r="F3" s="10">
        <v>2.3333333333333335</v>
      </c>
      <c r="G3" s="11">
        <v>2.8333333333333335</v>
      </c>
      <c r="H3" s="12">
        <v>3.4117647058823528</v>
      </c>
    </row>
    <row r="4" spans="1:8" x14ac:dyDescent="0.25">
      <c r="A4" s="6" t="s">
        <v>16</v>
      </c>
      <c r="B4" s="7">
        <v>0.61904761904761907</v>
      </c>
      <c r="C4" s="8">
        <v>1.2895281606953655</v>
      </c>
      <c r="D4" s="9">
        <v>4.3571428571428568</v>
      </c>
      <c r="E4" s="10">
        <v>2.1904761904761907</v>
      </c>
      <c r="F4" s="10">
        <v>3.875</v>
      </c>
      <c r="G4" s="11">
        <v>3.40625</v>
      </c>
      <c r="H4" s="12">
        <v>4.0294117647058822</v>
      </c>
    </row>
    <row r="5" spans="1:8" x14ac:dyDescent="0.25">
      <c r="A5" s="6" t="s">
        <v>10</v>
      </c>
      <c r="B5" s="7">
        <v>0.64102564102564108</v>
      </c>
      <c r="C5" s="8">
        <v>1.8983149177246039</v>
      </c>
      <c r="D5" s="9">
        <v>4.5714285714285712</v>
      </c>
      <c r="E5" s="10">
        <v>1.9761904761904763</v>
      </c>
      <c r="F5" s="10">
        <v>2.9375</v>
      </c>
      <c r="G5" s="11">
        <v>3.9375</v>
      </c>
      <c r="H5" s="12">
        <v>2.7058823529411766</v>
      </c>
    </row>
    <row r="6" spans="1:8" s="23" customFormat="1" x14ac:dyDescent="0.25">
      <c r="A6" s="6" t="s">
        <v>33</v>
      </c>
      <c r="B6" s="7">
        <v>0.66666666666666663</v>
      </c>
      <c r="C6" s="8">
        <v>1.8633750824918625</v>
      </c>
      <c r="D6" s="9">
        <v>4.8809523809523814</v>
      </c>
      <c r="E6" s="10">
        <v>2.8571428571428572</v>
      </c>
      <c r="F6" s="10">
        <v>3.6875</v>
      </c>
      <c r="G6" s="11">
        <v>3.8125</v>
      </c>
      <c r="H6" s="12">
        <v>4.2352941176470589</v>
      </c>
    </row>
    <row r="7" spans="1:8" x14ac:dyDescent="0.25">
      <c r="A7" s="14" t="s">
        <v>11</v>
      </c>
      <c r="B7" s="7">
        <v>0.69047619047619047</v>
      </c>
      <c r="C7" s="15">
        <v>1.2470619511698742</v>
      </c>
      <c r="D7" s="9">
        <v>4.5</v>
      </c>
      <c r="E7" s="9">
        <v>2.1904761904761907</v>
      </c>
      <c r="F7" s="9">
        <v>4.09375</v>
      </c>
      <c r="G7" s="15">
        <v>2.59375</v>
      </c>
      <c r="H7" s="9">
        <v>3.7352941176470589</v>
      </c>
    </row>
    <row r="8" spans="1:8" x14ac:dyDescent="0.25">
      <c r="A8" s="6" t="s">
        <v>9</v>
      </c>
      <c r="B8" s="7">
        <v>0.76190476190476186</v>
      </c>
      <c r="C8" s="8">
        <v>1.1149011262453499</v>
      </c>
      <c r="D8" s="9">
        <v>4.2380952380952381</v>
      </c>
      <c r="E8" s="10">
        <v>2.2142857142857144</v>
      </c>
      <c r="F8" s="10">
        <v>3.53125</v>
      </c>
      <c r="G8" s="11">
        <v>3.6875</v>
      </c>
      <c r="H8" s="12">
        <v>3.7352941176470589</v>
      </c>
    </row>
    <row r="9" spans="1:8" x14ac:dyDescent="0.25">
      <c r="A9" s="6" t="s">
        <v>42</v>
      </c>
      <c r="B9" s="7">
        <v>0.83333333333333337</v>
      </c>
      <c r="C9" s="8">
        <v>1.0702958610389071</v>
      </c>
      <c r="D9" s="9">
        <v>4.166666666666667</v>
      </c>
      <c r="E9" s="10">
        <v>2.0476190476190474</v>
      </c>
      <c r="F9" s="10">
        <v>3.9375</v>
      </c>
      <c r="G9" s="11">
        <v>3.65625</v>
      </c>
      <c r="H9" s="12">
        <v>3.9705882352941178</v>
      </c>
    </row>
    <row r="10" spans="1:8" x14ac:dyDescent="0.25">
      <c r="A10" s="24" t="s">
        <v>43</v>
      </c>
      <c r="B10" s="25">
        <f t="shared" ref="B10:H10" si="0">AVERAGE(B2:B8)</f>
        <v>0.61892846535703672</v>
      </c>
      <c r="C10" s="26">
        <f t="shared" si="0"/>
        <v>1.7431336332642036</v>
      </c>
      <c r="D10" s="26">
        <f t="shared" si="0"/>
        <v>4.4183673469387754</v>
      </c>
      <c r="E10" s="26">
        <f t="shared" si="0"/>
        <v>2.360544217687075</v>
      </c>
      <c r="F10" s="26">
        <f t="shared" si="0"/>
        <v>3.4097222222222228</v>
      </c>
      <c r="G10" s="26">
        <f t="shared" si="0"/>
        <v>3.3784722222222228</v>
      </c>
      <c r="H10" s="26">
        <f t="shared" si="0"/>
        <v>3.4579831932773106</v>
      </c>
    </row>
    <row r="11" spans="1:8" x14ac:dyDescent="0.25">
      <c r="A11" s="24" t="s">
        <v>44</v>
      </c>
      <c r="B11" s="25">
        <f t="shared" ref="B11:H11" si="1">MEDIAN(B2:B8)</f>
        <v>0.64102564102564108</v>
      </c>
      <c r="C11" s="25">
        <f t="shared" si="1"/>
        <v>1.8633750824918625</v>
      </c>
      <c r="D11" s="26">
        <f t="shared" si="1"/>
        <v>4.4047619047619051</v>
      </c>
      <c r="E11" s="26">
        <f t="shared" si="1"/>
        <v>2.1904761904761907</v>
      </c>
      <c r="F11" s="26">
        <f t="shared" si="1"/>
        <v>3.609375</v>
      </c>
      <c r="G11" s="26">
        <f t="shared" si="1"/>
        <v>3.546875</v>
      </c>
      <c r="H11" s="26">
        <f t="shared" si="1"/>
        <v>3.7352941176470589</v>
      </c>
    </row>
    <row r="12" spans="1:8" x14ac:dyDescent="0.25">
      <c r="A12" s="24" t="s">
        <v>45</v>
      </c>
      <c r="B12">
        <f t="shared" ref="B12:H12" si="2">_xlfn.STDEV.P(B2:B8)</f>
        <v>0.1122004507201949</v>
      </c>
      <c r="C12">
        <f t="shared" si="2"/>
        <v>0.54191102005103831</v>
      </c>
      <c r="D12">
        <f t="shared" si="2"/>
        <v>0.26077590451813271</v>
      </c>
      <c r="E12">
        <f t="shared" si="2"/>
        <v>0.52541938320937209</v>
      </c>
      <c r="F12">
        <f t="shared" si="2"/>
        <v>0.59971017627241185</v>
      </c>
      <c r="G12">
        <f t="shared" si="2"/>
        <v>0.50168504642102407</v>
      </c>
      <c r="H12">
        <f t="shared" si="2"/>
        <v>0.64069775183653677</v>
      </c>
    </row>
    <row r="13" spans="1:8" s="23" customFormat="1" x14ac:dyDescent="0.25"/>
    <row r="16" spans="1:8" s="23" customFormat="1" x14ac:dyDescent="0.25"/>
    <row r="18" spans="1:13" s="23" customFormat="1" x14ac:dyDescent="0.25">
      <c r="J18" s="23" t="s">
        <v>39</v>
      </c>
    </row>
    <row r="19" spans="1:13" s="23" customFormat="1" x14ac:dyDescent="0.25"/>
    <row r="20" spans="1:13" s="23" customFormat="1" x14ac:dyDescent="0.25">
      <c r="M20" s="23">
        <v>6</v>
      </c>
    </row>
    <row r="21" spans="1:13" ht="15" thickBot="1" x14ac:dyDescent="0.3"/>
    <row r="22" spans="1:13" ht="15" thickBot="1" x14ac:dyDescent="0.3">
      <c r="A22" s="1" t="s">
        <v>0</v>
      </c>
      <c r="B22" s="2" t="s">
        <v>1</v>
      </c>
      <c r="C22" s="3" t="s">
        <v>2</v>
      </c>
      <c r="D22" s="2" t="s">
        <v>3</v>
      </c>
      <c r="E22" s="4" t="s">
        <v>4</v>
      </c>
      <c r="F22" s="4" t="s">
        <v>5</v>
      </c>
      <c r="G22" s="5" t="s">
        <v>6</v>
      </c>
      <c r="H22" s="3" t="s">
        <v>7</v>
      </c>
    </row>
    <row r="23" spans="1:13" x14ac:dyDescent="0.25">
      <c r="A23" s="6" t="s">
        <v>34</v>
      </c>
      <c r="B23" s="7">
        <v>0.35714285714285715</v>
      </c>
      <c r="C23" s="8">
        <v>2.6986820907047466</v>
      </c>
      <c r="D23" s="9">
        <v>4.5714285714285712</v>
      </c>
      <c r="E23" s="10">
        <v>1.5952380952380953</v>
      </c>
      <c r="F23" s="10" t="s">
        <v>13</v>
      </c>
      <c r="G23" s="11" t="s">
        <v>13</v>
      </c>
      <c r="H23" s="12">
        <v>3.2058823529411766</v>
      </c>
    </row>
    <row r="24" spans="1:13" x14ac:dyDescent="0.25">
      <c r="A24" s="6" t="s">
        <v>40</v>
      </c>
      <c r="B24" s="7">
        <v>0.6428571428571429</v>
      </c>
      <c r="C24" s="8">
        <v>1.6422846123697745</v>
      </c>
      <c r="D24" s="9">
        <v>4.5952380952380949</v>
      </c>
      <c r="E24" s="10">
        <v>1.9761904761904763</v>
      </c>
      <c r="F24" s="10">
        <v>4.28125</v>
      </c>
      <c r="G24" s="11">
        <v>2.625</v>
      </c>
      <c r="H24" s="12">
        <v>3.0882352941176472</v>
      </c>
    </row>
    <row r="25" spans="1:13" x14ac:dyDescent="0.25">
      <c r="A25" s="6" t="s">
        <v>37</v>
      </c>
      <c r="B25" s="7">
        <v>0.68292682926829273</v>
      </c>
      <c r="C25" s="8">
        <v>1.6753455218323963</v>
      </c>
      <c r="D25" s="9">
        <v>4.7142857142857144</v>
      </c>
      <c r="E25" s="10">
        <v>2.3809523809523809</v>
      </c>
      <c r="F25" s="10">
        <v>3.8125</v>
      </c>
      <c r="G25" s="11">
        <v>3.65625</v>
      </c>
      <c r="H25" s="12">
        <v>3.3235294117647061</v>
      </c>
    </row>
    <row r="26" spans="1:13" x14ac:dyDescent="0.25">
      <c r="A26" s="6" t="s">
        <v>38</v>
      </c>
      <c r="B26" s="7">
        <v>0.76190476190476186</v>
      </c>
      <c r="C26" s="8">
        <v>1.0672820786263024</v>
      </c>
      <c r="D26" s="9">
        <v>4.5476190476190474</v>
      </c>
      <c r="E26" s="10">
        <v>1.7619047619047619</v>
      </c>
      <c r="F26" s="10">
        <v>3.6666666666666665</v>
      </c>
      <c r="G26" s="11">
        <v>4.2</v>
      </c>
      <c r="H26" s="12">
        <v>3.6470588235294117</v>
      </c>
    </row>
    <row r="27" spans="1:13" x14ac:dyDescent="0.25">
      <c r="A27" s="6" t="s">
        <v>21</v>
      </c>
      <c r="B27" s="7">
        <v>0.80487804878048785</v>
      </c>
      <c r="C27" s="8">
        <v>1.1814570426426587</v>
      </c>
      <c r="D27" s="9">
        <v>4.4047619047619051</v>
      </c>
      <c r="E27" s="10">
        <v>1.9761904761904763</v>
      </c>
      <c r="F27" s="10">
        <v>2.8125</v>
      </c>
      <c r="G27" s="11">
        <v>3.1875</v>
      </c>
      <c r="H27" s="12">
        <v>3.5294117647058822</v>
      </c>
    </row>
    <row r="28" spans="1:13" x14ac:dyDescent="0.25">
      <c r="A28" s="6" t="s">
        <v>41</v>
      </c>
      <c r="B28" s="7">
        <v>0.80952380952380953</v>
      </c>
      <c r="C28" s="8">
        <v>1.1606835155245934</v>
      </c>
      <c r="D28" s="9">
        <v>4.5714285714285712</v>
      </c>
      <c r="E28" s="10">
        <v>2.9761904761904763</v>
      </c>
      <c r="F28" s="10">
        <v>3.125</v>
      </c>
      <c r="G28" s="11">
        <v>3.21875</v>
      </c>
      <c r="H28" s="12">
        <v>3.3235294117647061</v>
      </c>
    </row>
    <row r="29" spans="1:13" x14ac:dyDescent="0.25">
      <c r="A29" s="6" t="s">
        <v>36</v>
      </c>
      <c r="B29" s="7">
        <v>0.90243902439024393</v>
      </c>
      <c r="C29" s="8">
        <v>0.60755750392854369</v>
      </c>
      <c r="D29" s="9">
        <v>4.666666666666667</v>
      </c>
      <c r="E29" s="10">
        <v>2.6190476190476191</v>
      </c>
      <c r="F29" s="10">
        <v>4.0333333333333332</v>
      </c>
      <c r="G29" s="11">
        <v>3.5</v>
      </c>
      <c r="H29" s="12">
        <v>3.5882352941176472</v>
      </c>
    </row>
    <row r="30" spans="1:13" x14ac:dyDescent="0.25">
      <c r="A30" s="6" t="s">
        <v>35</v>
      </c>
      <c r="B30" s="7">
        <v>1</v>
      </c>
      <c r="C30" s="8">
        <v>0</v>
      </c>
      <c r="D30" s="9">
        <v>4.4634146341463419</v>
      </c>
      <c r="E30" s="10">
        <v>1.6097560975609757</v>
      </c>
      <c r="F30" s="10">
        <v>4.1875</v>
      </c>
      <c r="G30" s="11">
        <v>4.15625</v>
      </c>
      <c r="H30" s="12">
        <v>3.5</v>
      </c>
    </row>
    <row r="31" spans="1:13" x14ac:dyDescent="0.25">
      <c r="A31" s="24" t="s">
        <v>43</v>
      </c>
      <c r="B31" s="25">
        <f>AVERAGE(B23:B30)</f>
        <v>0.74520905923344949</v>
      </c>
      <c r="C31" s="26">
        <f t="shared" ref="C31" si="3">AVERAGE(C23:C30)</f>
        <v>1.254161545703627</v>
      </c>
      <c r="D31" s="26">
        <f t="shared" ref="D31" si="4">AVERAGE(D23:D30)</f>
        <v>4.5668554006968636</v>
      </c>
      <c r="E31" s="26">
        <f t="shared" ref="E31" si="5">AVERAGE(E23:E30)</f>
        <v>2.1119337979094075</v>
      </c>
      <c r="F31" s="26">
        <f t="shared" ref="F31" si="6">AVERAGE(F23:F30)</f>
        <v>3.7026785714285708</v>
      </c>
      <c r="G31" s="26">
        <f t="shared" ref="G31" si="7">AVERAGE(G23:G30)</f>
        <v>3.5062500000000001</v>
      </c>
      <c r="H31" s="26">
        <f t="shared" ref="H31" si="8">AVERAGE(H23:H30)</f>
        <v>3.4007352941176476</v>
      </c>
    </row>
    <row r="32" spans="1:13" x14ac:dyDescent="0.25">
      <c r="A32" s="24" t="s">
        <v>44</v>
      </c>
      <c r="B32" s="25">
        <f>MEDIAN(B23:B30)</f>
        <v>0.78339140534262486</v>
      </c>
      <c r="C32" s="25">
        <f t="shared" ref="C32:H32" si="9">MEDIAN(C23:C30)</f>
        <v>1.171070279083626</v>
      </c>
      <c r="D32" s="26">
        <f t="shared" si="9"/>
        <v>4.5714285714285712</v>
      </c>
      <c r="E32" s="26">
        <f t="shared" si="9"/>
        <v>1.9761904761904763</v>
      </c>
      <c r="F32" s="26">
        <f t="shared" si="9"/>
        <v>3.8125</v>
      </c>
      <c r="G32" s="26">
        <f t="shared" si="9"/>
        <v>3.5</v>
      </c>
      <c r="H32" s="26">
        <f t="shared" si="9"/>
        <v>3.4117647058823533</v>
      </c>
    </row>
    <row r="33" spans="1:8" x14ac:dyDescent="0.25">
      <c r="A33" s="24" t="s">
        <v>45</v>
      </c>
      <c r="B33">
        <f>_xlfn.STDEV.P(B23:B30)</f>
        <v>0.18116483361376556</v>
      </c>
      <c r="C33">
        <f t="shared" ref="C33:H33" si="10">_xlfn.STDEV.P(C23:C30)</f>
        <v>0.74621051430079788</v>
      </c>
      <c r="D33">
        <f t="shared" si="10"/>
        <v>9.3467723171300962E-2</v>
      </c>
      <c r="E33">
        <f t="shared" si="10"/>
        <v>0.46837548349060204</v>
      </c>
      <c r="F33">
        <f t="shared" si="10"/>
        <v>0.50970822346963196</v>
      </c>
      <c r="G33">
        <f t="shared" si="10"/>
        <v>0.51922847984843468</v>
      </c>
      <c r="H33">
        <f t="shared" si="10"/>
        <v>0.18363961387856134</v>
      </c>
    </row>
  </sheetData>
  <sortState ref="A23:H30">
    <sortCondition ref="B23:B30"/>
  </sortState>
  <conditionalFormatting sqref="B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 D8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5 H8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 B8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 B23 B7:B8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 D23 D7:D8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5 H23 H7:H8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B26 B1:B8 B21 D10:D11 H10:H11 B10:B1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D26 D1:D8 D2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H26 H1:H8 H2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8 B21 B23:B30 D10:D11 B34:B1048576 H10:H11 B10:B11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8 D21 D23:D30 D34:D1048576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8 H21 H23:H30 H34:H1048576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2 H31:H32 D31:D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2 H31:H32 D31:D3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8 B14:B32 B34:B1048576 B10:B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8 D14:D32 D34:D1048576 D10:D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8 H14:H32 H34:H1048576 H10:H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1 B23:B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1 D23:D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1 H23:H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B5E6-F89B-4A5A-BE30-DB467D0BCA52}">
  <dimension ref="A1:R51"/>
  <sheetViews>
    <sheetView topLeftCell="A7" workbookViewId="0">
      <selection activeCell="L20" sqref="L20"/>
    </sheetView>
  </sheetViews>
  <sheetFormatPr defaultRowHeight="14.3" x14ac:dyDescent="0.25"/>
  <cols>
    <col min="1" max="1" width="14.42578125" customWidth="1"/>
    <col min="7" max="7" width="15" customWidth="1"/>
  </cols>
  <sheetData>
    <row r="1" spans="1:15" ht="15" thickBot="1" x14ac:dyDescent="0.3">
      <c r="A1" s="1" t="s">
        <v>0</v>
      </c>
      <c r="B1" s="2" t="s">
        <v>1</v>
      </c>
      <c r="C1" s="2" t="s">
        <v>3</v>
      </c>
      <c r="D1" t="s">
        <v>46</v>
      </c>
      <c r="E1" t="s">
        <v>47</v>
      </c>
    </row>
    <row r="2" spans="1:15" x14ac:dyDescent="0.25">
      <c r="A2" s="6" t="s">
        <v>32</v>
      </c>
      <c r="B2" s="27">
        <v>0.3783783783783784</v>
      </c>
      <c r="C2" s="9">
        <v>3.9761904761904763</v>
      </c>
      <c r="D2">
        <v>1</v>
      </c>
      <c r="E2">
        <v>1</v>
      </c>
    </row>
    <row r="3" spans="1:15" x14ac:dyDescent="0.25">
      <c r="A3" s="6" t="s">
        <v>8</v>
      </c>
      <c r="B3" s="27">
        <v>0.57499999999999996</v>
      </c>
      <c r="C3" s="9">
        <v>4.4047619047619051</v>
      </c>
      <c r="D3">
        <v>1</v>
      </c>
      <c r="E3">
        <v>1</v>
      </c>
    </row>
    <row r="4" spans="1:15" x14ac:dyDescent="0.25">
      <c r="A4" s="6" t="s">
        <v>16</v>
      </c>
      <c r="B4" s="27">
        <v>0.61904761904761907</v>
      </c>
      <c r="C4" s="9">
        <v>4.3571428571428568</v>
      </c>
      <c r="D4">
        <v>1</v>
      </c>
      <c r="E4">
        <v>1</v>
      </c>
    </row>
    <row r="5" spans="1:15" x14ac:dyDescent="0.25">
      <c r="A5" s="6" t="s">
        <v>10</v>
      </c>
      <c r="B5" s="27">
        <v>0.64102564102564108</v>
      </c>
      <c r="C5" s="9">
        <v>4.5714285714285712</v>
      </c>
      <c r="D5">
        <v>1</v>
      </c>
      <c r="E5">
        <v>0</v>
      </c>
    </row>
    <row r="6" spans="1:15" x14ac:dyDescent="0.25">
      <c r="A6" s="6" t="s">
        <v>33</v>
      </c>
      <c r="B6" s="27">
        <v>0.66666666666666663</v>
      </c>
      <c r="C6" s="9">
        <v>4.8809523809523814</v>
      </c>
      <c r="D6">
        <v>1</v>
      </c>
      <c r="E6">
        <v>0</v>
      </c>
    </row>
    <row r="7" spans="1:15" x14ac:dyDescent="0.25">
      <c r="A7" s="14" t="s">
        <v>11</v>
      </c>
      <c r="B7" s="27">
        <v>0.69047619047619047</v>
      </c>
      <c r="C7" s="9">
        <v>4.5</v>
      </c>
      <c r="D7">
        <v>1</v>
      </c>
      <c r="E7">
        <v>0</v>
      </c>
    </row>
    <row r="8" spans="1:15" x14ac:dyDescent="0.25">
      <c r="A8" s="6" t="s">
        <v>9</v>
      </c>
      <c r="B8" s="27">
        <v>0.76190476190476186</v>
      </c>
      <c r="C8" s="9">
        <v>4.2380952380952381</v>
      </c>
      <c r="D8">
        <v>1</v>
      </c>
      <c r="E8">
        <v>0</v>
      </c>
    </row>
    <row r="9" spans="1:15" x14ac:dyDescent="0.25">
      <c r="A9" s="6" t="s">
        <v>42</v>
      </c>
      <c r="B9" s="27">
        <v>0.83333333333333337</v>
      </c>
      <c r="C9" s="9">
        <v>4.166666666666667</v>
      </c>
      <c r="D9">
        <v>1</v>
      </c>
      <c r="E9">
        <v>1</v>
      </c>
      <c r="J9" t="s">
        <v>54</v>
      </c>
    </row>
    <row r="10" spans="1:15" x14ac:dyDescent="0.25">
      <c r="A10" s="6" t="s">
        <v>34</v>
      </c>
      <c r="B10" s="27">
        <v>0.35714285714285715</v>
      </c>
      <c r="C10" s="9">
        <v>4.5714285714285712</v>
      </c>
      <c r="D10">
        <v>0</v>
      </c>
      <c r="E10">
        <v>1</v>
      </c>
      <c r="J10" s="6" t="s">
        <v>55</v>
      </c>
      <c r="K10" s="27">
        <v>0.83333333333333337</v>
      </c>
      <c r="L10" s="9">
        <v>4.5952380952380949</v>
      </c>
    </row>
    <row r="11" spans="1:15" x14ac:dyDescent="0.25">
      <c r="A11" s="6" t="s">
        <v>40</v>
      </c>
      <c r="B11" s="27">
        <v>0.6428571428571429</v>
      </c>
      <c r="C11" s="9">
        <v>4.5952380952380949</v>
      </c>
      <c r="D11">
        <v>0</v>
      </c>
      <c r="E11">
        <v>0</v>
      </c>
      <c r="J11" s="6" t="s">
        <v>52</v>
      </c>
      <c r="K11" s="27">
        <v>0.73684210526315785</v>
      </c>
      <c r="L11" s="9">
        <v>4.0952380952380949</v>
      </c>
    </row>
    <row r="12" spans="1:15" x14ac:dyDescent="0.25">
      <c r="A12" s="6" t="s">
        <v>37</v>
      </c>
      <c r="B12" s="27">
        <v>0.68292682926829273</v>
      </c>
      <c r="C12" s="9">
        <v>4.7142857142857144</v>
      </c>
      <c r="D12">
        <v>0</v>
      </c>
      <c r="E12">
        <v>1</v>
      </c>
      <c r="J12" s="6" t="s">
        <v>15</v>
      </c>
      <c r="K12" s="27">
        <v>0.55555555555555558</v>
      </c>
      <c r="L12" s="9">
        <v>4.0952380952380949</v>
      </c>
    </row>
    <row r="13" spans="1:15" x14ac:dyDescent="0.25">
      <c r="A13" s="6" t="s">
        <v>38</v>
      </c>
      <c r="B13" s="27">
        <v>0.76190476190476186</v>
      </c>
      <c r="C13" s="9">
        <v>4.5476190476190474</v>
      </c>
      <c r="D13">
        <v>0</v>
      </c>
      <c r="E13">
        <v>1</v>
      </c>
      <c r="J13" s="6" t="s">
        <v>51</v>
      </c>
      <c r="K13" s="27">
        <v>1</v>
      </c>
      <c r="L13" s="9">
        <v>4.6904761904761907</v>
      </c>
    </row>
    <row r="14" spans="1:15" x14ac:dyDescent="0.25">
      <c r="A14" s="6" t="s">
        <v>21</v>
      </c>
      <c r="B14" s="27">
        <v>0.80487804878048785</v>
      </c>
      <c r="C14" s="9">
        <v>4.4047619047619051</v>
      </c>
      <c r="D14">
        <v>0</v>
      </c>
      <c r="E14">
        <v>0</v>
      </c>
      <c r="J14" s="6" t="s">
        <v>53</v>
      </c>
      <c r="K14" s="27">
        <v>0.97560975609756095</v>
      </c>
      <c r="L14" s="9">
        <v>4.5476190476190474</v>
      </c>
    </row>
    <row r="15" spans="1:15" x14ac:dyDescent="0.25">
      <c r="A15" s="6" t="s">
        <v>41</v>
      </c>
      <c r="B15" s="27">
        <v>0.80952380952380953</v>
      </c>
      <c r="C15" s="9">
        <v>4.5714285714285712</v>
      </c>
      <c r="D15">
        <v>0</v>
      </c>
      <c r="E15">
        <v>1</v>
      </c>
      <c r="J15" s="6" t="s">
        <v>32</v>
      </c>
      <c r="K15" s="27">
        <v>0.3783783783783784</v>
      </c>
      <c r="L15" s="9">
        <v>3.9761904761904763</v>
      </c>
    </row>
    <row r="16" spans="1:15" x14ac:dyDescent="0.25">
      <c r="A16" s="6" t="s">
        <v>36</v>
      </c>
      <c r="B16" s="27">
        <v>0.90243902439024393</v>
      </c>
      <c r="C16" s="9">
        <v>4.666666666666667</v>
      </c>
      <c r="D16">
        <v>0</v>
      </c>
      <c r="E16">
        <v>0</v>
      </c>
      <c r="J16" s="6" t="s">
        <v>41</v>
      </c>
      <c r="K16" s="27">
        <v>0.80952380952380953</v>
      </c>
      <c r="L16" s="9">
        <v>4.5714285714285712</v>
      </c>
      <c r="M16" s="10"/>
      <c r="N16" s="11"/>
      <c r="O16" s="12"/>
    </row>
    <row r="17" spans="1:14" x14ac:dyDescent="0.25">
      <c r="A17" s="6" t="s">
        <v>35</v>
      </c>
      <c r="B17" s="27">
        <v>1</v>
      </c>
      <c r="C17" s="9">
        <v>4.4634146341463419</v>
      </c>
      <c r="D17">
        <v>0</v>
      </c>
      <c r="E17">
        <v>0</v>
      </c>
      <c r="J17" s="6" t="s">
        <v>56</v>
      </c>
      <c r="K17" s="27">
        <v>0.56097560975609762</v>
      </c>
      <c r="L17" s="9">
        <v>4.7380952380952381</v>
      </c>
      <c r="N17" s="10"/>
    </row>
    <row r="18" spans="1:14" x14ac:dyDescent="0.25">
      <c r="A18" s="24"/>
      <c r="B18" s="25"/>
      <c r="C18" s="26"/>
      <c r="J18" s="6" t="s">
        <v>57</v>
      </c>
      <c r="K18" s="27">
        <v>0.97619047619047616</v>
      </c>
      <c r="L18" s="9">
        <v>4.6904761904761907</v>
      </c>
    </row>
    <row r="19" spans="1:14" x14ac:dyDescent="0.25">
      <c r="A19" s="24"/>
      <c r="B19" s="25"/>
      <c r="C19" s="26"/>
      <c r="J19" s="6" t="s">
        <v>58</v>
      </c>
      <c r="K19" s="27">
        <v>0.9285714285714286</v>
      </c>
      <c r="L19" s="9">
        <v>4.5476190476190474</v>
      </c>
    </row>
    <row r="20" spans="1:14" x14ac:dyDescent="0.25">
      <c r="J20" s="6" t="s">
        <v>86</v>
      </c>
      <c r="K20" s="7">
        <v>0.92500000000000004</v>
      </c>
      <c r="L20" s="9">
        <v>4.1951219512195124</v>
      </c>
    </row>
    <row r="22" spans="1:14" x14ac:dyDescent="0.25">
      <c r="A22" t="s">
        <v>46</v>
      </c>
      <c r="G22" t="s">
        <v>50</v>
      </c>
    </row>
    <row r="24" spans="1:14" x14ac:dyDescent="0.25">
      <c r="A24" s="6" t="s">
        <v>8</v>
      </c>
      <c r="B24" s="27">
        <v>0.57499999999999996</v>
      </c>
      <c r="C24" s="9">
        <v>4.4047619047619051</v>
      </c>
      <c r="G24" s="6" t="s">
        <v>34</v>
      </c>
      <c r="H24" s="27">
        <v>0.35714285714285715</v>
      </c>
      <c r="I24" s="9">
        <v>4.5714285714285712</v>
      </c>
    </row>
    <row r="25" spans="1:14" x14ac:dyDescent="0.25">
      <c r="A25" s="6" t="s">
        <v>16</v>
      </c>
      <c r="B25" s="27">
        <v>0.61904761904761907</v>
      </c>
      <c r="C25" s="9">
        <v>4.3571428571428568</v>
      </c>
      <c r="G25" s="6" t="s">
        <v>56</v>
      </c>
      <c r="H25" s="27">
        <v>0.56097560975609762</v>
      </c>
      <c r="I25" s="9">
        <v>4.7380952380952381</v>
      </c>
    </row>
    <row r="26" spans="1:14" x14ac:dyDescent="0.25">
      <c r="A26" s="6" t="s">
        <v>10</v>
      </c>
      <c r="B26" s="27">
        <v>0.64102564102564108</v>
      </c>
      <c r="C26" s="9">
        <v>4.5714285714285712</v>
      </c>
      <c r="G26" s="6" t="s">
        <v>40</v>
      </c>
      <c r="H26" s="27">
        <v>0.6428571428571429</v>
      </c>
      <c r="I26" s="9">
        <v>4.5952380952380949</v>
      </c>
    </row>
    <row r="27" spans="1:14" x14ac:dyDescent="0.25">
      <c r="A27" s="6" t="s">
        <v>33</v>
      </c>
      <c r="B27" s="27">
        <v>0.66666666666666663</v>
      </c>
      <c r="C27" s="9">
        <v>4.8809523809523814</v>
      </c>
      <c r="G27" s="6" t="s">
        <v>37</v>
      </c>
      <c r="H27" s="27">
        <v>0.68292682926829273</v>
      </c>
      <c r="I27" s="9">
        <v>4.7142857142857144</v>
      </c>
    </row>
    <row r="28" spans="1:14" x14ac:dyDescent="0.25">
      <c r="A28" s="6" t="s">
        <v>11</v>
      </c>
      <c r="B28" s="27">
        <v>0.69047619047619047</v>
      </c>
      <c r="C28" s="9">
        <v>4.5</v>
      </c>
      <c r="G28" s="6" t="s">
        <v>38</v>
      </c>
      <c r="H28" s="27">
        <v>0.76190476190476186</v>
      </c>
      <c r="I28" s="9">
        <v>4.5476190476190474</v>
      </c>
    </row>
    <row r="29" spans="1:14" x14ac:dyDescent="0.25">
      <c r="A29" s="14" t="s">
        <v>9</v>
      </c>
      <c r="B29" s="27">
        <v>0.76190476190476186</v>
      </c>
      <c r="C29" s="9">
        <v>4.2380952380952381</v>
      </c>
      <c r="G29" s="6" t="s">
        <v>21</v>
      </c>
      <c r="H29" s="27">
        <v>0.80487804878048785</v>
      </c>
      <c r="I29" s="9">
        <v>4.4047619047619051</v>
      </c>
    </row>
    <row r="30" spans="1:14" x14ac:dyDescent="0.25">
      <c r="A30" s="6" t="s">
        <v>42</v>
      </c>
      <c r="B30" s="27">
        <v>0.83333333333333337</v>
      </c>
      <c r="C30" s="9">
        <v>4.166666666666667</v>
      </c>
      <c r="G30" s="6" t="s">
        <v>36</v>
      </c>
      <c r="H30" s="27">
        <v>0.90243902439024393</v>
      </c>
      <c r="I30" s="9">
        <v>4.666666666666667</v>
      </c>
    </row>
    <row r="31" spans="1:14" x14ac:dyDescent="0.25">
      <c r="A31" s="6" t="s">
        <v>53</v>
      </c>
      <c r="B31" s="27">
        <v>0.97560975609756095</v>
      </c>
      <c r="C31" s="9">
        <v>4.5476190476190474</v>
      </c>
      <c r="G31" s="6" t="s">
        <v>35</v>
      </c>
      <c r="H31" s="27">
        <v>1</v>
      </c>
      <c r="I31" s="9">
        <v>4.4634146341463419</v>
      </c>
    </row>
    <row r="32" spans="1:14" x14ac:dyDescent="0.25">
      <c r="A32" s="14"/>
      <c r="B32" s="27"/>
      <c r="C32" s="9"/>
      <c r="G32" s="14"/>
      <c r="H32" s="27"/>
      <c r="I32" s="9"/>
    </row>
    <row r="33" spans="1:18" x14ac:dyDescent="0.25">
      <c r="A33" s="14"/>
      <c r="B33" s="28">
        <f>AVERAGE(B24:B31)</f>
        <v>0.7203829960689716</v>
      </c>
      <c r="C33" s="28">
        <f>AVERAGE(C24:C31)</f>
        <v>4.4583333333333339</v>
      </c>
      <c r="D33" s="28"/>
      <c r="E33" s="28"/>
      <c r="F33" s="28"/>
      <c r="G33" s="28"/>
      <c r="H33" s="28">
        <f>AVERAGE(H24:H31)</f>
        <v>0.71414053426248547</v>
      </c>
      <c r="I33" s="28">
        <f>AVERAGE(I24:I31)</f>
        <v>4.5876887340301975</v>
      </c>
      <c r="J33" s="28"/>
      <c r="K33" s="28"/>
    </row>
    <row r="34" spans="1:18" x14ac:dyDescent="0.25">
      <c r="A34" s="14"/>
      <c r="B34" s="28">
        <f>MEDIAN(B24:B31)</f>
        <v>0.6785714285714286</v>
      </c>
      <c r="C34" s="28">
        <f>MEDIAN(C24:C31)</f>
        <v>4.4523809523809526</v>
      </c>
      <c r="D34" s="28"/>
      <c r="E34" s="28"/>
      <c r="F34" s="28"/>
      <c r="G34" s="28"/>
      <c r="H34" s="28">
        <f>MEDIAN(H24:H31)</f>
        <v>0.72241579558652735</v>
      </c>
      <c r="I34" s="28">
        <f>MEDIAN(I24:I31)</f>
        <v>4.583333333333333</v>
      </c>
    </row>
    <row r="35" spans="1:18" x14ac:dyDescent="0.25">
      <c r="B35">
        <f>_xlfn.STDEV.P(B24:B31)</f>
        <v>0.12303711828534314</v>
      </c>
      <c r="C35">
        <f>_xlfn.STDEV.P(C24:C31)</f>
        <v>0.2085033320016309</v>
      </c>
      <c r="H35">
        <f>_xlfn.STDEV.P(H24:H31)</f>
        <v>0.18862963922620593</v>
      </c>
      <c r="I35">
        <f>_xlfn.STDEV.P(I24:I31)</f>
        <v>0.10938445273328014</v>
      </c>
    </row>
    <row r="36" spans="1:18" x14ac:dyDescent="0.25">
      <c r="Q36">
        <v>1</v>
      </c>
      <c r="R36">
        <v>1</v>
      </c>
    </row>
    <row r="38" spans="1:18" x14ac:dyDescent="0.25">
      <c r="A38" t="s">
        <v>48</v>
      </c>
      <c r="G38" s="24" t="s">
        <v>49</v>
      </c>
    </row>
    <row r="40" spans="1:18" x14ac:dyDescent="0.25">
      <c r="A40" s="6" t="s">
        <v>8</v>
      </c>
      <c r="B40" s="29">
        <v>0.57499999999999996</v>
      </c>
      <c r="C40" s="9">
        <v>4.4047619047619051</v>
      </c>
      <c r="D40">
        <v>1</v>
      </c>
      <c r="E40">
        <v>1</v>
      </c>
      <c r="G40" s="6" t="s">
        <v>53</v>
      </c>
      <c r="H40" s="29">
        <v>0.97560975609756095</v>
      </c>
      <c r="I40" s="9">
        <v>4.5476190476190474</v>
      </c>
      <c r="J40">
        <v>1</v>
      </c>
      <c r="K40">
        <v>1</v>
      </c>
    </row>
    <row r="41" spans="1:18" x14ac:dyDescent="0.25">
      <c r="A41" s="6" t="s">
        <v>16</v>
      </c>
      <c r="B41" s="29">
        <v>0.61904761904761907</v>
      </c>
      <c r="C41" s="9">
        <v>4.3571428571428568</v>
      </c>
      <c r="D41">
        <v>1</v>
      </c>
      <c r="E41">
        <v>1</v>
      </c>
      <c r="G41" s="6" t="s">
        <v>10</v>
      </c>
      <c r="H41" s="29">
        <v>0.64102564102564108</v>
      </c>
      <c r="I41" s="9">
        <v>4.5714285714285712</v>
      </c>
      <c r="J41">
        <v>1</v>
      </c>
      <c r="K41">
        <v>0</v>
      </c>
    </row>
    <row r="42" spans="1:18" x14ac:dyDescent="0.25">
      <c r="A42" s="6" t="s">
        <v>33</v>
      </c>
      <c r="B42" s="29">
        <v>0.66666666666666663</v>
      </c>
      <c r="C42" s="9">
        <v>4.8809523809523814</v>
      </c>
      <c r="D42">
        <v>1</v>
      </c>
      <c r="E42">
        <v>0</v>
      </c>
      <c r="G42" s="14" t="s">
        <v>11</v>
      </c>
      <c r="H42" s="29">
        <v>0.69047619047619047</v>
      </c>
      <c r="I42" s="9">
        <v>4.5</v>
      </c>
      <c r="J42">
        <v>1</v>
      </c>
      <c r="K42">
        <v>0</v>
      </c>
    </row>
    <row r="43" spans="1:18" x14ac:dyDescent="0.25">
      <c r="A43" s="6" t="s">
        <v>9</v>
      </c>
      <c r="B43" s="29">
        <v>0.76190476190476186</v>
      </c>
      <c r="C43" s="9">
        <v>4.2380952380952381</v>
      </c>
      <c r="D43">
        <v>1</v>
      </c>
      <c r="E43">
        <v>0</v>
      </c>
      <c r="G43" s="6" t="s">
        <v>42</v>
      </c>
      <c r="H43" s="29">
        <v>0.83333333333333337</v>
      </c>
      <c r="I43" s="9">
        <v>4.166666666666667</v>
      </c>
      <c r="J43">
        <v>1</v>
      </c>
      <c r="K43">
        <v>1</v>
      </c>
    </row>
    <row r="44" spans="1:18" x14ac:dyDescent="0.25">
      <c r="A44" s="6" t="s">
        <v>37</v>
      </c>
      <c r="B44" s="29">
        <v>0.68292682926829273</v>
      </c>
      <c r="C44" s="9">
        <v>4.7142857142857144</v>
      </c>
      <c r="D44">
        <v>0</v>
      </c>
      <c r="E44">
        <v>1</v>
      </c>
      <c r="G44" s="6" t="s">
        <v>34</v>
      </c>
      <c r="H44" s="29">
        <v>0.35714285714285715</v>
      </c>
      <c r="I44" s="9">
        <v>4.5714285714285712</v>
      </c>
      <c r="J44">
        <v>0</v>
      </c>
      <c r="K44">
        <v>1</v>
      </c>
    </row>
    <row r="45" spans="1:18" x14ac:dyDescent="0.25">
      <c r="A45" s="6" t="s">
        <v>56</v>
      </c>
      <c r="B45" s="29">
        <v>0.56097560975609762</v>
      </c>
      <c r="C45" s="9">
        <v>4.7380952380952381</v>
      </c>
      <c r="D45">
        <v>0</v>
      </c>
      <c r="E45">
        <v>1</v>
      </c>
      <c r="G45" s="6" t="s">
        <v>40</v>
      </c>
      <c r="H45" s="29">
        <v>0.6428571428571429</v>
      </c>
      <c r="I45" s="9">
        <v>4.5952380952380949</v>
      </c>
      <c r="J45">
        <v>0</v>
      </c>
      <c r="K45">
        <v>0</v>
      </c>
    </row>
    <row r="46" spans="1:18" x14ac:dyDescent="0.25">
      <c r="A46" s="6" t="s">
        <v>21</v>
      </c>
      <c r="B46" s="29">
        <v>0.80487804878048785</v>
      </c>
      <c r="C46" s="9">
        <v>4.4047619047619051</v>
      </c>
      <c r="D46">
        <v>0</v>
      </c>
      <c r="E46">
        <v>0</v>
      </c>
      <c r="G46" s="6" t="s">
        <v>38</v>
      </c>
      <c r="H46" s="29">
        <v>0.76190476190476186</v>
      </c>
      <c r="I46" s="9">
        <v>4.5476190476190474</v>
      </c>
      <c r="J46">
        <v>0</v>
      </c>
      <c r="K46">
        <v>1</v>
      </c>
    </row>
    <row r="47" spans="1:18" x14ac:dyDescent="0.25">
      <c r="A47" s="6" t="s">
        <v>35</v>
      </c>
      <c r="B47" s="29">
        <v>1</v>
      </c>
      <c r="C47" s="9">
        <v>4.4634146341463419</v>
      </c>
      <c r="D47">
        <v>0</v>
      </c>
      <c r="E47">
        <v>0</v>
      </c>
      <c r="G47" s="6" t="s">
        <v>36</v>
      </c>
      <c r="H47" s="29">
        <v>0.90243902439024393</v>
      </c>
      <c r="I47" s="9">
        <v>4.666666666666667</v>
      </c>
      <c r="J47">
        <v>0</v>
      </c>
      <c r="K47">
        <v>0</v>
      </c>
    </row>
    <row r="48" spans="1:18" x14ac:dyDescent="0.25">
      <c r="A48" s="14"/>
      <c r="B48" s="27"/>
      <c r="C48" s="9"/>
      <c r="G48" s="14"/>
      <c r="H48" s="27"/>
      <c r="I48" s="9"/>
    </row>
    <row r="49" spans="2:11" x14ac:dyDescent="0.25">
      <c r="B49" s="28">
        <f>AVERAGE(B40:B47)</f>
        <v>0.70892494192799071</v>
      </c>
      <c r="C49" s="28">
        <f>AVERAGE(C40:C47)</f>
        <v>4.5251887340301975</v>
      </c>
      <c r="D49" s="28">
        <f>AVERAGE(D40:D47)</f>
        <v>0.5</v>
      </c>
      <c r="E49" s="28">
        <f>AVERAGE(E40:E47)</f>
        <v>0.5</v>
      </c>
      <c r="F49" s="28"/>
      <c r="G49" s="28"/>
      <c r="H49" s="28">
        <f>AVERAGE(H40:H47)</f>
        <v>0.72559858840346647</v>
      </c>
      <c r="I49" s="28">
        <f>AVERAGE(I40:I47)</f>
        <v>4.520833333333333</v>
      </c>
      <c r="J49" s="28">
        <f>AVERAGE(J40:J47)</f>
        <v>0.5</v>
      </c>
      <c r="K49" s="28">
        <f>AVERAGE(K40:K47)</f>
        <v>0.5</v>
      </c>
    </row>
    <row r="50" spans="2:11" x14ac:dyDescent="0.25">
      <c r="B50" s="28">
        <f>MEDIAN(B40:B47)</f>
        <v>0.67479674796747968</v>
      </c>
      <c r="C50" s="28">
        <f>MEDIAN(C40:C47)</f>
        <v>4.4340882694541239</v>
      </c>
      <c r="D50" s="28"/>
      <c r="E50" s="28"/>
      <c r="F50" s="28"/>
      <c r="G50" s="28"/>
      <c r="H50" s="28">
        <f>MEDIAN(H40:H47)</f>
        <v>0.72619047619047616</v>
      </c>
      <c r="I50" s="28">
        <f>MEDIAN(I40:I47)</f>
        <v>4.5595238095238093</v>
      </c>
      <c r="J50" s="28"/>
      <c r="K50" s="28"/>
    </row>
    <row r="51" spans="2:11" x14ac:dyDescent="0.25">
      <c r="B51">
        <f>_xlfn.STDEV.P(B40:B47)</f>
        <v>0.13560191798497773</v>
      </c>
      <c r="C51">
        <f>_xlfn.STDEV.P(C40:C47)</f>
        <v>0.20950477138510656</v>
      </c>
      <c r="H51">
        <f>_xlfn.STDEV.P(H40:H47)</f>
        <v>0.17947666152086025</v>
      </c>
      <c r="I51">
        <f>_xlfn.STDEV.P(I40:I47)</f>
        <v>0.14107896302965858</v>
      </c>
    </row>
  </sheetData>
  <sortState ref="G24:I31">
    <sortCondition ref="H24:H31"/>
  </sortState>
  <conditionalFormatting sqref="B1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 C8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 B8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 B10 B7:B8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 C10 C7:C8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"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13 B1:B8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C13 C1:C8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17 B1:B8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C17 C1:C8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B19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9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9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8 B10:B19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8 C10:C19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C19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 C43 L1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 B43 K15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 K15 B41 H4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 L15 C41 I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 K15 B41:B44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 L15 C41:C44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:H48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:I48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 I4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 H41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1:H42 B40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I42 C40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1:H42 B40 H46 H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I42 C40 I46 I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1:H42 B40 B47:B48 H44 H46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I42 C40 C47:C48 I44 I46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B48 B40 H41:H44 H4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:C48 C40 I41:I44 I46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B48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:C48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B44 K15 B46 H45 H47:H48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C44 L15 C46 I45 I47:I48">
    <cfRule type="colorScale" priority="4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B44 B46:B48 H45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:C44 C46:C48 I45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1:H44 K15 H46:H48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I44 L15 I46:I48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:I45 I41 C43 C40 I4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C42 I42 C44 L15 C46:C47 I46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:H45 H41 B43 B40 H47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B42 H42 B44 K15 B46:B47 H46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7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:H32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I32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8 K16 H30:H32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8 L16 I30:I32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C3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B3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B29:B3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C29:C3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30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3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3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30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3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3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30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30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31 K16 H24:H28 H30:H3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:C47 I41:I47 C40:C44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B47 H41:H47 B40:B4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1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L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3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8 I30:I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1:H47 B40:B4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I47 C40:C4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1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L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D276-6D2A-4537-8F0B-937B80193AFB}">
  <dimension ref="A1:R51"/>
  <sheetViews>
    <sheetView topLeftCell="A7" workbookViewId="0">
      <selection activeCell="G46" sqref="G46:K46"/>
    </sheetView>
  </sheetViews>
  <sheetFormatPr defaultRowHeight="14.3" x14ac:dyDescent="0.25"/>
  <cols>
    <col min="1" max="1" width="14.42578125" customWidth="1"/>
    <col min="7" max="7" width="15" customWidth="1"/>
  </cols>
  <sheetData>
    <row r="1" spans="1:15" ht="15" thickBot="1" x14ac:dyDescent="0.3">
      <c r="A1" s="1" t="s">
        <v>0</v>
      </c>
      <c r="B1" s="2" t="s">
        <v>1</v>
      </c>
      <c r="C1" s="2" t="s">
        <v>3</v>
      </c>
      <c r="D1" t="s">
        <v>46</v>
      </c>
      <c r="E1" t="s">
        <v>47</v>
      </c>
      <c r="J1" t="s">
        <v>54</v>
      </c>
    </row>
    <row r="2" spans="1:15" x14ac:dyDescent="0.25">
      <c r="A2" s="6" t="s">
        <v>32</v>
      </c>
      <c r="B2" s="27">
        <v>0.3783783783783784</v>
      </c>
      <c r="C2" s="9">
        <v>3.9761904761904763</v>
      </c>
      <c r="D2">
        <v>1</v>
      </c>
      <c r="E2">
        <v>1</v>
      </c>
      <c r="J2" s="6" t="s">
        <v>55</v>
      </c>
      <c r="K2" s="27">
        <v>0.83333333333333337</v>
      </c>
      <c r="L2" s="9">
        <v>4.5952380952380949</v>
      </c>
    </row>
    <row r="3" spans="1:15" x14ac:dyDescent="0.25">
      <c r="A3" s="6" t="s">
        <v>8</v>
      </c>
      <c r="B3" s="27">
        <v>0.57499999999999996</v>
      </c>
      <c r="C3" s="9">
        <v>4.4047619047619051</v>
      </c>
      <c r="D3">
        <v>1</v>
      </c>
      <c r="E3">
        <v>1</v>
      </c>
      <c r="J3" s="6" t="s">
        <v>52</v>
      </c>
      <c r="K3" s="27">
        <v>0.73684210526315785</v>
      </c>
      <c r="L3" s="9">
        <v>4.0952380952380949</v>
      </c>
    </row>
    <row r="4" spans="1:15" x14ac:dyDescent="0.25">
      <c r="A4" s="6" t="s">
        <v>16</v>
      </c>
      <c r="B4" s="27">
        <v>0.61904761904761907</v>
      </c>
      <c r="C4" s="9">
        <v>4.3571428571428568</v>
      </c>
      <c r="D4">
        <v>1</v>
      </c>
      <c r="E4">
        <v>1</v>
      </c>
      <c r="J4" s="6" t="s">
        <v>15</v>
      </c>
      <c r="K4" s="27">
        <v>0.55555555555555558</v>
      </c>
      <c r="L4" s="9">
        <v>4.0952380952380949</v>
      </c>
    </row>
    <row r="5" spans="1:15" x14ac:dyDescent="0.25">
      <c r="A5" s="6" t="s">
        <v>10</v>
      </c>
      <c r="B5" s="27">
        <v>0.64102564102564108</v>
      </c>
      <c r="C5" s="9">
        <v>4.5714285714285712</v>
      </c>
      <c r="D5">
        <v>1</v>
      </c>
      <c r="E5">
        <v>0</v>
      </c>
      <c r="J5" s="6" t="s">
        <v>51</v>
      </c>
      <c r="K5" s="27">
        <v>1</v>
      </c>
      <c r="L5" s="9">
        <v>4.6904761904761907</v>
      </c>
    </row>
    <row r="6" spans="1:15" x14ac:dyDescent="0.25">
      <c r="A6" s="6" t="s">
        <v>33</v>
      </c>
      <c r="B6" s="27">
        <v>0.66666666666666663</v>
      </c>
      <c r="C6" s="9">
        <v>4.8809523809523814</v>
      </c>
      <c r="D6">
        <v>1</v>
      </c>
      <c r="E6">
        <v>0</v>
      </c>
      <c r="J6" s="6" t="s">
        <v>53</v>
      </c>
      <c r="K6" s="27">
        <v>0.97560975609756095</v>
      </c>
      <c r="L6" s="9">
        <v>4.5476190476190474</v>
      </c>
    </row>
    <row r="7" spans="1:15" x14ac:dyDescent="0.25">
      <c r="A7" s="14" t="s">
        <v>11</v>
      </c>
      <c r="B7" s="27">
        <v>0.69047619047619047</v>
      </c>
      <c r="C7" s="9">
        <v>4.5</v>
      </c>
      <c r="D7">
        <v>1</v>
      </c>
      <c r="E7">
        <v>0</v>
      </c>
      <c r="J7" s="6" t="s">
        <v>32</v>
      </c>
      <c r="K7" s="27">
        <v>0.3783783783783784</v>
      </c>
      <c r="L7" s="9">
        <v>3.9761904761904763</v>
      </c>
    </row>
    <row r="8" spans="1:15" x14ac:dyDescent="0.25">
      <c r="A8" s="6" t="s">
        <v>9</v>
      </c>
      <c r="B8" s="27">
        <v>0.76190476190476186</v>
      </c>
      <c r="C8" s="9">
        <v>4.2380952380952381</v>
      </c>
      <c r="D8">
        <v>1</v>
      </c>
      <c r="E8">
        <v>0</v>
      </c>
      <c r="J8" s="6" t="s">
        <v>41</v>
      </c>
      <c r="K8" s="27">
        <v>0.80952380952380953</v>
      </c>
      <c r="L8" s="9">
        <v>4.5714285714285712</v>
      </c>
    </row>
    <row r="9" spans="1:15" x14ac:dyDescent="0.25">
      <c r="A9" s="6" t="s">
        <v>42</v>
      </c>
      <c r="B9" s="27">
        <v>0.83333333333333337</v>
      </c>
      <c r="C9" s="9">
        <v>4.166666666666667</v>
      </c>
      <c r="D9">
        <v>1</v>
      </c>
      <c r="E9">
        <v>1</v>
      </c>
      <c r="J9" s="6" t="s">
        <v>56</v>
      </c>
      <c r="K9" s="27">
        <v>0.56097560975609762</v>
      </c>
      <c r="L9" s="9">
        <v>4.7380952380952381</v>
      </c>
    </row>
    <row r="10" spans="1:15" x14ac:dyDescent="0.25">
      <c r="A10" s="6" t="s">
        <v>34</v>
      </c>
      <c r="B10" s="27">
        <v>0.35714285714285715</v>
      </c>
      <c r="C10" s="9">
        <v>4.5714285714285712</v>
      </c>
      <c r="D10">
        <v>0</v>
      </c>
      <c r="E10">
        <v>1</v>
      </c>
      <c r="J10" s="6" t="s">
        <v>57</v>
      </c>
      <c r="K10" s="27">
        <v>0.97619047619047616</v>
      </c>
      <c r="L10" s="9">
        <v>4.6904761904761907</v>
      </c>
    </row>
    <row r="11" spans="1:15" x14ac:dyDescent="0.25">
      <c r="A11" s="6" t="s">
        <v>40</v>
      </c>
      <c r="B11" s="27">
        <v>0.6428571428571429</v>
      </c>
      <c r="C11" s="9">
        <v>4.5952380952380949</v>
      </c>
      <c r="D11">
        <v>0</v>
      </c>
      <c r="E11">
        <v>0</v>
      </c>
      <c r="J11" s="6" t="s">
        <v>58</v>
      </c>
      <c r="K11" s="27">
        <v>0.9285714285714286</v>
      </c>
      <c r="L11" s="9">
        <v>4.5476190476190474</v>
      </c>
    </row>
    <row r="12" spans="1:15" x14ac:dyDescent="0.25">
      <c r="A12" s="6" t="s">
        <v>37</v>
      </c>
      <c r="B12" s="27">
        <v>0.68292682926829273</v>
      </c>
      <c r="C12" s="9">
        <v>4.7142857142857144</v>
      </c>
      <c r="D12">
        <v>0</v>
      </c>
      <c r="E12">
        <v>1</v>
      </c>
      <c r="J12" s="6" t="s">
        <v>86</v>
      </c>
      <c r="K12" s="7">
        <v>0.92500000000000004</v>
      </c>
      <c r="L12" s="9">
        <v>4.1951219512195124</v>
      </c>
    </row>
    <row r="13" spans="1:15" x14ac:dyDescent="0.25">
      <c r="A13" s="6" t="s">
        <v>38</v>
      </c>
      <c r="B13" s="27">
        <v>0.76190476190476186</v>
      </c>
      <c r="C13" s="9">
        <v>4.5476190476190474</v>
      </c>
      <c r="D13">
        <v>0</v>
      </c>
      <c r="E13">
        <v>1</v>
      </c>
      <c r="J13" s="6" t="s">
        <v>87</v>
      </c>
      <c r="K13" s="7">
        <v>0.2857142857142857</v>
      </c>
      <c r="L13" s="9">
        <v>4.6428571428571432</v>
      </c>
    </row>
    <row r="14" spans="1:15" x14ac:dyDescent="0.25">
      <c r="A14" s="6" t="s">
        <v>21</v>
      </c>
      <c r="B14" s="27">
        <v>0.80487804878048785</v>
      </c>
      <c r="C14" s="9">
        <v>4.4047619047619051</v>
      </c>
      <c r="D14">
        <v>0</v>
      </c>
      <c r="E14">
        <v>0</v>
      </c>
      <c r="J14" s="6" t="s">
        <v>88</v>
      </c>
      <c r="K14" s="7">
        <v>0.5</v>
      </c>
      <c r="L14" s="9">
        <v>4.7142857142857144</v>
      </c>
    </row>
    <row r="15" spans="1:15" x14ac:dyDescent="0.25">
      <c r="A15" s="6" t="s">
        <v>41</v>
      </c>
      <c r="B15" s="27">
        <v>0.80952380952380953</v>
      </c>
      <c r="C15" s="9">
        <v>4.5714285714285712</v>
      </c>
      <c r="D15">
        <v>0</v>
      </c>
      <c r="E15">
        <v>1</v>
      </c>
      <c r="J15" s="14" t="s">
        <v>9</v>
      </c>
      <c r="K15" s="27">
        <v>0.76190476190476186</v>
      </c>
      <c r="L15" s="9">
        <v>4.2380952380952381</v>
      </c>
    </row>
    <row r="16" spans="1:15" x14ac:dyDescent="0.25">
      <c r="A16" s="6" t="s">
        <v>36</v>
      </c>
      <c r="B16" s="27">
        <v>0.90243902439024393</v>
      </c>
      <c r="C16" s="9">
        <v>4.666666666666667</v>
      </c>
      <c r="D16">
        <v>0</v>
      </c>
      <c r="E16">
        <v>0</v>
      </c>
      <c r="J16" s="6" t="s">
        <v>38</v>
      </c>
      <c r="K16" s="27">
        <v>0.76190476190476186</v>
      </c>
      <c r="L16" s="9">
        <v>4.5476190476190474</v>
      </c>
      <c r="M16" s="10"/>
      <c r="N16" s="11"/>
      <c r="O16" s="12"/>
    </row>
    <row r="17" spans="1:14" x14ac:dyDescent="0.25">
      <c r="A17" s="6" t="s">
        <v>35</v>
      </c>
      <c r="B17" s="27">
        <v>1</v>
      </c>
      <c r="C17" s="9">
        <v>4.4634146341463419</v>
      </c>
      <c r="D17">
        <v>0</v>
      </c>
      <c r="E17">
        <v>0</v>
      </c>
      <c r="J17" s="6" t="s">
        <v>90</v>
      </c>
      <c r="K17" s="7">
        <v>0.68421052631578949</v>
      </c>
      <c r="L17" s="9">
        <v>4.166666666666667</v>
      </c>
      <c r="N17" s="10"/>
    </row>
    <row r="18" spans="1:14" x14ac:dyDescent="0.25">
      <c r="A18" s="24"/>
      <c r="B18" s="25"/>
      <c r="C18" s="26"/>
      <c r="J18" s="6" t="s">
        <v>51</v>
      </c>
      <c r="K18" s="27">
        <v>1</v>
      </c>
      <c r="L18" s="9">
        <v>4.6904761904761907</v>
      </c>
    </row>
    <row r="19" spans="1:14" x14ac:dyDescent="0.25">
      <c r="A19" s="24"/>
      <c r="B19" s="25"/>
      <c r="C19" s="26"/>
      <c r="J19" s="6" t="s">
        <v>33</v>
      </c>
      <c r="K19" s="27">
        <v>0.66666666666666663</v>
      </c>
      <c r="L19" s="9">
        <v>4.8809523809523814</v>
      </c>
      <c r="M19">
        <v>1</v>
      </c>
      <c r="N19">
        <v>0</v>
      </c>
    </row>
    <row r="22" spans="1:14" x14ac:dyDescent="0.25">
      <c r="A22" t="s">
        <v>46</v>
      </c>
      <c r="G22" t="s">
        <v>50</v>
      </c>
    </row>
    <row r="24" spans="1:14" x14ac:dyDescent="0.25">
      <c r="A24" s="6" t="s">
        <v>89</v>
      </c>
      <c r="B24" s="27">
        <v>0.23809523809523808</v>
      </c>
      <c r="C24" s="9">
        <v>4.7560975609756095</v>
      </c>
      <c r="D24">
        <v>1</v>
      </c>
      <c r="E24">
        <v>0</v>
      </c>
      <c r="G24" s="6" t="s">
        <v>87</v>
      </c>
      <c r="H24" s="27">
        <v>0.2857142857142857</v>
      </c>
      <c r="I24" s="9">
        <v>4.6428571428571432</v>
      </c>
      <c r="J24">
        <v>0</v>
      </c>
      <c r="K24">
        <v>1</v>
      </c>
    </row>
    <row r="25" spans="1:14" x14ac:dyDescent="0.25">
      <c r="A25" s="6" t="s">
        <v>8</v>
      </c>
      <c r="B25" s="27">
        <v>0.57499999999999996</v>
      </c>
      <c r="C25" s="9">
        <v>4.4047619047619051</v>
      </c>
      <c r="D25">
        <v>1</v>
      </c>
      <c r="E25">
        <v>1</v>
      </c>
      <c r="G25" s="6" t="s">
        <v>34</v>
      </c>
      <c r="H25" s="27">
        <v>0.35714285714285715</v>
      </c>
      <c r="I25" s="9">
        <v>4.5714285714285712</v>
      </c>
      <c r="J25">
        <v>0</v>
      </c>
      <c r="K25">
        <v>1</v>
      </c>
    </row>
    <row r="26" spans="1:14" x14ac:dyDescent="0.25">
      <c r="A26" s="6" t="s">
        <v>16</v>
      </c>
      <c r="B26" s="27">
        <v>0.61904761904761907</v>
      </c>
      <c r="C26" s="9">
        <v>4.3571428571428568</v>
      </c>
      <c r="D26">
        <v>1</v>
      </c>
      <c r="E26">
        <v>1</v>
      </c>
      <c r="G26" s="6" t="s">
        <v>56</v>
      </c>
      <c r="H26" s="27">
        <v>0.56097560975609762</v>
      </c>
      <c r="I26" s="9">
        <v>4.7380952380952381</v>
      </c>
      <c r="J26">
        <v>0</v>
      </c>
      <c r="K26">
        <v>1</v>
      </c>
    </row>
    <row r="27" spans="1:14" x14ac:dyDescent="0.25">
      <c r="A27" s="6" t="s">
        <v>10</v>
      </c>
      <c r="B27" s="27">
        <v>0.64102564102564108</v>
      </c>
      <c r="C27" s="9">
        <v>4.5714285714285712</v>
      </c>
      <c r="D27">
        <v>1</v>
      </c>
      <c r="E27">
        <v>0</v>
      </c>
      <c r="G27" s="6" t="s">
        <v>40</v>
      </c>
      <c r="H27" s="27">
        <v>0.6428571428571429</v>
      </c>
      <c r="I27" s="9">
        <v>4.5952380952380949</v>
      </c>
      <c r="J27">
        <v>0</v>
      </c>
      <c r="K27">
        <v>0</v>
      </c>
    </row>
    <row r="28" spans="1:14" x14ac:dyDescent="0.25">
      <c r="A28" s="6" t="s">
        <v>90</v>
      </c>
      <c r="B28" s="27">
        <v>0.68421052631578949</v>
      </c>
      <c r="C28" s="9">
        <v>4.166666666666667</v>
      </c>
      <c r="D28">
        <v>1</v>
      </c>
      <c r="E28">
        <v>0</v>
      </c>
      <c r="G28" s="6" t="s">
        <v>37</v>
      </c>
      <c r="H28" s="27">
        <v>0.68292682926829273</v>
      </c>
      <c r="I28" s="9">
        <v>4.7142857142857144</v>
      </c>
      <c r="J28">
        <v>0</v>
      </c>
      <c r="K28">
        <v>1</v>
      </c>
    </row>
    <row r="29" spans="1:14" x14ac:dyDescent="0.25">
      <c r="A29" s="6" t="s">
        <v>11</v>
      </c>
      <c r="B29" s="27">
        <v>0.69047619047619047</v>
      </c>
      <c r="C29" s="9">
        <v>4.5</v>
      </c>
      <c r="D29">
        <v>1</v>
      </c>
      <c r="E29">
        <v>0</v>
      </c>
      <c r="G29" s="6" t="s">
        <v>21</v>
      </c>
      <c r="H29" s="27">
        <v>0.80487804878048785</v>
      </c>
      <c r="I29" s="9">
        <v>4.4047619047619051</v>
      </c>
      <c r="J29">
        <v>0</v>
      </c>
      <c r="K29">
        <v>0</v>
      </c>
    </row>
    <row r="30" spans="1:14" x14ac:dyDescent="0.25">
      <c r="A30" s="6" t="s">
        <v>42</v>
      </c>
      <c r="B30" s="27">
        <v>0.83333333333333337</v>
      </c>
      <c r="C30" s="9">
        <v>4.166666666666667</v>
      </c>
      <c r="D30">
        <v>1</v>
      </c>
      <c r="E30">
        <v>1</v>
      </c>
      <c r="G30" s="6" t="s">
        <v>36</v>
      </c>
      <c r="H30" s="27">
        <v>0.90243902439024393</v>
      </c>
      <c r="I30" s="9">
        <v>4.666666666666667</v>
      </c>
      <c r="J30">
        <v>0</v>
      </c>
      <c r="K30">
        <v>0</v>
      </c>
    </row>
    <row r="31" spans="1:14" x14ac:dyDescent="0.25">
      <c r="A31" s="6" t="s">
        <v>53</v>
      </c>
      <c r="B31" s="27">
        <v>0.97560975609756095</v>
      </c>
      <c r="C31" s="9">
        <v>4.5476190476190474</v>
      </c>
      <c r="D31">
        <v>1</v>
      </c>
      <c r="E31">
        <v>1</v>
      </c>
      <c r="G31" s="6" t="s">
        <v>35</v>
      </c>
      <c r="H31" s="27">
        <v>1</v>
      </c>
      <c r="I31" s="9">
        <v>4.4634146341463419</v>
      </c>
      <c r="J31">
        <v>0</v>
      </c>
      <c r="K31">
        <v>0</v>
      </c>
    </row>
    <row r="32" spans="1:14" x14ac:dyDescent="0.25">
      <c r="A32" s="14"/>
      <c r="B32" s="27"/>
      <c r="C32" s="9"/>
      <c r="G32" s="14"/>
      <c r="H32" s="27"/>
      <c r="I32" s="9"/>
    </row>
    <row r="33" spans="1:18" x14ac:dyDescent="0.25">
      <c r="A33" s="14"/>
      <c r="B33" s="28">
        <f>AVERAGE(B24:B31)</f>
        <v>0.65709978804892155</v>
      </c>
      <c r="C33" s="28">
        <f>AVERAGE(C24:C31)</f>
        <v>4.4337979094076658</v>
      </c>
      <c r="D33" s="28"/>
      <c r="E33" s="28"/>
      <c r="F33" s="28"/>
      <c r="G33" s="28"/>
      <c r="H33" s="28">
        <f>AVERAGE(H24:H31)</f>
        <v>0.65461672473867594</v>
      </c>
      <c r="I33" s="28">
        <f>AVERAGE(I24:I31)</f>
        <v>4.5995934959349594</v>
      </c>
      <c r="J33" s="28"/>
      <c r="K33" s="28"/>
    </row>
    <row r="34" spans="1:18" x14ac:dyDescent="0.25">
      <c r="A34" s="14"/>
      <c r="B34" s="28">
        <f>MEDIAN(B24:B31)</f>
        <v>0.66261808367071529</v>
      </c>
      <c r="C34" s="28">
        <f>MEDIAN(C24:C31)</f>
        <v>4.4523809523809526</v>
      </c>
      <c r="D34" s="28"/>
      <c r="E34" s="28"/>
      <c r="F34" s="28"/>
      <c r="G34" s="28"/>
      <c r="H34" s="28">
        <f>MEDIAN(H24:H31)</f>
        <v>0.66289198606271782</v>
      </c>
      <c r="I34" s="28">
        <f>MEDIAN(I24:I31)</f>
        <v>4.6190476190476186</v>
      </c>
    </row>
    <row r="35" spans="1:18" x14ac:dyDescent="0.25">
      <c r="B35">
        <f>_xlfn.STDEV.P(B24:B31)</f>
        <v>0.19948915147383847</v>
      </c>
      <c r="C35">
        <f>_xlfn.STDEV.P(C24:C31)</f>
        <v>0.19026117612766894</v>
      </c>
      <c r="H35">
        <f>_xlfn.STDEV.P(H24:H31)</f>
        <v>0.23387285118143675</v>
      </c>
      <c r="I35">
        <f>_xlfn.STDEV.P(I24:I31)</f>
        <v>0.1095581208271494</v>
      </c>
    </row>
    <row r="36" spans="1:18" x14ac:dyDescent="0.25">
      <c r="Q36">
        <v>1</v>
      </c>
      <c r="R36">
        <v>1</v>
      </c>
    </row>
    <row r="38" spans="1:18" x14ac:dyDescent="0.25">
      <c r="A38" t="s">
        <v>48</v>
      </c>
      <c r="G38" s="24" t="s">
        <v>49</v>
      </c>
    </row>
    <row r="40" spans="1:18" x14ac:dyDescent="0.25">
      <c r="A40" s="6" t="s">
        <v>34</v>
      </c>
      <c r="B40" s="27">
        <v>0.35714285714285715</v>
      </c>
      <c r="C40" s="9">
        <v>4.5714285714285712</v>
      </c>
      <c r="D40">
        <v>0</v>
      </c>
      <c r="E40">
        <v>1</v>
      </c>
      <c r="G40" s="6" t="s">
        <v>87</v>
      </c>
      <c r="H40" s="27">
        <v>0.2857142857142857</v>
      </c>
      <c r="I40" s="9">
        <v>4.6428571428571432</v>
      </c>
      <c r="J40">
        <v>0</v>
      </c>
      <c r="K40">
        <v>1</v>
      </c>
    </row>
    <row r="41" spans="1:18" x14ac:dyDescent="0.25">
      <c r="A41" s="6" t="s">
        <v>21</v>
      </c>
      <c r="B41" s="27">
        <v>0.80487804878048785</v>
      </c>
      <c r="C41" s="9">
        <v>4.4047619047619051</v>
      </c>
      <c r="D41">
        <v>0</v>
      </c>
      <c r="E41">
        <v>0</v>
      </c>
      <c r="G41" s="6" t="s">
        <v>56</v>
      </c>
      <c r="H41" s="27">
        <v>0.56097560975609762</v>
      </c>
      <c r="I41" s="9">
        <v>4.7380952380952381</v>
      </c>
      <c r="J41">
        <v>0</v>
      </c>
      <c r="K41">
        <v>1</v>
      </c>
    </row>
    <row r="42" spans="1:18" x14ac:dyDescent="0.25">
      <c r="A42" s="6" t="s">
        <v>37</v>
      </c>
      <c r="B42" s="27">
        <v>0.68292682926829273</v>
      </c>
      <c r="C42" s="9">
        <v>4.7142857142857144</v>
      </c>
      <c r="D42">
        <v>0</v>
      </c>
      <c r="E42">
        <v>1</v>
      </c>
      <c r="G42" s="6" t="s">
        <v>40</v>
      </c>
      <c r="H42" s="27">
        <v>0.6428571428571429</v>
      </c>
      <c r="I42" s="9">
        <v>4.5952380952380949</v>
      </c>
      <c r="J42">
        <v>0</v>
      </c>
      <c r="K42">
        <v>0</v>
      </c>
    </row>
    <row r="43" spans="1:18" x14ac:dyDescent="0.25">
      <c r="A43" s="6" t="s">
        <v>35</v>
      </c>
      <c r="B43" s="27">
        <v>1</v>
      </c>
      <c r="C43" s="9">
        <v>4.4634146341463419</v>
      </c>
      <c r="D43">
        <v>0</v>
      </c>
      <c r="E43">
        <v>0</v>
      </c>
      <c r="G43" s="6" t="s">
        <v>36</v>
      </c>
      <c r="H43" s="27">
        <v>0.90243902439024393</v>
      </c>
      <c r="I43" s="9">
        <v>4.666666666666667</v>
      </c>
      <c r="J43">
        <v>0</v>
      </c>
      <c r="K43">
        <v>0</v>
      </c>
    </row>
    <row r="44" spans="1:18" x14ac:dyDescent="0.25">
      <c r="A44" s="6" t="s">
        <v>89</v>
      </c>
      <c r="B44" s="27">
        <v>0.23809523809523808</v>
      </c>
      <c r="C44" s="9">
        <v>4.7560975609756095</v>
      </c>
      <c r="D44">
        <v>1</v>
      </c>
      <c r="E44">
        <v>0</v>
      </c>
      <c r="G44" s="6" t="s">
        <v>8</v>
      </c>
      <c r="H44" s="27">
        <v>0.57499999999999996</v>
      </c>
      <c r="I44" s="9">
        <v>4.4047619047619051</v>
      </c>
      <c r="J44">
        <v>1</v>
      </c>
      <c r="K44">
        <v>1</v>
      </c>
    </row>
    <row r="45" spans="1:18" x14ac:dyDescent="0.25">
      <c r="A45" s="6" t="s">
        <v>16</v>
      </c>
      <c r="B45" s="27">
        <v>0.61904761904761907</v>
      </c>
      <c r="C45" s="9">
        <v>4.3571428571428568</v>
      </c>
      <c r="D45">
        <v>1</v>
      </c>
      <c r="E45">
        <v>1</v>
      </c>
      <c r="G45" s="6" t="s">
        <v>10</v>
      </c>
      <c r="H45" s="27">
        <v>0.64102564102564108</v>
      </c>
      <c r="I45" s="9">
        <v>4.5714285714285712</v>
      </c>
      <c r="J45">
        <v>1</v>
      </c>
      <c r="K45">
        <v>0</v>
      </c>
    </row>
    <row r="46" spans="1:18" x14ac:dyDescent="0.25">
      <c r="A46" s="6" t="s">
        <v>11</v>
      </c>
      <c r="B46" s="27">
        <v>0.69047619047619047</v>
      </c>
      <c r="C46" s="9">
        <v>4.5</v>
      </c>
      <c r="D46">
        <v>1</v>
      </c>
      <c r="E46">
        <v>0</v>
      </c>
      <c r="G46" s="6" t="s">
        <v>90</v>
      </c>
      <c r="H46" s="27">
        <v>0.68421052631578949</v>
      </c>
      <c r="I46" s="9">
        <v>4.166666666666667</v>
      </c>
      <c r="J46">
        <v>1</v>
      </c>
      <c r="K46">
        <v>0</v>
      </c>
    </row>
    <row r="47" spans="1:18" x14ac:dyDescent="0.25">
      <c r="A47" s="6" t="s">
        <v>42</v>
      </c>
      <c r="B47" s="27">
        <v>0.83333333333333337</v>
      </c>
      <c r="C47" s="9">
        <v>4.166666666666667</v>
      </c>
      <c r="D47">
        <v>1</v>
      </c>
      <c r="E47">
        <v>1</v>
      </c>
      <c r="G47" s="6" t="s">
        <v>53</v>
      </c>
      <c r="H47" s="27">
        <v>0.97560975609756095</v>
      </c>
      <c r="I47" s="9">
        <v>4.5476190476190474</v>
      </c>
      <c r="J47">
        <v>1</v>
      </c>
      <c r="K47">
        <v>1</v>
      </c>
    </row>
    <row r="48" spans="1:18" x14ac:dyDescent="0.25">
      <c r="A48" s="14"/>
      <c r="B48" s="27"/>
      <c r="C48" s="9"/>
      <c r="G48" s="14"/>
      <c r="H48" s="27"/>
      <c r="I48" s="9"/>
    </row>
    <row r="49" spans="2:11" x14ac:dyDescent="0.25">
      <c r="B49" s="28">
        <f>AVERAGE(B40:B47)</f>
        <v>0.65323751451800227</v>
      </c>
      <c r="C49" s="28">
        <f>AVERAGE(C40:C47)</f>
        <v>4.4917247386759582</v>
      </c>
      <c r="D49" s="28">
        <f>AVERAGE(D40:D47)</f>
        <v>0.5</v>
      </c>
      <c r="E49" s="28">
        <f>AVERAGE(E40:E47)</f>
        <v>0.5</v>
      </c>
      <c r="F49" s="28"/>
      <c r="G49" s="28"/>
      <c r="H49" s="28">
        <f>AVERAGE(H40:H47)</f>
        <v>0.65847899826959522</v>
      </c>
      <c r="I49" s="28">
        <f>AVERAGE(I40:I47)</f>
        <v>4.541666666666667</v>
      </c>
      <c r="J49" s="28">
        <f>AVERAGE(J40:J47)</f>
        <v>0.5</v>
      </c>
      <c r="K49" s="28">
        <f>AVERAGE(K40:K47)</f>
        <v>0.5</v>
      </c>
    </row>
    <row r="50" spans="2:11" x14ac:dyDescent="0.25">
      <c r="B50" s="28">
        <f>MEDIAN(B40:B47)</f>
        <v>0.68670150987224154</v>
      </c>
      <c r="C50" s="28">
        <f>MEDIAN(C40:C47)</f>
        <v>4.4817073170731714</v>
      </c>
      <c r="D50" s="28"/>
      <c r="E50" s="28"/>
      <c r="F50" s="28"/>
      <c r="G50" s="28"/>
      <c r="H50" s="28">
        <f>MEDIAN(H40:H47)</f>
        <v>0.64194139194139199</v>
      </c>
      <c r="I50" s="28">
        <f>MEDIAN(I40:I47)</f>
        <v>4.583333333333333</v>
      </c>
      <c r="J50" s="28"/>
      <c r="K50" s="28"/>
    </row>
    <row r="51" spans="2:11" x14ac:dyDescent="0.25">
      <c r="B51">
        <f>_xlfn.STDEV.P(B40:B47)</f>
        <v>0.23428771203190157</v>
      </c>
      <c r="C51">
        <f>_xlfn.STDEV.P(C40:C47)</f>
        <v>0.17957818194894792</v>
      </c>
      <c r="H51">
        <f>_xlfn.STDEV.P(H40:H47)</f>
        <v>0.19897498911191197</v>
      </c>
      <c r="I51">
        <f>_xlfn.STDEV.P(I40:I47)</f>
        <v>0.16867413470600889</v>
      </c>
    </row>
  </sheetData>
  <sortState ref="G40:K47">
    <sortCondition ref="J40:J47"/>
  </sortState>
  <conditionalFormatting sqref="B1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 C8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 B8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 B10 B7:B8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 C10 C7:C8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"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13 B1:B8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C13 C1:C8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17 B1:B8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C17 C1:C8">
    <cfRule type="colorScale" priority="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B19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"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9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9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8 B10:B19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8 C10:C19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C19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 H48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 I48">
    <cfRule type="colorScale" priority="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27 H24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27 I24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"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:H32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I32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27 K16 H24 K8 H31:H32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27 L16 I24 L8 I31:I32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C30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B30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K15 B30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L15 C30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K19 K15 B30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L19 L15 C30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K15 B30 K18:K19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L15 C30 L18:L19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 H24 H26:H27 K15:K16 B24:B27 H31 B30 K18:K19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9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 L15 C30 L18:L19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27 L16 I24 I31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1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7 B29:B30 K18:K19 H24 H31 H26:H29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 C29:C30 L18:L19 I24 I31 I26:I29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7 B29:B31 K19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31 H24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1 I24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 C29:C31 L19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31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31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B43 B40 H42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C43 C40 I42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 C43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 B43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B43 H42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C43 I42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B45 B47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C45 C47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 B4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 C47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 B4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 C4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 H47 B4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 I47 C4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 B4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 C4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 B41 H4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 C41 I4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B45 B40 H42 B4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 B41 H43:H45 H47 B4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 C41 I43:I45 I47 C4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C45 C40 I42 C4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002C-5DFC-494A-BBB0-DDC295F1B089}">
  <dimension ref="A1:AA51"/>
  <sheetViews>
    <sheetView tabSelected="1" topLeftCell="A4" workbookViewId="0">
      <selection activeCell="Q6" sqref="Q6:Q21"/>
    </sheetView>
  </sheetViews>
  <sheetFormatPr defaultRowHeight="14.3" x14ac:dyDescent="0.25"/>
  <cols>
    <col min="1" max="1" width="14.42578125" customWidth="1"/>
    <col min="7" max="7" width="15" customWidth="1"/>
    <col min="15" max="15" width="19" customWidth="1"/>
    <col min="16" max="16" width="8.140625" customWidth="1"/>
    <col min="17" max="17" width="9" customWidth="1"/>
    <col min="18" max="18" width="20" customWidth="1"/>
    <col min="19" max="19" width="8.140625" customWidth="1"/>
    <col min="20" max="20" width="9" customWidth="1"/>
    <col min="23" max="23" width="12.85546875" customWidth="1"/>
  </cols>
  <sheetData>
    <row r="1" spans="1:20" ht="15" thickBot="1" x14ac:dyDescent="0.3">
      <c r="A1" s="1" t="s">
        <v>0</v>
      </c>
      <c r="B1" s="2" t="s">
        <v>1</v>
      </c>
      <c r="C1" s="2" t="s">
        <v>3</v>
      </c>
      <c r="D1" t="s">
        <v>46</v>
      </c>
      <c r="E1" t="s">
        <v>47</v>
      </c>
      <c r="J1" t="s">
        <v>54</v>
      </c>
      <c r="P1" t="s">
        <v>46</v>
      </c>
      <c r="Q1" t="s">
        <v>47</v>
      </c>
      <c r="S1" t="s">
        <v>46</v>
      </c>
      <c r="T1" t="s">
        <v>47</v>
      </c>
    </row>
    <row r="2" spans="1:20" x14ac:dyDescent="0.25">
      <c r="A2" s="6" t="s">
        <v>32</v>
      </c>
      <c r="B2" s="27">
        <v>0.3783783783783784</v>
      </c>
      <c r="C2" s="9">
        <v>3.9761904761904763</v>
      </c>
      <c r="D2">
        <v>1</v>
      </c>
      <c r="E2">
        <v>1</v>
      </c>
      <c r="J2" s="6" t="s">
        <v>55</v>
      </c>
      <c r="K2" s="27">
        <v>0.83333333333333337</v>
      </c>
      <c r="L2" s="9">
        <v>4.5952380952380949</v>
      </c>
    </row>
    <row r="3" spans="1:20" x14ac:dyDescent="0.25">
      <c r="A3" s="6" t="s">
        <v>8</v>
      </c>
      <c r="B3" s="27">
        <v>0.57499999999999996</v>
      </c>
      <c r="C3" s="9">
        <v>4.4047619047619051</v>
      </c>
      <c r="D3">
        <v>1</v>
      </c>
      <c r="E3">
        <v>1</v>
      </c>
      <c r="J3" s="6" t="s">
        <v>52</v>
      </c>
      <c r="K3" s="27">
        <v>0.73684210526315785</v>
      </c>
      <c r="L3" s="9">
        <v>4.0952380952380949</v>
      </c>
    </row>
    <row r="4" spans="1:20" x14ac:dyDescent="0.25">
      <c r="A4" s="6" t="s">
        <v>16</v>
      </c>
      <c r="B4" s="27">
        <v>0.61904761904761907</v>
      </c>
      <c r="C4" s="9">
        <v>4.3571428571428568</v>
      </c>
      <c r="D4">
        <v>1</v>
      </c>
      <c r="E4">
        <v>1</v>
      </c>
      <c r="J4" s="6" t="s">
        <v>15</v>
      </c>
      <c r="K4" s="27">
        <v>0.55555555555555558</v>
      </c>
      <c r="L4" s="9">
        <v>4.0952380952380949</v>
      </c>
      <c r="O4" t="s">
        <v>138</v>
      </c>
    </row>
    <row r="5" spans="1:20" x14ac:dyDescent="0.25">
      <c r="A5" s="6" t="s">
        <v>10</v>
      </c>
      <c r="B5" s="27">
        <v>0.64102564102564108</v>
      </c>
      <c r="C5" s="9">
        <v>4.5714285714285712</v>
      </c>
      <c r="D5">
        <v>1</v>
      </c>
      <c r="E5">
        <v>0</v>
      </c>
      <c r="J5" s="6" t="s">
        <v>51</v>
      </c>
      <c r="K5" s="27">
        <v>1</v>
      </c>
      <c r="L5" s="9">
        <v>4.6904761904761907</v>
      </c>
    </row>
    <row r="6" spans="1:20" x14ac:dyDescent="0.25">
      <c r="A6" s="6" t="s">
        <v>33</v>
      </c>
      <c r="B6" s="27">
        <v>0.66666666666666663</v>
      </c>
      <c r="C6" s="9">
        <v>4.8809523809523814</v>
      </c>
      <c r="D6">
        <v>1</v>
      </c>
      <c r="E6">
        <v>0</v>
      </c>
      <c r="J6" s="6" t="s">
        <v>53</v>
      </c>
      <c r="K6" s="27">
        <v>0.97560975609756095</v>
      </c>
      <c r="L6" s="9">
        <v>4.5476190476190474</v>
      </c>
      <c r="O6" t="s">
        <v>59</v>
      </c>
      <c r="P6">
        <v>1</v>
      </c>
      <c r="Q6">
        <v>1</v>
      </c>
      <c r="R6" t="s">
        <v>80</v>
      </c>
      <c r="S6">
        <v>1</v>
      </c>
      <c r="T6">
        <v>1</v>
      </c>
    </row>
    <row r="7" spans="1:20" x14ac:dyDescent="0.25">
      <c r="A7" s="14" t="s">
        <v>11</v>
      </c>
      <c r="B7" s="27">
        <v>0.69047619047619047</v>
      </c>
      <c r="C7" s="9">
        <v>4.5</v>
      </c>
      <c r="D7">
        <v>1</v>
      </c>
      <c r="E7">
        <v>0</v>
      </c>
      <c r="J7" s="6" t="s">
        <v>32</v>
      </c>
      <c r="K7" s="27">
        <v>0.3783783783783784</v>
      </c>
      <c r="L7" s="9">
        <v>3.9761904761904763</v>
      </c>
      <c r="O7" t="s">
        <v>73</v>
      </c>
      <c r="P7">
        <v>1</v>
      </c>
      <c r="Q7">
        <v>1</v>
      </c>
      <c r="R7" t="s">
        <v>70</v>
      </c>
      <c r="S7">
        <v>1</v>
      </c>
      <c r="T7">
        <v>1</v>
      </c>
    </row>
    <row r="8" spans="1:20" x14ac:dyDescent="0.25">
      <c r="A8" s="6" t="s">
        <v>9</v>
      </c>
      <c r="B8" s="27">
        <v>0.76190476190476186</v>
      </c>
      <c r="C8" s="9">
        <v>4.2380952380952381</v>
      </c>
      <c r="D8">
        <v>1</v>
      </c>
      <c r="E8">
        <v>0</v>
      </c>
      <c r="J8" s="6" t="s">
        <v>41</v>
      </c>
      <c r="K8" s="27">
        <v>0.80952380952380953</v>
      </c>
      <c r="L8" s="9">
        <v>4.5714285714285712</v>
      </c>
      <c r="O8" t="s">
        <v>66</v>
      </c>
      <c r="P8">
        <v>1</v>
      </c>
      <c r="Q8">
        <v>1</v>
      </c>
      <c r="R8" t="s">
        <v>76</v>
      </c>
      <c r="S8">
        <v>1</v>
      </c>
      <c r="T8">
        <v>1</v>
      </c>
    </row>
    <row r="9" spans="1:20" x14ac:dyDescent="0.25">
      <c r="A9" s="6" t="s">
        <v>42</v>
      </c>
      <c r="B9" s="27">
        <v>0.83333333333333337</v>
      </c>
      <c r="C9" s="9">
        <v>4.166666666666667</v>
      </c>
      <c r="D9">
        <v>1</v>
      </c>
      <c r="E9">
        <v>1</v>
      </c>
      <c r="J9" s="6" t="s">
        <v>56</v>
      </c>
      <c r="K9" s="27">
        <v>0.56097560975609762</v>
      </c>
      <c r="L9" s="9">
        <v>4.7380952380952381</v>
      </c>
      <c r="O9" t="s">
        <v>82</v>
      </c>
      <c r="P9">
        <v>1</v>
      </c>
      <c r="Q9">
        <v>1</v>
      </c>
      <c r="R9" t="s">
        <v>83</v>
      </c>
      <c r="S9">
        <v>1</v>
      </c>
      <c r="T9">
        <v>1</v>
      </c>
    </row>
    <row r="10" spans="1:20" x14ac:dyDescent="0.25">
      <c r="A10" s="6" t="s">
        <v>34</v>
      </c>
      <c r="B10" s="27">
        <v>0.35714285714285715</v>
      </c>
      <c r="C10" s="9">
        <v>4.5714285714285712</v>
      </c>
      <c r="D10">
        <v>0</v>
      </c>
      <c r="E10">
        <v>1</v>
      </c>
      <c r="J10" s="6" t="s">
        <v>57</v>
      </c>
      <c r="K10" s="27">
        <v>0.97619047619047616</v>
      </c>
      <c r="L10" s="9">
        <v>4.6904761904761907</v>
      </c>
      <c r="O10" t="s">
        <v>92</v>
      </c>
      <c r="P10">
        <v>1</v>
      </c>
      <c r="Q10">
        <v>0</v>
      </c>
      <c r="R10" t="s">
        <v>77</v>
      </c>
      <c r="S10">
        <v>1</v>
      </c>
      <c r="T10">
        <v>0</v>
      </c>
    </row>
    <row r="11" spans="1:20" x14ac:dyDescent="0.25">
      <c r="A11" s="6" t="s">
        <v>40</v>
      </c>
      <c r="B11" s="27">
        <v>0.6428571428571429</v>
      </c>
      <c r="C11" s="9">
        <v>4.5952380952380949</v>
      </c>
      <c r="D11">
        <v>0</v>
      </c>
      <c r="E11">
        <v>0</v>
      </c>
      <c r="J11" s="6" t="s">
        <v>58</v>
      </c>
      <c r="K11" s="27">
        <v>0.9285714285714286</v>
      </c>
      <c r="L11" s="9">
        <v>4.5476190476190474</v>
      </c>
      <c r="O11" t="s">
        <v>64</v>
      </c>
      <c r="P11">
        <v>1</v>
      </c>
      <c r="Q11">
        <v>0</v>
      </c>
      <c r="R11" t="s">
        <v>72</v>
      </c>
      <c r="S11">
        <v>1</v>
      </c>
      <c r="T11">
        <v>0</v>
      </c>
    </row>
    <row r="12" spans="1:20" x14ac:dyDescent="0.25">
      <c r="A12" s="6" t="s">
        <v>37</v>
      </c>
      <c r="B12" s="27">
        <v>0.68292682926829273</v>
      </c>
      <c r="C12" s="9">
        <v>4.7142857142857144</v>
      </c>
      <c r="D12">
        <v>0</v>
      </c>
      <c r="E12">
        <v>1</v>
      </c>
      <c r="J12" s="6" t="s">
        <v>86</v>
      </c>
      <c r="K12" s="7">
        <v>0.92500000000000004</v>
      </c>
      <c r="L12" s="9">
        <v>4.1951219512195124</v>
      </c>
      <c r="O12" t="s">
        <v>93</v>
      </c>
      <c r="P12">
        <v>1</v>
      </c>
      <c r="Q12">
        <v>0</v>
      </c>
      <c r="R12" t="s">
        <v>74</v>
      </c>
      <c r="S12">
        <v>1</v>
      </c>
      <c r="T12">
        <v>0</v>
      </c>
    </row>
    <row r="13" spans="1:20" x14ac:dyDescent="0.25">
      <c r="A13" s="6" t="s">
        <v>38</v>
      </c>
      <c r="B13" s="27">
        <v>0.76190476190476186</v>
      </c>
      <c r="C13" s="9">
        <v>4.5476190476190474</v>
      </c>
      <c r="D13">
        <v>0</v>
      </c>
      <c r="E13">
        <v>1</v>
      </c>
      <c r="J13" s="6" t="s">
        <v>87</v>
      </c>
      <c r="K13" s="7">
        <v>0.2857142857142857</v>
      </c>
      <c r="L13" s="9">
        <v>4.6428571428571432</v>
      </c>
      <c r="O13" t="s">
        <v>68</v>
      </c>
      <c r="P13">
        <v>1</v>
      </c>
      <c r="Q13">
        <v>0</v>
      </c>
      <c r="R13" t="s">
        <v>61</v>
      </c>
      <c r="S13">
        <v>1</v>
      </c>
      <c r="T13">
        <v>0</v>
      </c>
    </row>
    <row r="14" spans="1:20" x14ac:dyDescent="0.25">
      <c r="A14" s="6" t="s">
        <v>21</v>
      </c>
      <c r="B14" s="27">
        <v>0.80487804878048785</v>
      </c>
      <c r="C14" s="9">
        <v>4.4047619047619051</v>
      </c>
      <c r="D14">
        <v>0</v>
      </c>
      <c r="E14">
        <v>0</v>
      </c>
      <c r="J14" s="6" t="s">
        <v>88</v>
      </c>
      <c r="K14" s="7">
        <v>0.5</v>
      </c>
      <c r="L14" s="9">
        <v>4.7142857142857144</v>
      </c>
      <c r="O14" t="s">
        <v>94</v>
      </c>
      <c r="P14">
        <v>0</v>
      </c>
      <c r="Q14">
        <v>1</v>
      </c>
      <c r="R14" t="s">
        <v>95</v>
      </c>
      <c r="S14">
        <v>0</v>
      </c>
      <c r="T14">
        <v>0</v>
      </c>
    </row>
    <row r="15" spans="1:20" x14ac:dyDescent="0.25">
      <c r="A15" s="6" t="s">
        <v>41</v>
      </c>
      <c r="B15" s="27">
        <v>0.80952380952380953</v>
      </c>
      <c r="C15" s="9">
        <v>4.5714285714285712</v>
      </c>
      <c r="D15">
        <v>0</v>
      </c>
      <c r="E15">
        <v>1</v>
      </c>
      <c r="J15" s="14" t="s">
        <v>9</v>
      </c>
      <c r="K15" s="27">
        <v>0.76190476190476186</v>
      </c>
      <c r="L15" s="9">
        <v>4.2380952380952381</v>
      </c>
      <c r="O15" t="s">
        <v>71</v>
      </c>
      <c r="P15">
        <v>0</v>
      </c>
      <c r="Q15">
        <v>1</v>
      </c>
      <c r="R15" t="s">
        <v>67</v>
      </c>
      <c r="S15">
        <v>0</v>
      </c>
      <c r="T15">
        <v>0</v>
      </c>
    </row>
    <row r="16" spans="1:20" x14ac:dyDescent="0.25">
      <c r="A16" s="6" t="s">
        <v>36</v>
      </c>
      <c r="B16" s="27">
        <v>0.90243902439024393</v>
      </c>
      <c r="C16" s="9">
        <v>4.666666666666667</v>
      </c>
      <c r="D16">
        <v>0</v>
      </c>
      <c r="E16">
        <v>0</v>
      </c>
      <c r="J16" s="6" t="s">
        <v>38</v>
      </c>
      <c r="K16" s="27">
        <v>0.76190476190476186</v>
      </c>
      <c r="L16" s="9">
        <v>4.5476190476190474</v>
      </c>
      <c r="M16" s="10"/>
      <c r="N16" s="11"/>
      <c r="O16" t="s">
        <v>84</v>
      </c>
      <c r="P16">
        <v>0</v>
      </c>
      <c r="Q16">
        <v>1</v>
      </c>
      <c r="R16" t="s">
        <v>69</v>
      </c>
      <c r="S16">
        <v>0</v>
      </c>
      <c r="T16">
        <v>1</v>
      </c>
    </row>
    <row r="17" spans="1:27" x14ac:dyDescent="0.25">
      <c r="A17" s="6" t="s">
        <v>35</v>
      </c>
      <c r="B17" s="27">
        <v>1</v>
      </c>
      <c r="C17" s="9">
        <v>4.4634146341463419</v>
      </c>
      <c r="D17">
        <v>0</v>
      </c>
      <c r="E17">
        <v>0</v>
      </c>
      <c r="J17" s="6" t="s">
        <v>90</v>
      </c>
      <c r="K17" s="7">
        <v>0.68421052631578949</v>
      </c>
      <c r="L17" s="9">
        <v>4.166666666666667</v>
      </c>
      <c r="N17" s="10"/>
      <c r="O17" t="s">
        <v>79</v>
      </c>
      <c r="P17">
        <v>0</v>
      </c>
      <c r="Q17">
        <v>1</v>
      </c>
      <c r="R17" t="s">
        <v>78</v>
      </c>
      <c r="S17">
        <v>0</v>
      </c>
      <c r="T17">
        <v>1</v>
      </c>
    </row>
    <row r="18" spans="1:27" x14ac:dyDescent="0.25">
      <c r="A18" s="24"/>
      <c r="B18" s="25"/>
      <c r="C18" s="26"/>
      <c r="J18" s="6" t="s">
        <v>51</v>
      </c>
      <c r="K18" s="27">
        <v>1</v>
      </c>
      <c r="L18" s="9">
        <v>4.6904761904761907</v>
      </c>
      <c r="O18" t="s">
        <v>60</v>
      </c>
      <c r="P18">
        <v>0</v>
      </c>
      <c r="Q18">
        <v>0</v>
      </c>
      <c r="R18" t="s">
        <v>62</v>
      </c>
      <c r="S18">
        <v>0</v>
      </c>
      <c r="T18">
        <v>0</v>
      </c>
    </row>
    <row r="19" spans="1:27" x14ac:dyDescent="0.25">
      <c r="A19" s="24"/>
      <c r="B19" s="25"/>
      <c r="C19" s="26"/>
      <c r="J19" s="6" t="s">
        <v>33</v>
      </c>
      <c r="K19" s="27">
        <v>0.66666666666666663</v>
      </c>
      <c r="L19" s="9">
        <v>4.8809523809523814</v>
      </c>
      <c r="M19">
        <v>1</v>
      </c>
      <c r="N19">
        <v>0</v>
      </c>
      <c r="O19" t="s">
        <v>75</v>
      </c>
      <c r="P19">
        <v>0</v>
      </c>
      <c r="Q19">
        <v>0</v>
      </c>
      <c r="R19" t="s">
        <v>65</v>
      </c>
      <c r="S19">
        <v>0</v>
      </c>
      <c r="T19">
        <v>0</v>
      </c>
    </row>
    <row r="20" spans="1:27" x14ac:dyDescent="0.25">
      <c r="O20" t="s">
        <v>63</v>
      </c>
      <c r="P20">
        <v>0</v>
      </c>
      <c r="Q20">
        <v>0</v>
      </c>
      <c r="R20" t="s">
        <v>81</v>
      </c>
      <c r="S20">
        <v>0</v>
      </c>
      <c r="T20">
        <v>1</v>
      </c>
    </row>
    <row r="21" spans="1:27" x14ac:dyDescent="0.25">
      <c r="O21" t="s">
        <v>85</v>
      </c>
      <c r="P21">
        <v>0</v>
      </c>
      <c r="Q21">
        <v>0</v>
      </c>
      <c r="R21" t="s">
        <v>91</v>
      </c>
      <c r="S21">
        <v>0</v>
      </c>
      <c r="T21">
        <v>1</v>
      </c>
    </row>
    <row r="22" spans="1:27" x14ac:dyDescent="0.25">
      <c r="A22" t="s">
        <v>46</v>
      </c>
      <c r="G22" t="s">
        <v>50</v>
      </c>
    </row>
    <row r="24" spans="1:27" x14ac:dyDescent="0.25">
      <c r="A24" s="6" t="s">
        <v>89</v>
      </c>
      <c r="B24" s="27">
        <v>0.23809523809523808</v>
      </c>
      <c r="C24" s="9">
        <v>4.7560975609756095</v>
      </c>
      <c r="D24">
        <v>1</v>
      </c>
      <c r="E24">
        <v>0</v>
      </c>
      <c r="G24" s="6" t="s">
        <v>87</v>
      </c>
      <c r="H24" s="27">
        <v>0.2857142857142857</v>
      </c>
      <c r="I24" s="9">
        <v>4.6428571428571432</v>
      </c>
      <c r="J24">
        <v>0</v>
      </c>
      <c r="K24">
        <v>1</v>
      </c>
    </row>
    <row r="25" spans="1:27" x14ac:dyDescent="0.25">
      <c r="A25" s="6" t="s">
        <v>8</v>
      </c>
      <c r="B25" s="27">
        <v>0.57499999999999996</v>
      </c>
      <c r="C25" s="9">
        <v>4.4047619047619051</v>
      </c>
      <c r="D25">
        <v>1</v>
      </c>
      <c r="E25">
        <v>1</v>
      </c>
      <c r="G25" s="6" t="s">
        <v>34</v>
      </c>
      <c r="H25" s="27">
        <v>0.35714285714285715</v>
      </c>
      <c r="I25" s="9">
        <v>4.5714285714285712</v>
      </c>
      <c r="J25">
        <v>0</v>
      </c>
      <c r="K25">
        <v>1</v>
      </c>
    </row>
    <row r="26" spans="1:27" x14ac:dyDescent="0.25">
      <c r="A26" s="6" t="s">
        <v>16</v>
      </c>
      <c r="B26" s="27">
        <v>0.61904761904761907</v>
      </c>
      <c r="C26" s="9">
        <v>4.3571428571428568</v>
      </c>
      <c r="D26">
        <v>1</v>
      </c>
      <c r="E26">
        <v>1</v>
      </c>
      <c r="G26" s="6" t="s">
        <v>56</v>
      </c>
      <c r="H26" s="27">
        <v>0.56097560975609762</v>
      </c>
      <c r="I26" s="9">
        <v>4.7380952380952381</v>
      </c>
      <c r="J26">
        <v>0</v>
      </c>
      <c r="K26">
        <v>1</v>
      </c>
    </row>
    <row r="27" spans="1:27" x14ac:dyDescent="0.25">
      <c r="A27" s="6" t="s">
        <v>10</v>
      </c>
      <c r="B27" s="27">
        <v>0.64102564102564108</v>
      </c>
      <c r="C27" s="9">
        <v>4.5714285714285712</v>
      </c>
      <c r="D27">
        <v>1</v>
      </c>
      <c r="E27">
        <v>0</v>
      </c>
      <c r="G27" s="6" t="s">
        <v>40</v>
      </c>
      <c r="H27" s="27">
        <v>0.6428571428571429</v>
      </c>
      <c r="I27" s="9">
        <v>4.5952380952380949</v>
      </c>
      <c r="J27">
        <v>0</v>
      </c>
      <c r="K27">
        <v>0</v>
      </c>
    </row>
    <row r="28" spans="1:27" x14ac:dyDescent="0.25">
      <c r="A28" s="6" t="s">
        <v>90</v>
      </c>
      <c r="B28" s="27">
        <v>0.68421052631578949</v>
      </c>
      <c r="C28" s="9">
        <v>4.166666666666667</v>
      </c>
      <c r="D28">
        <v>1</v>
      </c>
      <c r="E28">
        <v>0</v>
      </c>
      <c r="G28" s="6" t="s">
        <v>37</v>
      </c>
      <c r="H28" s="27">
        <v>0.68292682926829273</v>
      </c>
      <c r="I28" s="9">
        <v>4.7142857142857144</v>
      </c>
      <c r="J28">
        <v>0</v>
      </c>
      <c r="K28">
        <v>1</v>
      </c>
      <c r="O28" t="s">
        <v>120</v>
      </c>
      <c r="W28" t="s">
        <v>121</v>
      </c>
    </row>
    <row r="29" spans="1:27" x14ac:dyDescent="0.25">
      <c r="A29" s="6" t="s">
        <v>11</v>
      </c>
      <c r="B29" s="27">
        <v>0.69047619047619047</v>
      </c>
      <c r="C29" s="9">
        <v>4.5</v>
      </c>
      <c r="D29">
        <v>1</v>
      </c>
      <c r="E29">
        <v>0</v>
      </c>
      <c r="G29" s="6" t="s">
        <v>21</v>
      </c>
      <c r="H29" s="27">
        <v>0.80487804878048785</v>
      </c>
      <c r="I29" s="9">
        <v>4.4047619047619051</v>
      </c>
      <c r="J29">
        <v>0</v>
      </c>
      <c r="K29">
        <v>0</v>
      </c>
      <c r="O29" t="s">
        <v>59</v>
      </c>
      <c r="P29">
        <v>1</v>
      </c>
      <c r="Q29">
        <v>1</v>
      </c>
      <c r="R29" t="s">
        <v>70</v>
      </c>
      <c r="S29">
        <v>1</v>
      </c>
      <c r="T29">
        <v>1</v>
      </c>
      <c r="W29" t="s">
        <v>78</v>
      </c>
      <c r="X29">
        <v>0</v>
      </c>
      <c r="Y29">
        <v>1</v>
      </c>
      <c r="AA29" t="s">
        <v>131</v>
      </c>
    </row>
    <row r="30" spans="1:27" x14ac:dyDescent="0.25">
      <c r="A30" s="6" t="s">
        <v>42</v>
      </c>
      <c r="B30" s="27">
        <v>0.83333333333333337</v>
      </c>
      <c r="C30" s="9">
        <v>4.166666666666667</v>
      </c>
      <c r="D30">
        <v>1</v>
      </c>
      <c r="E30">
        <v>1</v>
      </c>
      <c r="G30" s="6" t="s">
        <v>36</v>
      </c>
      <c r="H30" s="27">
        <v>0.90243902439024393</v>
      </c>
      <c r="I30" s="9">
        <v>4.666666666666667</v>
      </c>
      <c r="J30">
        <v>0</v>
      </c>
      <c r="K30">
        <v>0</v>
      </c>
      <c r="O30" t="s">
        <v>73</v>
      </c>
      <c r="P30">
        <v>1</v>
      </c>
      <c r="Q30">
        <v>1</v>
      </c>
      <c r="R30" t="s">
        <v>77</v>
      </c>
      <c r="S30">
        <v>1</v>
      </c>
      <c r="T30">
        <v>0</v>
      </c>
      <c r="W30" t="s">
        <v>65</v>
      </c>
      <c r="X30">
        <v>0</v>
      </c>
      <c r="Y30">
        <v>0</v>
      </c>
      <c r="AA30" t="s">
        <v>132</v>
      </c>
    </row>
    <row r="31" spans="1:27" x14ac:dyDescent="0.25">
      <c r="A31" s="6" t="s">
        <v>53</v>
      </c>
      <c r="B31" s="27">
        <v>0.97560975609756095</v>
      </c>
      <c r="C31" s="9">
        <v>4.5476190476190474</v>
      </c>
      <c r="D31">
        <v>1</v>
      </c>
      <c r="E31">
        <v>1</v>
      </c>
      <c r="G31" s="6" t="s">
        <v>35</v>
      </c>
      <c r="H31" s="27">
        <v>1</v>
      </c>
      <c r="I31" s="9">
        <v>4.4634146341463419</v>
      </c>
      <c r="J31">
        <v>0</v>
      </c>
      <c r="K31">
        <v>0</v>
      </c>
      <c r="O31" t="s">
        <v>66</v>
      </c>
      <c r="P31">
        <v>1</v>
      </c>
      <c r="Q31">
        <v>1</v>
      </c>
      <c r="R31" t="s">
        <v>95</v>
      </c>
      <c r="S31">
        <v>0</v>
      </c>
      <c r="T31">
        <v>0</v>
      </c>
      <c r="W31" t="s">
        <v>61</v>
      </c>
      <c r="X31">
        <v>1</v>
      </c>
      <c r="Y31">
        <v>0</v>
      </c>
      <c r="AA31" t="s">
        <v>134</v>
      </c>
    </row>
    <row r="32" spans="1:27" x14ac:dyDescent="0.25">
      <c r="A32" s="14"/>
      <c r="B32" s="27"/>
      <c r="C32" s="9"/>
      <c r="G32" s="14"/>
      <c r="H32" s="27"/>
      <c r="I32" s="9"/>
      <c r="O32" t="s">
        <v>82</v>
      </c>
      <c r="P32">
        <v>1</v>
      </c>
      <c r="Q32">
        <v>1</v>
      </c>
      <c r="R32" t="s">
        <v>91</v>
      </c>
      <c r="S32">
        <v>0</v>
      </c>
      <c r="T32">
        <v>1</v>
      </c>
      <c r="W32" t="s">
        <v>76</v>
      </c>
      <c r="X32">
        <v>1</v>
      </c>
      <c r="Y32">
        <v>1</v>
      </c>
      <c r="AA32" t="s">
        <v>135</v>
      </c>
    </row>
    <row r="33" spans="1:27" x14ac:dyDescent="0.25">
      <c r="A33" s="14"/>
      <c r="B33" s="28">
        <f>AVERAGE(B24:B31)</f>
        <v>0.65709978804892155</v>
      </c>
      <c r="C33" s="28">
        <f>AVERAGE(C24:C31)</f>
        <v>4.4337979094076658</v>
      </c>
      <c r="D33" s="28"/>
      <c r="E33" s="28"/>
      <c r="F33" s="28"/>
      <c r="G33" s="28"/>
      <c r="H33" s="28">
        <f>AVERAGE(H24:H31)</f>
        <v>0.65461672473867594</v>
      </c>
      <c r="I33" s="28">
        <f>AVERAGE(I24:I31)</f>
        <v>4.5995934959349594</v>
      </c>
      <c r="J33" s="28"/>
      <c r="K33" s="28"/>
      <c r="O33" t="s">
        <v>92</v>
      </c>
      <c r="P33">
        <v>1</v>
      </c>
      <c r="Q33">
        <v>0</v>
      </c>
      <c r="R33" t="s">
        <v>80</v>
      </c>
      <c r="S33">
        <v>1</v>
      </c>
      <c r="T33">
        <v>1</v>
      </c>
      <c r="W33" t="s">
        <v>81</v>
      </c>
      <c r="X33">
        <v>0</v>
      </c>
      <c r="Y33">
        <v>1</v>
      </c>
      <c r="AA33" t="s">
        <v>136</v>
      </c>
    </row>
    <row r="34" spans="1:27" x14ac:dyDescent="0.25">
      <c r="A34" s="14"/>
      <c r="B34" s="28">
        <f>MEDIAN(B24:B31)</f>
        <v>0.66261808367071529</v>
      </c>
      <c r="C34" s="28">
        <f>MEDIAN(C24:C31)</f>
        <v>4.4523809523809526</v>
      </c>
      <c r="D34" s="28"/>
      <c r="E34" s="28"/>
      <c r="F34" s="28"/>
      <c r="G34" s="28"/>
      <c r="H34" s="28">
        <f>MEDIAN(H24:H31)</f>
        <v>0.66289198606271782</v>
      </c>
      <c r="I34" s="28">
        <f>MEDIAN(I24:I31)</f>
        <v>4.6190476190476186</v>
      </c>
      <c r="O34" t="s">
        <v>64</v>
      </c>
      <c r="P34">
        <v>1</v>
      </c>
      <c r="Q34">
        <v>0</v>
      </c>
      <c r="R34" t="s">
        <v>74</v>
      </c>
      <c r="S34">
        <v>1</v>
      </c>
      <c r="T34">
        <v>0</v>
      </c>
      <c r="W34" t="s">
        <v>62</v>
      </c>
      <c r="X34">
        <v>0</v>
      </c>
      <c r="Y34">
        <v>0</v>
      </c>
      <c r="AA34" t="s">
        <v>133</v>
      </c>
    </row>
    <row r="35" spans="1:27" x14ac:dyDescent="0.25">
      <c r="B35">
        <f>_xlfn.STDEV.P(B24:B31)</f>
        <v>0.19948915147383847</v>
      </c>
      <c r="C35">
        <f>_xlfn.STDEV.P(C24:C31)</f>
        <v>0.19026117612766894</v>
      </c>
      <c r="H35">
        <f>_xlfn.STDEV.P(H24:H31)</f>
        <v>0.23387285118143675</v>
      </c>
      <c r="I35">
        <f>_xlfn.STDEV.P(I24:I31)</f>
        <v>0.1095581208271494</v>
      </c>
      <c r="O35" t="s">
        <v>93</v>
      </c>
      <c r="P35">
        <v>1</v>
      </c>
      <c r="Q35">
        <v>0</v>
      </c>
      <c r="R35" t="s">
        <v>67</v>
      </c>
      <c r="S35">
        <v>0</v>
      </c>
      <c r="T35">
        <v>0</v>
      </c>
      <c r="W35" t="s">
        <v>72</v>
      </c>
      <c r="X35">
        <v>1</v>
      </c>
      <c r="Y35">
        <v>0</v>
      </c>
      <c r="AA35" t="s">
        <v>137</v>
      </c>
    </row>
    <row r="36" spans="1:27" x14ac:dyDescent="0.25">
      <c r="O36" t="s">
        <v>68</v>
      </c>
      <c r="P36">
        <v>1</v>
      </c>
      <c r="Q36">
        <v>0</v>
      </c>
      <c r="R36" t="s">
        <v>69</v>
      </c>
      <c r="S36">
        <v>0</v>
      </c>
      <c r="T36">
        <v>1</v>
      </c>
      <c r="W36" t="s">
        <v>83</v>
      </c>
      <c r="X36">
        <v>1</v>
      </c>
      <c r="Y36">
        <v>1</v>
      </c>
      <c r="AA36" t="s">
        <v>130</v>
      </c>
    </row>
    <row r="37" spans="1:27" x14ac:dyDescent="0.25">
      <c r="O37" t="s">
        <v>94</v>
      </c>
      <c r="P37">
        <v>0</v>
      </c>
      <c r="Q37">
        <v>1</v>
      </c>
      <c r="R37" t="s">
        <v>83</v>
      </c>
      <c r="S37">
        <v>1</v>
      </c>
      <c r="T37">
        <v>1</v>
      </c>
      <c r="W37" t="s">
        <v>69</v>
      </c>
      <c r="X37">
        <v>0</v>
      </c>
      <c r="Y37">
        <v>1</v>
      </c>
      <c r="AA37" t="s">
        <v>122</v>
      </c>
    </row>
    <row r="38" spans="1:27" x14ac:dyDescent="0.25">
      <c r="A38" t="s">
        <v>48</v>
      </c>
      <c r="G38" s="24" t="s">
        <v>49</v>
      </c>
      <c r="O38" t="s">
        <v>71</v>
      </c>
      <c r="P38">
        <v>0</v>
      </c>
      <c r="Q38">
        <v>1</v>
      </c>
      <c r="R38" t="s">
        <v>72</v>
      </c>
      <c r="S38">
        <v>1</v>
      </c>
      <c r="T38">
        <v>0</v>
      </c>
      <c r="W38" t="s">
        <v>67</v>
      </c>
      <c r="X38">
        <v>0</v>
      </c>
      <c r="Y38">
        <v>0</v>
      </c>
      <c r="AA38" t="s">
        <v>123</v>
      </c>
    </row>
    <row r="39" spans="1:27" x14ac:dyDescent="0.25">
      <c r="O39" t="s">
        <v>84</v>
      </c>
      <c r="P39">
        <v>0</v>
      </c>
      <c r="Q39">
        <v>1</v>
      </c>
      <c r="R39" t="s">
        <v>62</v>
      </c>
      <c r="S39">
        <v>0</v>
      </c>
      <c r="T39">
        <v>0</v>
      </c>
      <c r="W39" t="s">
        <v>74</v>
      </c>
      <c r="X39">
        <v>1</v>
      </c>
      <c r="Y39">
        <v>0</v>
      </c>
      <c r="AA39" t="s">
        <v>124</v>
      </c>
    </row>
    <row r="40" spans="1:27" x14ac:dyDescent="0.25">
      <c r="A40" s="6" t="s">
        <v>34</v>
      </c>
      <c r="B40" s="27">
        <v>0.35714285714285715</v>
      </c>
      <c r="C40" s="9">
        <v>4.5714285714285712</v>
      </c>
      <c r="D40">
        <v>0</v>
      </c>
      <c r="E40">
        <v>1</v>
      </c>
      <c r="G40" s="6" t="s">
        <v>87</v>
      </c>
      <c r="H40" s="27">
        <v>0.2857142857142857</v>
      </c>
      <c r="I40" s="9">
        <v>4.6428571428571432</v>
      </c>
      <c r="J40">
        <v>0</v>
      </c>
      <c r="K40">
        <v>1</v>
      </c>
      <c r="O40" t="s">
        <v>79</v>
      </c>
      <c r="P40">
        <v>0</v>
      </c>
      <c r="Q40">
        <v>1</v>
      </c>
      <c r="R40" t="s">
        <v>81</v>
      </c>
      <c r="S40">
        <v>0</v>
      </c>
      <c r="T40">
        <v>1</v>
      </c>
      <c r="W40" t="s">
        <v>80</v>
      </c>
      <c r="X40">
        <v>1</v>
      </c>
      <c r="Y40">
        <v>1</v>
      </c>
      <c r="AA40" t="s">
        <v>125</v>
      </c>
    </row>
    <row r="41" spans="1:27" x14ac:dyDescent="0.25">
      <c r="A41" s="6" t="s">
        <v>21</v>
      </c>
      <c r="B41" s="27">
        <v>0.80487804878048785</v>
      </c>
      <c r="C41" s="9">
        <v>4.4047619047619051</v>
      </c>
      <c r="D41">
        <v>0</v>
      </c>
      <c r="E41">
        <v>0</v>
      </c>
      <c r="G41" s="6" t="s">
        <v>56</v>
      </c>
      <c r="H41" s="27">
        <v>0.56097560975609762</v>
      </c>
      <c r="I41" s="9">
        <v>4.7380952380952381</v>
      </c>
      <c r="J41">
        <v>0</v>
      </c>
      <c r="K41">
        <v>1</v>
      </c>
      <c r="O41" t="s">
        <v>60</v>
      </c>
      <c r="P41">
        <v>0</v>
      </c>
      <c r="Q41">
        <v>0</v>
      </c>
      <c r="R41" t="s">
        <v>76</v>
      </c>
      <c r="S41">
        <v>1</v>
      </c>
      <c r="T41">
        <v>1</v>
      </c>
      <c r="W41" t="s">
        <v>91</v>
      </c>
      <c r="X41">
        <v>0</v>
      </c>
      <c r="Y41">
        <v>1</v>
      </c>
      <c r="AA41" t="s">
        <v>126</v>
      </c>
    </row>
    <row r="42" spans="1:27" x14ac:dyDescent="0.25">
      <c r="A42" s="6" t="s">
        <v>37</v>
      </c>
      <c r="B42" s="27">
        <v>0.68292682926829273</v>
      </c>
      <c r="C42" s="9">
        <v>4.7142857142857144</v>
      </c>
      <c r="D42">
        <v>0</v>
      </c>
      <c r="E42">
        <v>1</v>
      </c>
      <c r="G42" s="6" t="s">
        <v>40</v>
      </c>
      <c r="H42" s="27">
        <v>0.6428571428571429</v>
      </c>
      <c r="I42" s="9">
        <v>4.5952380952380949</v>
      </c>
      <c r="J42">
        <v>0</v>
      </c>
      <c r="K42">
        <v>0</v>
      </c>
      <c r="O42" t="s">
        <v>75</v>
      </c>
      <c r="P42">
        <v>0</v>
      </c>
      <c r="Q42">
        <v>0</v>
      </c>
      <c r="R42" t="s">
        <v>61</v>
      </c>
      <c r="S42">
        <v>1</v>
      </c>
      <c r="T42">
        <v>0</v>
      </c>
      <c r="W42" t="s">
        <v>95</v>
      </c>
      <c r="X42">
        <v>0</v>
      </c>
      <c r="Y42">
        <v>0</v>
      </c>
      <c r="AA42" t="s">
        <v>127</v>
      </c>
    </row>
    <row r="43" spans="1:27" x14ac:dyDescent="0.25">
      <c r="A43" s="6" t="s">
        <v>35</v>
      </c>
      <c r="B43" s="27">
        <v>1</v>
      </c>
      <c r="C43" s="9">
        <v>4.4634146341463419</v>
      </c>
      <c r="D43">
        <v>0</v>
      </c>
      <c r="E43">
        <v>0</v>
      </c>
      <c r="G43" s="6" t="s">
        <v>36</v>
      </c>
      <c r="H43" s="27">
        <v>0.90243902439024393</v>
      </c>
      <c r="I43" s="9">
        <v>4.666666666666667</v>
      </c>
      <c r="J43">
        <v>0</v>
      </c>
      <c r="K43">
        <v>0</v>
      </c>
      <c r="O43" t="s">
        <v>63</v>
      </c>
      <c r="P43">
        <v>0</v>
      </c>
      <c r="Q43">
        <v>0</v>
      </c>
      <c r="R43" t="s">
        <v>65</v>
      </c>
      <c r="S43">
        <v>0</v>
      </c>
      <c r="T43">
        <v>0</v>
      </c>
      <c r="W43" t="s">
        <v>77</v>
      </c>
      <c r="X43">
        <v>1</v>
      </c>
      <c r="Y43">
        <v>0</v>
      </c>
      <c r="AA43" t="s">
        <v>128</v>
      </c>
    </row>
    <row r="44" spans="1:27" x14ac:dyDescent="0.25">
      <c r="A44" s="6" t="s">
        <v>89</v>
      </c>
      <c r="B44" s="27">
        <v>0.23809523809523808</v>
      </c>
      <c r="C44" s="9">
        <v>4.7560975609756095</v>
      </c>
      <c r="D44">
        <v>1</v>
      </c>
      <c r="E44">
        <v>0</v>
      </c>
      <c r="G44" s="6" t="s">
        <v>8</v>
      </c>
      <c r="H44" s="27">
        <v>0.57499999999999996</v>
      </c>
      <c r="I44" s="9">
        <v>4.4047619047619051</v>
      </c>
      <c r="J44">
        <v>1</v>
      </c>
      <c r="K44">
        <v>1</v>
      </c>
      <c r="O44" t="s">
        <v>85</v>
      </c>
      <c r="P44">
        <v>0</v>
      </c>
      <c r="Q44">
        <v>0</v>
      </c>
      <c r="R44" t="s">
        <v>78</v>
      </c>
      <c r="S44">
        <v>0</v>
      </c>
      <c r="T44">
        <v>1</v>
      </c>
      <c r="W44" t="s">
        <v>70</v>
      </c>
      <c r="X44">
        <v>1</v>
      </c>
      <c r="Y44">
        <v>1</v>
      </c>
      <c r="AA44" t="s">
        <v>129</v>
      </c>
    </row>
    <row r="45" spans="1:27" x14ac:dyDescent="0.25">
      <c r="A45" s="6" t="s">
        <v>16</v>
      </c>
      <c r="B45" s="27">
        <v>0.61904761904761907</v>
      </c>
      <c r="C45" s="9">
        <v>4.3571428571428568</v>
      </c>
      <c r="D45">
        <v>1</v>
      </c>
      <c r="E45">
        <v>1</v>
      </c>
      <c r="G45" s="6" t="s">
        <v>10</v>
      </c>
      <c r="H45" s="27">
        <v>0.64102564102564108</v>
      </c>
      <c r="I45" s="9">
        <v>4.5714285714285712</v>
      </c>
      <c r="J45">
        <v>1</v>
      </c>
      <c r="K45">
        <v>0</v>
      </c>
    </row>
    <row r="46" spans="1:27" x14ac:dyDescent="0.25">
      <c r="A46" s="6" t="s">
        <v>11</v>
      </c>
      <c r="B46" s="27">
        <v>0.69047619047619047</v>
      </c>
      <c r="C46" s="9">
        <v>4.5</v>
      </c>
      <c r="D46">
        <v>1</v>
      </c>
      <c r="E46">
        <v>0</v>
      </c>
      <c r="G46" s="6" t="s">
        <v>90</v>
      </c>
      <c r="H46" s="27">
        <v>0.68421052631578949</v>
      </c>
      <c r="I46" s="9">
        <v>4.166666666666667</v>
      </c>
      <c r="J46">
        <v>1</v>
      </c>
      <c r="K46">
        <v>0</v>
      </c>
    </row>
    <row r="47" spans="1:27" x14ac:dyDescent="0.25">
      <c r="A47" s="6" t="s">
        <v>42</v>
      </c>
      <c r="B47" s="27">
        <v>0.83333333333333337</v>
      </c>
      <c r="C47" s="9">
        <v>4.166666666666667</v>
      </c>
      <c r="D47">
        <v>1</v>
      </c>
      <c r="E47">
        <v>1</v>
      </c>
      <c r="G47" s="6" t="s">
        <v>53</v>
      </c>
      <c r="H47" s="27">
        <v>0.97560975609756095</v>
      </c>
      <c r="I47" s="9">
        <v>4.5476190476190474</v>
      </c>
      <c r="J47">
        <v>1</v>
      </c>
      <c r="K47">
        <v>1</v>
      </c>
    </row>
    <row r="48" spans="1:27" x14ac:dyDescent="0.25">
      <c r="A48" s="14"/>
      <c r="B48" s="27"/>
      <c r="C48" s="9"/>
      <c r="G48" s="14"/>
      <c r="H48" s="27"/>
      <c r="I48" s="9"/>
    </row>
    <row r="49" spans="2:11" x14ac:dyDescent="0.25">
      <c r="B49" s="28">
        <f>AVERAGE(B40:B47)</f>
        <v>0.65323751451800227</v>
      </c>
      <c r="C49" s="28">
        <f>AVERAGE(C40:C47)</f>
        <v>4.4917247386759582</v>
      </c>
      <c r="D49" s="28">
        <f>AVERAGE(D40:D47)</f>
        <v>0.5</v>
      </c>
      <c r="E49" s="28">
        <f>AVERAGE(E40:E47)</f>
        <v>0.5</v>
      </c>
      <c r="F49" s="28"/>
      <c r="G49" s="28"/>
      <c r="H49" s="28">
        <f>AVERAGE(H40:H47)</f>
        <v>0.65847899826959522</v>
      </c>
      <c r="I49" s="28">
        <f>AVERAGE(I40:I47)</f>
        <v>4.541666666666667</v>
      </c>
      <c r="J49" s="28">
        <f>AVERAGE(J40:J47)</f>
        <v>0.5</v>
      </c>
      <c r="K49" s="28">
        <f>AVERAGE(K40:K47)</f>
        <v>0.5</v>
      </c>
    </row>
    <row r="50" spans="2:11" x14ac:dyDescent="0.25">
      <c r="B50" s="28">
        <f>MEDIAN(B40:B47)</f>
        <v>0.68670150987224154</v>
      </c>
      <c r="C50" s="28">
        <f>MEDIAN(C40:C47)</f>
        <v>4.4817073170731714</v>
      </c>
      <c r="D50" s="28"/>
      <c r="E50" s="28"/>
      <c r="F50" s="28"/>
      <c r="G50" s="28"/>
      <c r="H50" s="28">
        <f>MEDIAN(H40:H47)</f>
        <v>0.64194139194139199</v>
      </c>
      <c r="I50" s="28">
        <f>MEDIAN(I40:I47)</f>
        <v>4.583333333333333</v>
      </c>
      <c r="J50" s="28"/>
      <c r="K50" s="28"/>
    </row>
    <row r="51" spans="2:11" x14ac:dyDescent="0.25">
      <c r="B51">
        <f>_xlfn.STDEV.P(B40:B47)</f>
        <v>0.23428771203190157</v>
      </c>
      <c r="C51">
        <f>_xlfn.STDEV.P(C40:C47)</f>
        <v>0.17957818194894792</v>
      </c>
      <c r="H51">
        <f>_xlfn.STDEV.P(H40:H47)</f>
        <v>0.19897498911191197</v>
      </c>
      <c r="I51">
        <f>_xlfn.STDEV.P(I40:I47)</f>
        <v>0.16867413470600889</v>
      </c>
    </row>
  </sheetData>
  <sortState ref="V29:Y44">
    <sortCondition descending="1" ref="V29:V44"/>
  </sortState>
  <conditionalFormatting sqref="B1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 C8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 B8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 B10 B7:B8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 C10 C7:C8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olorScale" priority="2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"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13 B1:B8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C13 C1:C8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17 B1:B8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C17 C1:C8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B19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9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9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8 B10:B19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8 C10:C19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C19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 H48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 I48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27 H24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27 I24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:H32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I32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27 K16 H24 K8 H31:H32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27 L16 I24 L8 I31:I32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C30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B30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K15 B30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L15 C30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K19 K15 B30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L19 L15 C30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 K15 B30 K18:K19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 L15 C30 L18:L19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 H24 H26:H27 K15:K16 B24:B27 H31 B30 K18:K19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9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 L15 C30 L18:L19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27 L16 I24 I31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1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4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7 B29:B30 K18:K19 H24 H31 H26:H29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 C29:C30 L18:L19 I24 I31 I26:I29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7 B29:B31 K19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31 H24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1 I24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 C29:C31 L19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31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3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B43 B40 H42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C43 C40 I42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 I42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 H42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B43 H42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C43 I4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B45 B4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C45 C4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 B47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 C4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 B4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 C4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:H45 H47 B4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5 I47 C4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 B4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 C4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 B41 H4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 C41 I4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B45 B40 H42 B4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:H41 B41 H43:H45 H47 B4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I41 C41 I43:I45 I47 C4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C45 C40 I42 C4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3E99-B676-434A-80B2-AEE7A35633E9}">
  <dimension ref="A1:K12"/>
  <sheetViews>
    <sheetView workbookViewId="0">
      <selection activeCell="G17" sqref="G17"/>
    </sheetView>
  </sheetViews>
  <sheetFormatPr defaultRowHeight="14.3" x14ac:dyDescent="0.25"/>
  <cols>
    <col min="2" max="2" width="11.7109375" customWidth="1"/>
    <col min="7" max="7" width="14.28515625" customWidth="1"/>
  </cols>
  <sheetData>
    <row r="1" spans="1:11" x14ac:dyDescent="0.25">
      <c r="A1" s="6" t="s">
        <v>42</v>
      </c>
      <c r="B1" s="27">
        <v>0.83333333333333337</v>
      </c>
      <c r="C1" s="9">
        <v>4.166666666666667</v>
      </c>
      <c r="D1">
        <v>1</v>
      </c>
      <c r="E1">
        <v>1</v>
      </c>
      <c r="G1" s="6" t="s">
        <v>16</v>
      </c>
      <c r="H1" s="27">
        <v>0.61904761904761907</v>
      </c>
      <c r="I1" s="9">
        <v>4.3571428571428568</v>
      </c>
      <c r="J1">
        <v>1</v>
      </c>
      <c r="K1">
        <v>1</v>
      </c>
    </row>
    <row r="2" spans="1:11" x14ac:dyDescent="0.25">
      <c r="A2" s="6" t="s">
        <v>8</v>
      </c>
      <c r="B2" s="27">
        <v>0.57499999999999996</v>
      </c>
      <c r="C2" s="9">
        <v>4.4047619047619051</v>
      </c>
      <c r="D2">
        <v>1</v>
      </c>
      <c r="E2">
        <v>1</v>
      </c>
      <c r="G2" s="6" t="s">
        <v>10</v>
      </c>
      <c r="H2" s="27">
        <v>0.64102564102564108</v>
      </c>
      <c r="I2" s="9">
        <v>4.5714285714285712</v>
      </c>
      <c r="J2">
        <v>1</v>
      </c>
      <c r="K2">
        <v>0</v>
      </c>
    </row>
    <row r="3" spans="1:11" x14ac:dyDescent="0.25">
      <c r="A3" s="6" t="s">
        <v>33</v>
      </c>
      <c r="B3" s="27">
        <v>0.66666666666666663</v>
      </c>
      <c r="C3" s="9">
        <v>4.8809523809523814</v>
      </c>
      <c r="D3">
        <v>1</v>
      </c>
      <c r="E3">
        <v>0</v>
      </c>
      <c r="G3" s="6" t="s">
        <v>9</v>
      </c>
      <c r="H3" s="27">
        <v>0.76190476190476186</v>
      </c>
      <c r="I3" s="9">
        <v>4.2380952380952381</v>
      </c>
      <c r="J3">
        <v>1</v>
      </c>
      <c r="K3">
        <v>0</v>
      </c>
    </row>
    <row r="4" spans="1:11" x14ac:dyDescent="0.25">
      <c r="A4" s="14" t="s">
        <v>11</v>
      </c>
      <c r="B4" s="27">
        <v>0.69047619047619047</v>
      </c>
      <c r="C4" s="9">
        <v>4.5</v>
      </c>
      <c r="D4">
        <v>1</v>
      </c>
      <c r="E4">
        <v>0</v>
      </c>
      <c r="G4" s="6" t="s">
        <v>53</v>
      </c>
      <c r="H4" s="27">
        <v>0.97560975609756095</v>
      </c>
      <c r="I4" s="9">
        <v>4.5476190476190474</v>
      </c>
      <c r="J4">
        <v>1</v>
      </c>
      <c r="K4">
        <v>1</v>
      </c>
    </row>
    <row r="5" spans="1:11" x14ac:dyDescent="0.25">
      <c r="A5" s="6" t="s">
        <v>37</v>
      </c>
      <c r="B5" s="27">
        <v>0.68292682926829273</v>
      </c>
      <c r="C5" s="9">
        <v>4.7142857142857144</v>
      </c>
      <c r="D5">
        <v>0</v>
      </c>
      <c r="E5">
        <v>1</v>
      </c>
      <c r="G5" s="6" t="s">
        <v>34</v>
      </c>
      <c r="H5" s="27">
        <v>0.35714285714285715</v>
      </c>
      <c r="I5" s="9">
        <v>4.5714285714285712</v>
      </c>
      <c r="J5">
        <v>0</v>
      </c>
      <c r="K5">
        <v>1</v>
      </c>
    </row>
    <row r="6" spans="1:11" x14ac:dyDescent="0.25">
      <c r="A6" s="6" t="s">
        <v>38</v>
      </c>
      <c r="B6" s="27">
        <v>0.76190476190476186</v>
      </c>
      <c r="C6" s="9">
        <v>4.5476190476190474</v>
      </c>
      <c r="D6">
        <v>0</v>
      </c>
      <c r="E6">
        <v>1</v>
      </c>
      <c r="G6" s="6" t="s">
        <v>21</v>
      </c>
      <c r="H6" s="27">
        <v>0.80487804878048785</v>
      </c>
      <c r="I6" s="9">
        <v>4.4047619047619051</v>
      </c>
      <c r="J6">
        <v>0</v>
      </c>
      <c r="K6">
        <v>0</v>
      </c>
    </row>
    <row r="7" spans="1:11" x14ac:dyDescent="0.25">
      <c r="A7" s="6" t="s">
        <v>35</v>
      </c>
      <c r="B7" s="27">
        <v>1</v>
      </c>
      <c r="C7" s="9">
        <v>4.4634146341463419</v>
      </c>
      <c r="D7">
        <v>0</v>
      </c>
      <c r="E7">
        <v>0</v>
      </c>
      <c r="G7" s="6" t="s">
        <v>52</v>
      </c>
      <c r="H7" s="27">
        <v>0.73684210526315785</v>
      </c>
      <c r="I7" s="9">
        <v>4.0952380952380949</v>
      </c>
      <c r="J7">
        <v>0</v>
      </c>
      <c r="K7">
        <v>1</v>
      </c>
    </row>
    <row r="8" spans="1:11" x14ac:dyDescent="0.25">
      <c r="A8" s="6" t="s">
        <v>40</v>
      </c>
      <c r="B8" s="27">
        <v>0.6428571428571429</v>
      </c>
      <c r="C8" s="9">
        <v>4.5952380952380949</v>
      </c>
      <c r="D8">
        <v>0</v>
      </c>
      <c r="E8">
        <v>0</v>
      </c>
      <c r="G8" s="6" t="s">
        <v>36</v>
      </c>
      <c r="H8" s="27">
        <v>0.90243902439024393</v>
      </c>
      <c r="I8" s="9">
        <v>4.666666666666667</v>
      </c>
      <c r="J8">
        <v>0</v>
      </c>
      <c r="K8">
        <v>0</v>
      </c>
    </row>
    <row r="9" spans="1:11" x14ac:dyDescent="0.25">
      <c r="A9" s="14"/>
      <c r="B9" s="27"/>
      <c r="C9" s="9"/>
      <c r="G9" s="14"/>
      <c r="H9" s="27"/>
      <c r="I9" s="9"/>
    </row>
    <row r="10" spans="1:11" x14ac:dyDescent="0.25">
      <c r="B10" s="28">
        <f>AVERAGE(B1:B8)</f>
        <v>0.73164561556329855</v>
      </c>
      <c r="C10" s="28">
        <f>AVERAGE(C1:C8)</f>
        <v>4.5341173054587696</v>
      </c>
      <c r="D10" s="28">
        <f>AVERAGE(D1:D8)</f>
        <v>0.5</v>
      </c>
      <c r="E10" s="28">
        <f>AVERAGE(E1:E8)</f>
        <v>0.5</v>
      </c>
      <c r="F10" s="28"/>
      <c r="G10" s="28"/>
      <c r="H10" s="28">
        <f>AVERAGE(H1:H8)</f>
        <v>0.72486122670654118</v>
      </c>
      <c r="I10" s="28">
        <f>AVERAGE(I1:I8)</f>
        <v>4.4315476190476186</v>
      </c>
      <c r="J10" s="28">
        <f>AVERAGE(J1:J8)</f>
        <v>0.5</v>
      </c>
      <c r="K10" s="28">
        <f>AVERAGE(K1:K8)</f>
        <v>0.5</v>
      </c>
    </row>
    <row r="11" spans="1:11" x14ac:dyDescent="0.25">
      <c r="B11" s="28">
        <f>MEDIAN(B1:B8)</f>
        <v>0.68670150987224154</v>
      </c>
      <c r="C11" s="28">
        <f>MEDIAN(C1:C8)</f>
        <v>4.5238095238095237</v>
      </c>
      <c r="D11" s="28"/>
      <c r="E11" s="28"/>
      <c r="F11" s="28"/>
      <c r="G11" s="28"/>
      <c r="H11" s="28">
        <f>MEDIAN(H1:H8)</f>
        <v>0.74937343358395991</v>
      </c>
      <c r="I11" s="28">
        <f>MEDIAN(I1:I8)</f>
        <v>4.4761904761904763</v>
      </c>
      <c r="J11" s="28"/>
      <c r="K11" s="28"/>
    </row>
    <row r="12" spans="1:11" x14ac:dyDescent="0.25">
      <c r="B12">
        <f>_xlfn.STDEV.P(B1:B8)</f>
        <v>0.12448997489228875</v>
      </c>
      <c r="C12">
        <f>_xlfn.STDEV.P(C1:C8)</f>
        <v>0.1983018289808349</v>
      </c>
      <c r="H12">
        <f>_xlfn.STDEV.P(H1:H8)</f>
        <v>0.17880467006434941</v>
      </c>
      <c r="I12">
        <f>_xlfn.STDEV.P(I1:I8)</f>
        <v>0.18188882845949439</v>
      </c>
    </row>
  </sheetData>
  <conditionalFormatting sqref="I1 I3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 H3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 B8 H3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 C8 I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 B3 B8 H3 B5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 I1 C8 I3 C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9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I9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 C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 B2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 H2 B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 I2 C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 H2 B6 B4 H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 C2 C6 C4 I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 B3 H3 B5 B8 H8:H9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 C3 I3 C5 C8 I8:I9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 H5 H2 B4 H8:H9 B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 I5 I2 C4 I8:I9 C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 I5 C1:C2 C8 I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 H5 B1:B2 B8 H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 H2 B6 B4 B9 H5">
    <cfRule type="colorScale" priority="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 I2 C6 C4 C9 I5">
    <cfRule type="colorScale" priority="4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 H2 B4 B9 H5 B1:B2">
    <cfRule type="colorScale" priority="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 I2 C4 C9 I5 C1:C2">
    <cfRule type="colorScale" priority="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colorScale" priority="4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">
    <cfRule type="colorScale" priority="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3 H1 H3 B5 B8:B9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 I1 I3 C5 C8:C9">
    <cfRule type="colorScale" priority="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6 I1">
    <cfRule type="colorScale" priority="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6 H1">
    <cfRule type="colorScale" priority="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 C8 C1:C6 I1:I5">
    <cfRule type="colorScale" priority="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:I8 C1:C6 I1:I5 C8">
    <cfRule type="colorScale" priority="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:H8 B1:B6 H1:H5 B8">
    <cfRule type="colorScale" priority="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8 H1:H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8 I1:I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1481-96D6-43FA-8AFB-5AD83F7CE8DA}">
  <dimension ref="A4:H33"/>
  <sheetViews>
    <sheetView workbookViewId="0">
      <selection activeCell="D55" sqref="D55"/>
    </sheetView>
  </sheetViews>
  <sheetFormatPr defaultRowHeight="14.3" x14ac:dyDescent="0.25"/>
  <sheetData>
    <row r="4" spans="1:8" s="23" customFormat="1" x14ac:dyDescent="0.25">
      <c r="A4" s="6"/>
      <c r="B4" s="7"/>
      <c r="C4" s="8"/>
      <c r="D4" s="9"/>
      <c r="E4" s="10"/>
      <c r="F4" s="10"/>
      <c r="G4" s="11"/>
      <c r="H4" s="12"/>
    </row>
    <row r="6" spans="1:8" x14ac:dyDescent="0.25">
      <c r="A6" s="6" t="s">
        <v>18</v>
      </c>
      <c r="B6" s="7">
        <v>0.79487179487179482</v>
      </c>
      <c r="C6" s="8">
        <v>0.84356708869823893</v>
      </c>
      <c r="D6" s="9">
        <v>4.1190476190476186</v>
      </c>
      <c r="E6" s="10">
        <v>2.0714285714285716</v>
      </c>
      <c r="F6" s="10">
        <v>3.9375</v>
      </c>
      <c r="G6" s="11">
        <v>4.0625</v>
      </c>
      <c r="H6" s="12">
        <v>3.8235294117647061</v>
      </c>
    </row>
    <row r="18" spans="1:8" x14ac:dyDescent="0.25">
      <c r="A18" s="6" t="s">
        <v>12</v>
      </c>
      <c r="B18" s="7">
        <v>0.5757575757575758</v>
      </c>
      <c r="C18" s="8">
        <v>2.1892305508810277</v>
      </c>
      <c r="D18" s="9">
        <v>4.1428571428571432</v>
      </c>
      <c r="E18" s="10">
        <v>1.9761904761904763</v>
      </c>
      <c r="F18" s="10" t="s">
        <v>13</v>
      </c>
      <c r="G18" s="11" t="s">
        <v>13</v>
      </c>
      <c r="H18" s="12">
        <v>3.6176470588235294</v>
      </c>
    </row>
    <row r="19" spans="1:8" x14ac:dyDescent="0.25">
      <c r="A19" s="13" t="s">
        <v>14</v>
      </c>
      <c r="B19" s="7">
        <v>0.55263157894736847</v>
      </c>
      <c r="C19" s="8">
        <v>1.7139166270392634</v>
      </c>
      <c r="D19" s="9">
        <v>4.3571428571428568</v>
      </c>
      <c r="E19" s="10">
        <v>1.9285714285714286</v>
      </c>
      <c r="F19" s="10" t="s">
        <v>13</v>
      </c>
      <c r="G19" s="11" t="s">
        <v>13</v>
      </c>
      <c r="H19" s="12">
        <v>3</v>
      </c>
    </row>
    <row r="20" spans="1:8" x14ac:dyDescent="0.25">
      <c r="A20" s="6" t="s">
        <v>17</v>
      </c>
      <c r="B20" s="7">
        <v>0.80952380952380953</v>
      </c>
      <c r="C20" s="8">
        <v>1.0834189322427712</v>
      </c>
      <c r="D20" s="9">
        <v>4.0714285714285712</v>
      </c>
      <c r="E20" s="10">
        <v>2.0238095238095237</v>
      </c>
      <c r="F20" s="10">
        <v>4.064516129032258</v>
      </c>
      <c r="G20" s="11">
        <v>3.5806451612903225</v>
      </c>
      <c r="H20" s="12">
        <v>3.6176470588235294</v>
      </c>
    </row>
    <row r="21" spans="1:8" ht="15" thickBot="1" x14ac:dyDescent="0.3">
      <c r="A21" s="16" t="s">
        <v>19</v>
      </c>
      <c r="B21" s="17">
        <v>0.60526315789473684</v>
      </c>
      <c r="C21" s="18">
        <v>1.8875746333458348</v>
      </c>
      <c r="D21" s="19">
        <v>4.4285714285714288</v>
      </c>
      <c r="E21" s="20">
        <v>1.5365853658536586</v>
      </c>
      <c r="F21" s="20">
        <v>4.1875</v>
      </c>
      <c r="G21" s="21">
        <v>3.34375</v>
      </c>
      <c r="H21" s="22">
        <v>3.8823529411764706</v>
      </c>
    </row>
    <row r="23" spans="1:8" x14ac:dyDescent="0.25">
      <c r="A23" s="6" t="s">
        <v>22</v>
      </c>
      <c r="B23" s="7">
        <v>0.75</v>
      </c>
      <c r="C23" s="8">
        <v>1.0578848066418434</v>
      </c>
      <c r="D23" s="9">
        <v>4.333333333333333</v>
      </c>
      <c r="E23" s="10">
        <v>1.5714285714285714</v>
      </c>
      <c r="F23" s="10">
        <v>4.21875</v>
      </c>
      <c r="G23" s="11">
        <v>3.28125</v>
      </c>
      <c r="H23" s="12">
        <v>3</v>
      </c>
    </row>
    <row r="24" spans="1:8" x14ac:dyDescent="0.25">
      <c r="A24" s="6" t="s">
        <v>23</v>
      </c>
      <c r="B24" s="7">
        <v>0.61111111111111116</v>
      </c>
      <c r="C24" s="8">
        <v>2.0558279011639637</v>
      </c>
      <c r="D24" s="9">
        <v>4.2439024390243905</v>
      </c>
      <c r="E24" s="10">
        <v>2.0487804878048781</v>
      </c>
      <c r="F24" s="10" t="s">
        <v>13</v>
      </c>
      <c r="G24" s="11" t="s">
        <v>13</v>
      </c>
      <c r="H24" s="12">
        <v>3.2352941176470589</v>
      </c>
    </row>
    <row r="25" spans="1:8" x14ac:dyDescent="0.25">
      <c r="A25" s="6" t="s">
        <v>24</v>
      </c>
      <c r="B25" s="7">
        <v>0.73170731707317072</v>
      </c>
      <c r="C25" s="8">
        <v>1.1817783980752654</v>
      </c>
      <c r="D25" s="9">
        <v>4.5476190476190474</v>
      </c>
      <c r="E25" s="10">
        <v>1.7857142857142858</v>
      </c>
      <c r="F25" s="10">
        <v>4.125</v>
      </c>
      <c r="G25" s="11">
        <v>3.78125</v>
      </c>
      <c r="H25" s="12">
        <v>2.9705882352941178</v>
      </c>
    </row>
    <row r="26" spans="1:8" x14ac:dyDescent="0.25">
      <c r="A26" s="6" t="s">
        <v>25</v>
      </c>
      <c r="B26" s="7">
        <v>0.71794871794871795</v>
      </c>
      <c r="C26" s="8">
        <v>0.9821914812600292</v>
      </c>
      <c r="D26" s="9">
        <v>4.2380952380952381</v>
      </c>
      <c r="E26" s="10">
        <v>2.3809523809523809</v>
      </c>
      <c r="F26" s="10">
        <v>3.8125</v>
      </c>
      <c r="G26" s="11">
        <v>3.84375</v>
      </c>
      <c r="H26" s="12">
        <v>3.9705882352941178</v>
      </c>
    </row>
    <row r="27" spans="1:8" x14ac:dyDescent="0.25">
      <c r="A27" s="6" t="s">
        <v>26</v>
      </c>
      <c r="B27" s="7">
        <v>0.57499999999999996</v>
      </c>
      <c r="C27" s="8">
        <v>2.3520077826004924</v>
      </c>
      <c r="D27" s="9">
        <v>4.0952380952380949</v>
      </c>
      <c r="E27" s="10">
        <v>2.0714285714285716</v>
      </c>
      <c r="F27" s="10">
        <v>2.78125</v>
      </c>
      <c r="G27" s="11">
        <v>2.9375</v>
      </c>
      <c r="H27" s="12">
        <v>2.9090909090909092</v>
      </c>
    </row>
    <row r="28" spans="1:8" x14ac:dyDescent="0.25">
      <c r="A28" s="6" t="s">
        <v>27</v>
      </c>
      <c r="B28" s="7">
        <v>0.65714285714285714</v>
      </c>
      <c r="C28" s="8">
        <v>1.8278058742695884</v>
      </c>
      <c r="D28" s="9">
        <v>4.3571428571428568</v>
      </c>
      <c r="E28" s="10">
        <v>1.7142857142857142</v>
      </c>
      <c r="F28" s="10">
        <v>4.1111111111111107</v>
      </c>
      <c r="G28" s="11">
        <v>4.0555555555555554</v>
      </c>
      <c r="H28" s="12">
        <v>2.9705882352941178</v>
      </c>
    </row>
    <row r="29" spans="1:8" x14ac:dyDescent="0.25">
      <c r="A29" s="6" t="s">
        <v>28</v>
      </c>
      <c r="B29" s="7">
        <v>0.5625</v>
      </c>
      <c r="C29" s="8">
        <v>2.5294171866886992</v>
      </c>
      <c r="D29" s="9">
        <v>4.166666666666667</v>
      </c>
      <c r="E29" s="10">
        <v>2.1190476190476191</v>
      </c>
      <c r="F29" s="10" t="s">
        <v>13</v>
      </c>
      <c r="G29" s="11" t="s">
        <v>13</v>
      </c>
      <c r="H29" s="12">
        <v>3.2058823529411766</v>
      </c>
    </row>
    <row r="30" spans="1:8" x14ac:dyDescent="0.25">
      <c r="A30" s="6" t="s">
        <v>29</v>
      </c>
      <c r="B30" s="7">
        <v>0.66666666666666663</v>
      </c>
      <c r="C30" s="8">
        <v>1.4759401780122787</v>
      </c>
      <c r="D30" s="9">
        <v>4.3095238095238093</v>
      </c>
      <c r="E30" s="10">
        <v>2</v>
      </c>
      <c r="F30" s="10">
        <v>4.2222222222222223</v>
      </c>
      <c r="G30" s="11">
        <v>3.7222222222222223</v>
      </c>
      <c r="H30" s="12">
        <v>2.7058823529411766</v>
      </c>
    </row>
    <row r="31" spans="1:8" x14ac:dyDescent="0.25">
      <c r="A31" s="6" t="s">
        <v>30</v>
      </c>
      <c r="B31" s="7">
        <v>0.69230769230769229</v>
      </c>
      <c r="C31" s="8">
        <v>1.5739537436054807</v>
      </c>
      <c r="D31" s="9">
        <v>4.4047619047619051</v>
      </c>
      <c r="E31" s="10">
        <v>1.8095238095238095</v>
      </c>
      <c r="F31" s="10">
        <v>2.4375</v>
      </c>
      <c r="G31" s="11">
        <v>2.5</v>
      </c>
      <c r="H31" s="12">
        <v>2.7941176470588234</v>
      </c>
    </row>
    <row r="32" spans="1:8" ht="15" thickBot="1" x14ac:dyDescent="0.3">
      <c r="A32" s="16" t="s">
        <v>31</v>
      </c>
      <c r="B32" s="17">
        <v>0.59523809523809523</v>
      </c>
      <c r="C32" s="18">
        <v>1.3113799548460323</v>
      </c>
      <c r="D32" s="19">
        <v>4.2619047619047619</v>
      </c>
      <c r="E32" s="20">
        <v>1.8333333333333333</v>
      </c>
      <c r="F32" s="20">
        <v>2.870967741935484</v>
      </c>
      <c r="G32" s="21">
        <v>2.7096774193548385</v>
      </c>
      <c r="H32" s="22">
        <v>3.5882352941176472</v>
      </c>
    </row>
    <row r="33" spans="1:8" x14ac:dyDescent="0.25">
      <c r="A33" s="6" t="s">
        <v>20</v>
      </c>
      <c r="B33" s="7">
        <v>0.5714285714285714</v>
      </c>
      <c r="C33" s="8">
        <v>1.8380416055189461</v>
      </c>
      <c r="D33" s="9">
        <v>4.5238095238095237</v>
      </c>
      <c r="E33" s="10">
        <v>2.0714285714285716</v>
      </c>
      <c r="F33" s="10" t="s">
        <v>13</v>
      </c>
      <c r="G33" s="11" t="s">
        <v>13</v>
      </c>
      <c r="H33" s="12">
        <v>2.8529411764705883</v>
      </c>
    </row>
  </sheetData>
  <conditionalFormatting sqref="D18:D2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:H2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B2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B33 B18:B2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D33 D18:D2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H33 H18:H2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:E33 E18:E2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48E-558E-401F-88E5-3ED453F575D4}">
  <dimension ref="A1:P38"/>
  <sheetViews>
    <sheetView workbookViewId="0">
      <selection activeCell="B16" sqref="A1:B16"/>
    </sheetView>
  </sheetViews>
  <sheetFormatPr defaultRowHeight="14.3" x14ac:dyDescent="0.25"/>
  <cols>
    <col min="1" max="1" width="24.85546875" customWidth="1"/>
    <col min="2" max="2" width="30.140625" customWidth="1"/>
  </cols>
  <sheetData>
    <row r="1" spans="1:16" x14ac:dyDescent="0.25">
      <c r="A1" t="s">
        <v>59</v>
      </c>
      <c r="B1" t="s">
        <v>80</v>
      </c>
      <c r="C1" s="30"/>
    </row>
    <row r="2" spans="1:16" x14ac:dyDescent="0.25">
      <c r="A2" t="s">
        <v>92</v>
      </c>
      <c r="B2" t="s">
        <v>77</v>
      </c>
      <c r="C2" s="30"/>
    </row>
    <row r="3" spans="1:16" x14ac:dyDescent="0.25">
      <c r="A3" t="s">
        <v>64</v>
      </c>
      <c r="B3" t="s">
        <v>72</v>
      </c>
    </row>
    <row r="4" spans="1:16" x14ac:dyDescent="0.25">
      <c r="A4" t="s">
        <v>73</v>
      </c>
      <c r="B4" t="s">
        <v>70</v>
      </c>
      <c r="C4" s="30"/>
    </row>
    <row r="5" spans="1:16" x14ac:dyDescent="0.25">
      <c r="A5" t="s">
        <v>66</v>
      </c>
      <c r="B5" t="s">
        <v>76</v>
      </c>
      <c r="C5" s="30"/>
      <c r="K5" t="s">
        <v>111</v>
      </c>
      <c r="N5" t="s">
        <v>59</v>
      </c>
      <c r="P5" t="s">
        <v>106</v>
      </c>
    </row>
    <row r="6" spans="1:16" x14ac:dyDescent="0.25">
      <c r="A6" t="s">
        <v>82</v>
      </c>
      <c r="B6" t="s">
        <v>83</v>
      </c>
      <c r="C6" s="30"/>
      <c r="K6" t="s">
        <v>110</v>
      </c>
      <c r="N6" t="s">
        <v>92</v>
      </c>
      <c r="P6" t="s">
        <v>111</v>
      </c>
    </row>
    <row r="7" spans="1:16" x14ac:dyDescent="0.25">
      <c r="A7" t="s">
        <v>93</v>
      </c>
      <c r="B7" t="s">
        <v>74</v>
      </c>
      <c r="C7" s="30"/>
      <c r="K7" t="s">
        <v>109</v>
      </c>
      <c r="N7" t="s">
        <v>64</v>
      </c>
      <c r="P7" t="s">
        <v>105</v>
      </c>
    </row>
    <row r="8" spans="1:16" x14ac:dyDescent="0.25">
      <c r="A8" t="s">
        <v>68</v>
      </c>
      <c r="B8" t="s">
        <v>61</v>
      </c>
      <c r="C8" s="30"/>
      <c r="K8" t="s">
        <v>108</v>
      </c>
      <c r="N8" t="s">
        <v>73</v>
      </c>
      <c r="P8" t="s">
        <v>110</v>
      </c>
    </row>
    <row r="9" spans="1:16" x14ac:dyDescent="0.25">
      <c r="A9" t="s">
        <v>94</v>
      </c>
      <c r="B9" t="s">
        <v>95</v>
      </c>
      <c r="C9" s="30"/>
      <c r="K9" t="s">
        <v>107</v>
      </c>
      <c r="N9" t="s">
        <v>94</v>
      </c>
      <c r="P9" t="s">
        <v>102</v>
      </c>
    </row>
    <row r="10" spans="1:16" x14ac:dyDescent="0.25">
      <c r="A10" t="s">
        <v>75</v>
      </c>
      <c r="B10" t="s">
        <v>65</v>
      </c>
      <c r="C10" s="30"/>
      <c r="N10" t="s">
        <v>75</v>
      </c>
      <c r="P10" t="s">
        <v>109</v>
      </c>
    </row>
    <row r="11" spans="1:16" x14ac:dyDescent="0.25">
      <c r="A11" t="s">
        <v>84</v>
      </c>
      <c r="B11" t="s">
        <v>69</v>
      </c>
      <c r="C11" s="30"/>
      <c r="K11" t="s">
        <v>106</v>
      </c>
      <c r="N11" t="s">
        <v>84</v>
      </c>
      <c r="P11" t="s">
        <v>103</v>
      </c>
    </row>
    <row r="12" spans="1:16" x14ac:dyDescent="0.25">
      <c r="A12" t="s">
        <v>85</v>
      </c>
      <c r="B12" t="s">
        <v>91</v>
      </c>
      <c r="C12" s="30"/>
      <c r="K12" t="s">
        <v>105</v>
      </c>
      <c r="N12" t="s">
        <v>85</v>
      </c>
      <c r="P12" t="s">
        <v>96</v>
      </c>
    </row>
    <row r="13" spans="1:16" x14ac:dyDescent="0.25">
      <c r="A13" t="s">
        <v>79</v>
      </c>
      <c r="B13" t="s">
        <v>78</v>
      </c>
      <c r="C13" s="30"/>
      <c r="K13" t="s">
        <v>104</v>
      </c>
    </row>
    <row r="14" spans="1:16" x14ac:dyDescent="0.25">
      <c r="A14" t="s">
        <v>60</v>
      </c>
      <c r="B14" t="s">
        <v>62</v>
      </c>
      <c r="C14" s="30"/>
      <c r="K14" t="s">
        <v>103</v>
      </c>
      <c r="N14" t="s">
        <v>66</v>
      </c>
      <c r="P14" t="s">
        <v>100</v>
      </c>
    </row>
    <row r="15" spans="1:16" x14ac:dyDescent="0.25">
      <c r="A15" t="s">
        <v>71</v>
      </c>
      <c r="B15" t="s">
        <v>67</v>
      </c>
      <c r="C15" s="30"/>
      <c r="K15" t="s">
        <v>102</v>
      </c>
      <c r="N15" t="s">
        <v>82</v>
      </c>
      <c r="P15" t="s">
        <v>98</v>
      </c>
    </row>
    <row r="16" spans="1:16" x14ac:dyDescent="0.25">
      <c r="A16" t="s">
        <v>63</v>
      </c>
      <c r="B16" t="s">
        <v>81</v>
      </c>
      <c r="C16" s="30"/>
      <c r="K16" t="s">
        <v>101</v>
      </c>
      <c r="N16" t="s">
        <v>93</v>
      </c>
      <c r="P16" t="s">
        <v>101</v>
      </c>
    </row>
    <row r="17" spans="1:16" x14ac:dyDescent="0.25">
      <c r="C17" s="30"/>
      <c r="K17" t="s">
        <v>100</v>
      </c>
      <c r="N17" t="s">
        <v>68</v>
      </c>
      <c r="P17" t="s">
        <v>107</v>
      </c>
    </row>
    <row r="18" spans="1:16" x14ac:dyDescent="0.25">
      <c r="C18" s="30"/>
      <c r="K18" t="s">
        <v>99</v>
      </c>
      <c r="N18" t="s">
        <v>79</v>
      </c>
      <c r="P18" t="s">
        <v>97</v>
      </c>
    </row>
    <row r="19" spans="1:16" x14ac:dyDescent="0.25">
      <c r="C19" s="30"/>
      <c r="K19" t="s">
        <v>98</v>
      </c>
      <c r="N19" t="s">
        <v>60</v>
      </c>
      <c r="P19" t="s">
        <v>108</v>
      </c>
    </row>
    <row r="20" spans="1:16" x14ac:dyDescent="0.25">
      <c r="C20" s="30"/>
      <c r="K20" t="s">
        <v>97</v>
      </c>
      <c r="N20" t="s">
        <v>71</v>
      </c>
      <c r="P20" t="s">
        <v>99</v>
      </c>
    </row>
    <row r="21" spans="1:16" x14ac:dyDescent="0.25">
      <c r="C21" s="30"/>
      <c r="K21" t="s">
        <v>96</v>
      </c>
      <c r="N21" t="s">
        <v>63</v>
      </c>
      <c r="P21" t="s">
        <v>104</v>
      </c>
    </row>
    <row r="22" spans="1:16" x14ac:dyDescent="0.25">
      <c r="A22" t="s">
        <v>59</v>
      </c>
      <c r="B22" t="s">
        <v>80</v>
      </c>
      <c r="C22" s="30"/>
    </row>
    <row r="23" spans="1:16" x14ac:dyDescent="0.25">
      <c r="A23" t="s">
        <v>92</v>
      </c>
      <c r="B23" t="s">
        <v>77</v>
      </c>
      <c r="C23" s="30"/>
    </row>
    <row r="24" spans="1:16" x14ac:dyDescent="0.25">
      <c r="A24" t="s">
        <v>64</v>
      </c>
      <c r="B24" t="s">
        <v>72</v>
      </c>
    </row>
    <row r="25" spans="1:16" x14ac:dyDescent="0.25">
      <c r="A25" t="s">
        <v>73</v>
      </c>
      <c r="B25" t="s">
        <v>70</v>
      </c>
    </row>
    <row r="26" spans="1:16" x14ac:dyDescent="0.25">
      <c r="A26" t="s">
        <v>94</v>
      </c>
      <c r="B26" t="s">
        <v>95</v>
      </c>
    </row>
    <row r="27" spans="1:16" x14ac:dyDescent="0.25">
      <c r="A27" t="s">
        <v>75</v>
      </c>
      <c r="B27" t="s">
        <v>65</v>
      </c>
    </row>
    <row r="28" spans="1:16" x14ac:dyDescent="0.25">
      <c r="A28" t="s">
        <v>84</v>
      </c>
      <c r="B28" t="s">
        <v>69</v>
      </c>
    </row>
    <row r="29" spans="1:16" x14ac:dyDescent="0.25">
      <c r="A29" t="s">
        <v>85</v>
      </c>
      <c r="B29" t="s">
        <v>91</v>
      </c>
    </row>
    <row r="31" spans="1:16" x14ac:dyDescent="0.25">
      <c r="A31" t="s">
        <v>66</v>
      </c>
      <c r="B31" t="s">
        <v>76</v>
      </c>
      <c r="K31" t="s">
        <v>112</v>
      </c>
    </row>
    <row r="32" spans="1:16" x14ac:dyDescent="0.25">
      <c r="A32" t="s">
        <v>82</v>
      </c>
      <c r="B32" t="s">
        <v>83</v>
      </c>
      <c r="K32" t="s">
        <v>113</v>
      </c>
    </row>
    <row r="33" spans="1:11" x14ac:dyDescent="0.25">
      <c r="A33" t="s">
        <v>93</v>
      </c>
      <c r="B33" t="s">
        <v>74</v>
      </c>
      <c r="K33" t="s">
        <v>114</v>
      </c>
    </row>
    <row r="34" spans="1:11" x14ac:dyDescent="0.25">
      <c r="A34" t="s">
        <v>68</v>
      </c>
      <c r="B34" t="s">
        <v>61</v>
      </c>
      <c r="K34" t="s">
        <v>115</v>
      </c>
    </row>
    <row r="35" spans="1:11" x14ac:dyDescent="0.25">
      <c r="A35" t="s">
        <v>79</v>
      </c>
      <c r="B35" t="s">
        <v>78</v>
      </c>
      <c r="K35" t="s">
        <v>116</v>
      </c>
    </row>
    <row r="36" spans="1:11" x14ac:dyDescent="0.25">
      <c r="A36" t="s">
        <v>60</v>
      </c>
      <c r="B36" t="s">
        <v>62</v>
      </c>
      <c r="K36" t="s">
        <v>117</v>
      </c>
    </row>
    <row r="37" spans="1:11" x14ac:dyDescent="0.25">
      <c r="A37" t="s">
        <v>71</v>
      </c>
      <c r="B37" t="s">
        <v>67</v>
      </c>
      <c r="K37" t="s">
        <v>118</v>
      </c>
    </row>
    <row r="38" spans="1:11" x14ac:dyDescent="0.25">
      <c r="A38" t="s">
        <v>63</v>
      </c>
      <c r="B38" t="s">
        <v>81</v>
      </c>
      <c r="K3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objects</vt:lpstr>
      <vt:lpstr>balancing</vt:lpstr>
      <vt:lpstr>balancing ok</vt:lpstr>
      <vt:lpstr>balancing memo</vt:lpstr>
      <vt:lpstr>balancing tries</vt:lpstr>
      <vt:lpstr>suppl</vt:lpstr>
      <vt:lpstr>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Leprevost</dc:creator>
  <cp:lastModifiedBy>Florian Leprevost</cp:lastModifiedBy>
  <dcterms:created xsi:type="dcterms:W3CDTF">2021-10-26T14:50:46Z</dcterms:created>
  <dcterms:modified xsi:type="dcterms:W3CDTF">2021-11-23T16:27:39Z</dcterms:modified>
</cp:coreProperties>
</file>