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Leprevost\Documents\SemLink\"/>
    </mc:Choice>
  </mc:AlternateContent>
  <xr:revisionPtr revIDLastSave="0" documentId="13_ncr:1_{EFBF7B37-9196-4FA1-BB5B-B106A2A23ED1}" xr6:coauthVersionLast="37" xr6:coauthVersionMax="47" xr10:uidLastSave="{00000000-0000-0000-0000-000000000000}"/>
  <bookViews>
    <workbookView xWindow="-114" yWindow="-114" windowWidth="23254" windowHeight="13174" xr2:uid="{00000000-000D-0000-FFFF-FFFF00000000}"/>
  </bookViews>
  <sheets>
    <sheet name="PRE1" sheetId="1" r:id="rId1"/>
    <sheet name="PRE2" sheetId="2" r:id="rId2"/>
    <sheet name="CON1" sheetId="6" r:id="rId3"/>
    <sheet name="CON2" sheetId="5" r:id="rId4"/>
    <sheet name="INF1" sheetId="7" r:id="rId5"/>
    <sheet name="INF2" sheetId="8" r:id="rId6"/>
  </sheets>
  <calcPr calcId="179021"/>
</workbook>
</file>

<file path=xl/calcChain.xml><?xml version="1.0" encoding="utf-8"?>
<calcChain xmlns="http://schemas.openxmlformats.org/spreadsheetml/2006/main">
  <c r="J31" i="1" l="1"/>
  <c r="H31" i="1"/>
  <c r="F31" i="1"/>
  <c r="D31" i="1"/>
  <c r="L31" i="2"/>
  <c r="J31" i="2"/>
  <c r="H31" i="2"/>
  <c r="F31" i="2"/>
  <c r="D31" i="2"/>
  <c r="H60" i="6"/>
  <c r="F60" i="6"/>
  <c r="D60" i="6"/>
  <c r="H60" i="5"/>
  <c r="F60" i="5"/>
  <c r="D60" i="5"/>
  <c r="D44" i="7"/>
  <c r="F44" i="7"/>
  <c r="H44" i="7"/>
  <c r="H44" i="8"/>
  <c r="F44" i="8"/>
  <c r="D44" i="8"/>
  <c r="B44" i="8" l="1"/>
  <c r="B42" i="8"/>
  <c r="F42" i="8" s="1"/>
  <c r="H38" i="8"/>
  <c r="F38" i="8"/>
  <c r="D38" i="8"/>
  <c r="B38" i="8"/>
  <c r="B38" i="7"/>
  <c r="D38" i="7"/>
  <c r="F38" i="7"/>
  <c r="H38" i="7"/>
  <c r="L25" i="2"/>
  <c r="B54" i="6"/>
  <c r="D54" i="6"/>
  <c r="F54" i="6"/>
  <c r="H54" i="6"/>
  <c r="B54" i="5"/>
  <c r="D54" i="5"/>
  <c r="F54" i="5"/>
  <c r="H54" i="5"/>
  <c r="B44" i="7"/>
  <c r="B42" i="7"/>
  <c r="F42" i="7" s="1"/>
  <c r="B60" i="6"/>
  <c r="B62" i="6" s="1"/>
  <c r="B63" i="6" s="1"/>
  <c r="B64" i="6" s="1"/>
  <c r="B65" i="6" s="1"/>
  <c r="B67" i="6" s="1"/>
  <c r="B58" i="6"/>
  <c r="F58" i="6" s="1"/>
  <c r="B60" i="5"/>
  <c r="B58" i="5"/>
  <c r="B31" i="2"/>
  <c r="B29" i="2"/>
  <c r="F29" i="2" s="1"/>
  <c r="J25" i="2"/>
  <c r="H25" i="2"/>
  <c r="F25" i="2"/>
  <c r="D25" i="2"/>
  <c r="B25" i="2"/>
  <c r="B39" i="2" l="1"/>
  <c r="H42" i="8"/>
  <c r="H52" i="8" s="1"/>
  <c r="F62" i="6"/>
  <c r="F63" i="6" s="1"/>
  <c r="F64" i="6" s="1"/>
  <c r="F65" i="6" s="1"/>
  <c r="F67" i="6" s="1"/>
  <c r="H29" i="2"/>
  <c r="H33" i="2" s="1"/>
  <c r="H34" i="2" s="1"/>
  <c r="H35" i="2" s="1"/>
  <c r="H36" i="2" s="1"/>
  <c r="H38" i="2" s="1"/>
  <c r="B52" i="8"/>
  <c r="D58" i="6"/>
  <c r="H58" i="6"/>
  <c r="F52" i="8"/>
  <c r="F46" i="8"/>
  <c r="F47" i="8" s="1"/>
  <c r="F48" i="8" s="1"/>
  <c r="F49" i="8" s="1"/>
  <c r="F51" i="8" s="1"/>
  <c r="H46" i="8"/>
  <c r="H47" i="8" s="1"/>
  <c r="H48" i="8" s="1"/>
  <c r="H49" i="8" s="1"/>
  <c r="H51" i="8" s="1"/>
  <c r="B46" i="8"/>
  <c r="B47" i="8" s="1"/>
  <c r="B48" i="8" s="1"/>
  <c r="B49" i="8" s="1"/>
  <c r="B51" i="8" s="1"/>
  <c r="D42" i="8"/>
  <c r="D46" i="8" s="1"/>
  <c r="D47" i="8" s="1"/>
  <c r="D48" i="8" s="1"/>
  <c r="D49" i="8" s="1"/>
  <c r="D51" i="8" s="1"/>
  <c r="D68" i="6"/>
  <c r="F68" i="6"/>
  <c r="H68" i="6"/>
  <c r="H42" i="7"/>
  <c r="H52" i="7" s="1"/>
  <c r="B52" i="7"/>
  <c r="F52" i="7"/>
  <c r="F46" i="7"/>
  <c r="F47" i="7" s="1"/>
  <c r="F48" i="7" s="1"/>
  <c r="F49" i="7" s="1"/>
  <c r="F51" i="7" s="1"/>
  <c r="B46" i="7"/>
  <c r="B47" i="7" s="1"/>
  <c r="B48" i="7" s="1"/>
  <c r="B49" i="7" s="1"/>
  <c r="B51" i="7" s="1"/>
  <c r="D42" i="7"/>
  <c r="D52" i="7" s="1"/>
  <c r="H62" i="6"/>
  <c r="H63" i="6" s="1"/>
  <c r="H64" i="6" s="1"/>
  <c r="H65" i="6" s="1"/>
  <c r="H67" i="6" s="1"/>
  <c r="H69" i="6" s="1"/>
  <c r="D62" i="6"/>
  <c r="D63" i="6" s="1"/>
  <c r="D64" i="6" s="1"/>
  <c r="D65" i="6" s="1"/>
  <c r="D67" i="6" s="1"/>
  <c r="B68" i="6"/>
  <c r="D58" i="5"/>
  <c r="D62" i="5" s="1"/>
  <c r="D63" i="5" s="1"/>
  <c r="D64" i="5" s="1"/>
  <c r="D65" i="5" s="1"/>
  <c r="D67" i="5" s="1"/>
  <c r="B62" i="5"/>
  <c r="B63" i="5" s="1"/>
  <c r="B64" i="5" s="1"/>
  <c r="B65" i="5" s="1"/>
  <c r="B67" i="5" s="1"/>
  <c r="H58" i="5"/>
  <c r="H68" i="5" s="1"/>
  <c r="H62" i="5"/>
  <c r="H63" i="5" s="1"/>
  <c r="H64" i="5" s="1"/>
  <c r="H65" i="5" s="1"/>
  <c r="H67" i="5" s="1"/>
  <c r="F58" i="5"/>
  <c r="B68" i="5"/>
  <c r="F33" i="2"/>
  <c r="F34" i="2" s="1"/>
  <c r="F35" i="2" s="1"/>
  <c r="F36" i="2" s="1"/>
  <c r="F38" i="2" s="1"/>
  <c r="F39" i="2"/>
  <c r="J29" i="2"/>
  <c r="B33" i="2"/>
  <c r="B34" i="2" s="1"/>
  <c r="B35" i="2" s="1"/>
  <c r="B36" i="2" s="1"/>
  <c r="B38" i="2" s="1"/>
  <c r="D29" i="2"/>
  <c r="D33" i="2" s="1"/>
  <c r="D34" i="2" s="1"/>
  <c r="D35" i="2" s="1"/>
  <c r="L29" i="2"/>
  <c r="L33" i="2" s="1"/>
  <c r="L34" i="2" s="1"/>
  <c r="L35" i="2" s="1"/>
  <c r="L36" i="2" s="1"/>
  <c r="L38" i="2" s="1"/>
  <c r="D36" i="2" l="1"/>
  <c r="D38" i="2" s="1"/>
  <c r="N51" i="8"/>
  <c r="F69" i="6"/>
  <c r="B69" i="6"/>
  <c r="N68" i="6"/>
  <c r="N52" i="7"/>
  <c r="F53" i="8"/>
  <c r="H39" i="2"/>
  <c r="H40" i="2" s="1"/>
  <c r="L39" i="2"/>
  <c r="D39" i="2"/>
  <c r="H53" i="8"/>
  <c r="D52" i="8"/>
  <c r="D53" i="8" s="1"/>
  <c r="B53" i="8"/>
  <c r="N67" i="6"/>
  <c r="H46" i="7"/>
  <c r="H47" i="7" s="1"/>
  <c r="H48" i="7" s="1"/>
  <c r="H49" i="7" s="1"/>
  <c r="H51" i="7" s="1"/>
  <c r="H53" i="7" s="1"/>
  <c r="F53" i="7"/>
  <c r="B53" i="7"/>
  <c r="D46" i="7"/>
  <c r="D47" i="7" s="1"/>
  <c r="D48" i="7" s="1"/>
  <c r="D49" i="7" s="1"/>
  <c r="D51" i="7" s="1"/>
  <c r="D53" i="7" s="1"/>
  <c r="D69" i="6"/>
  <c r="B69" i="5"/>
  <c r="H69" i="5"/>
  <c r="D68" i="5"/>
  <c r="D69" i="5" s="1"/>
  <c r="F62" i="5"/>
  <c r="F63" i="5" s="1"/>
  <c r="F64" i="5" s="1"/>
  <c r="F65" i="5" s="1"/>
  <c r="F67" i="5" s="1"/>
  <c r="N67" i="5" s="1"/>
  <c r="F68" i="5"/>
  <c r="F40" i="2"/>
  <c r="L40" i="2"/>
  <c r="J33" i="2"/>
  <c r="J34" i="2" s="1"/>
  <c r="J35" i="2" s="1"/>
  <c r="J36" i="2" s="1"/>
  <c r="J38" i="2" s="1"/>
  <c r="J39" i="2"/>
  <c r="B40" i="2"/>
  <c r="D40" i="2" l="1"/>
  <c r="N38" i="2"/>
  <c r="N39" i="2"/>
  <c r="N52" i="8"/>
  <c r="N68" i="5"/>
  <c r="J40" i="2"/>
  <c r="N51" i="7"/>
  <c r="F69" i="5"/>
  <c r="B31" i="1"/>
  <c r="B29" i="1"/>
  <c r="H29" i="1" s="1"/>
  <c r="L25" i="1"/>
  <c r="J25" i="1"/>
  <c r="H25" i="1"/>
  <c r="F25" i="1"/>
  <c r="D25" i="1"/>
  <c r="B25" i="1"/>
  <c r="B39" i="1" l="1"/>
  <c r="B33" i="1"/>
  <c r="H33" i="1"/>
  <c r="H39" i="1"/>
  <c r="J29" i="1"/>
  <c r="J33" i="1" s="1"/>
  <c r="D29" i="1"/>
  <c r="D33" i="1" s="1"/>
  <c r="L29" i="1"/>
  <c r="L33" i="1" s="1"/>
  <c r="F29" i="1"/>
  <c r="F33" i="1" s="1"/>
  <c r="D39" i="1" l="1"/>
  <c r="L39" i="1"/>
  <c r="F39" i="1"/>
  <c r="J39" i="1"/>
  <c r="L34" i="1"/>
  <c r="L35" i="1" s="1"/>
  <c r="L36" i="1" s="1"/>
  <c r="L38" i="1" s="1"/>
  <c r="F34" i="1"/>
  <c r="F35" i="1" s="1"/>
  <c r="F36" i="1" s="1"/>
  <c r="F38" i="1" s="1"/>
  <c r="D34" i="1"/>
  <c r="D35" i="1" s="1"/>
  <c r="D36" i="1" s="1"/>
  <c r="D38" i="1" s="1"/>
  <c r="J34" i="1"/>
  <c r="J35" i="1" s="1"/>
  <c r="J36" i="1" s="1"/>
  <c r="J38" i="1" s="1"/>
  <c r="B34" i="1"/>
  <c r="B35" i="1" s="1"/>
  <c r="B36" i="1" s="1"/>
  <c r="B38" i="1" s="1"/>
  <c r="H34" i="1"/>
  <c r="H35" i="1" s="1"/>
  <c r="H36" i="1" s="1"/>
  <c r="H38" i="1" s="1"/>
  <c r="H40" i="1" s="1"/>
  <c r="N39" i="1" l="1"/>
  <c r="N38" i="1"/>
  <c r="B40" i="1"/>
  <c r="J40" i="1"/>
  <c r="F40" i="1"/>
  <c r="L40" i="1"/>
  <c r="D40" i="1"/>
</calcChain>
</file>

<file path=xl/sharedStrings.xml><?xml version="1.0" encoding="utf-8"?>
<sst xmlns="http://schemas.openxmlformats.org/spreadsheetml/2006/main" count="183" uniqueCount="26">
  <si>
    <t>block</t>
  </si>
  <si>
    <t>achtung</t>
  </si>
  <si>
    <t>ITI</t>
  </si>
  <si>
    <t>ISI</t>
  </si>
  <si>
    <t>interblock</t>
  </si>
  <si>
    <t>trial nb</t>
  </si>
  <si>
    <t>total ISI ITI</t>
  </si>
  <si>
    <t>3 vol before each block</t>
  </si>
  <si>
    <t>what is best 1) opensesame finish first, continue loop, start again thinking it is a new run</t>
  </si>
  <si>
    <t>potential problem = run spend too much time before opensesame start, so stop scanning too early</t>
  </si>
  <si>
    <t>I need to know time it takes to "relaunch a run"</t>
  </si>
  <si>
    <t>let's assume it is 3s for simplicity</t>
  </si>
  <si>
    <t>difference = time open sesame runs alone = good</t>
  </si>
  <si>
    <t>2) opensesame finish last, the second run already started =&gt; solution opensesame 2s&gt;</t>
  </si>
  <si>
    <t>run nb</t>
  </si>
  <si>
    <t>round</t>
  </si>
  <si>
    <t>remove 2s so finish 1st</t>
  </si>
  <si>
    <t>run time</t>
  </si>
  <si>
    <t>opensesame time</t>
  </si>
  <si>
    <t>total duration</t>
  </si>
  <si>
    <t>difference</t>
  </si>
  <si>
    <t>total in minutes</t>
  </si>
  <si>
    <t>total stims duration</t>
  </si>
  <si>
    <t>trial dur w/o ISI and ITI</t>
  </si>
  <si>
    <t>(difference = time at the end where opensesame runs alone, so time for fMRI to turn off and on)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</si>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</sst>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L31" sqref="L31"/>
    </sheetView>
  </sheetViews>
  <sheetFormatPr defaultColWidth="7.7109375" defaultRowHeight="14.3" x14ac:dyDescent="0.25"/>
  <cols>
    <col min="1" max="1" width="19.42578125" customWidth="1"/>
  </cols>
  <sheetData>
    <row r="1" spans="1:13" x14ac:dyDescent="0.25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25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1.2</v>
      </c>
      <c r="J3">
        <v>0</v>
      </c>
      <c r="K3">
        <v>0.8</v>
      </c>
      <c r="L3">
        <v>0</v>
      </c>
      <c r="M3">
        <v>1</v>
      </c>
    </row>
    <row r="4" spans="1:13" x14ac:dyDescent="0.25">
      <c r="B4">
        <v>1.68</v>
      </c>
      <c r="C4">
        <v>1</v>
      </c>
      <c r="D4">
        <v>1.68</v>
      </c>
      <c r="E4">
        <v>1</v>
      </c>
      <c r="F4">
        <v>1.68</v>
      </c>
      <c r="G4">
        <v>0.8</v>
      </c>
      <c r="H4">
        <v>1.68</v>
      </c>
      <c r="I4">
        <v>0.8</v>
      </c>
      <c r="J4">
        <v>1.4</v>
      </c>
      <c r="K4">
        <v>1</v>
      </c>
      <c r="L4">
        <v>1.68</v>
      </c>
      <c r="M4">
        <v>1.2</v>
      </c>
    </row>
    <row r="5" spans="1:13" x14ac:dyDescent="0.25">
      <c r="B5">
        <v>1.96</v>
      </c>
      <c r="C5">
        <v>0.8</v>
      </c>
      <c r="D5">
        <v>2.2400000000000002</v>
      </c>
      <c r="E5">
        <v>0.8</v>
      </c>
      <c r="F5">
        <v>1.68</v>
      </c>
      <c r="G5">
        <v>1</v>
      </c>
      <c r="H5">
        <v>1.68</v>
      </c>
      <c r="I5">
        <v>0.8</v>
      </c>
      <c r="J5">
        <v>1.68</v>
      </c>
      <c r="K5">
        <v>0.8</v>
      </c>
      <c r="L5">
        <v>1.96</v>
      </c>
      <c r="M5">
        <v>1</v>
      </c>
    </row>
    <row r="6" spans="1:13" x14ac:dyDescent="0.25">
      <c r="B6">
        <v>1.96</v>
      </c>
      <c r="C6">
        <v>0.8</v>
      </c>
      <c r="D6">
        <v>1.68</v>
      </c>
      <c r="E6">
        <v>1.2</v>
      </c>
      <c r="F6">
        <v>3.92</v>
      </c>
      <c r="G6">
        <v>1.2</v>
      </c>
      <c r="H6">
        <v>1.4</v>
      </c>
      <c r="I6">
        <v>0.8</v>
      </c>
      <c r="J6">
        <v>1.96</v>
      </c>
      <c r="K6">
        <v>0.8</v>
      </c>
      <c r="L6">
        <v>1.96</v>
      </c>
      <c r="M6">
        <v>0.8</v>
      </c>
    </row>
    <row r="7" spans="1:13" x14ac:dyDescent="0.25">
      <c r="B7">
        <v>1.68</v>
      </c>
      <c r="C7">
        <v>1.2</v>
      </c>
      <c r="D7">
        <v>1.68</v>
      </c>
      <c r="E7">
        <v>0.8</v>
      </c>
      <c r="F7">
        <v>2.2400000000000002</v>
      </c>
      <c r="G7">
        <v>1.2</v>
      </c>
      <c r="H7">
        <v>1.4</v>
      </c>
      <c r="I7">
        <v>1.2</v>
      </c>
      <c r="J7">
        <v>1.68</v>
      </c>
      <c r="K7">
        <v>1.2</v>
      </c>
      <c r="L7">
        <v>1.68</v>
      </c>
      <c r="M7">
        <v>1</v>
      </c>
    </row>
    <row r="8" spans="1:13" x14ac:dyDescent="0.25">
      <c r="B8">
        <v>2.8</v>
      </c>
      <c r="C8">
        <v>1.2</v>
      </c>
      <c r="D8">
        <v>1.68</v>
      </c>
      <c r="E8">
        <v>0.8</v>
      </c>
      <c r="F8">
        <v>1.68</v>
      </c>
      <c r="G8">
        <v>1.2</v>
      </c>
      <c r="H8">
        <v>1.4</v>
      </c>
      <c r="I8">
        <v>1</v>
      </c>
      <c r="J8">
        <v>1.96</v>
      </c>
      <c r="K8">
        <v>1.2</v>
      </c>
      <c r="L8">
        <v>2.2400000000000002</v>
      </c>
      <c r="M8">
        <v>1.2</v>
      </c>
    </row>
    <row r="9" spans="1:13" x14ac:dyDescent="0.25">
      <c r="B9">
        <v>1.96</v>
      </c>
      <c r="C9">
        <v>1.2</v>
      </c>
      <c r="D9">
        <v>1.68</v>
      </c>
      <c r="E9">
        <v>1</v>
      </c>
      <c r="F9">
        <v>1.68</v>
      </c>
      <c r="G9">
        <v>1</v>
      </c>
      <c r="H9">
        <v>1.68</v>
      </c>
      <c r="I9">
        <v>1</v>
      </c>
      <c r="J9">
        <v>7.84</v>
      </c>
      <c r="K9">
        <v>1</v>
      </c>
      <c r="L9">
        <v>1.68</v>
      </c>
      <c r="M9">
        <v>1.2</v>
      </c>
    </row>
    <row r="10" spans="1:13" x14ac:dyDescent="0.25">
      <c r="B10">
        <v>1.68</v>
      </c>
      <c r="C10">
        <v>0.8</v>
      </c>
      <c r="D10">
        <v>1.68</v>
      </c>
      <c r="E10">
        <v>1</v>
      </c>
      <c r="F10">
        <v>1.68</v>
      </c>
      <c r="G10">
        <v>1</v>
      </c>
      <c r="H10">
        <v>1.68</v>
      </c>
      <c r="I10">
        <v>1</v>
      </c>
      <c r="J10">
        <v>2.2400000000000002</v>
      </c>
      <c r="K10">
        <v>0.8</v>
      </c>
      <c r="L10">
        <v>2.2400000000000002</v>
      </c>
      <c r="M10">
        <v>1</v>
      </c>
    </row>
    <row r="11" spans="1:13" x14ac:dyDescent="0.25">
      <c r="B11">
        <v>3.08</v>
      </c>
      <c r="C11">
        <v>0.8</v>
      </c>
      <c r="D11">
        <v>1.96</v>
      </c>
      <c r="E11">
        <v>0.8</v>
      </c>
      <c r="F11">
        <v>1.68</v>
      </c>
      <c r="G11">
        <v>1.2</v>
      </c>
      <c r="H11">
        <v>2.8</v>
      </c>
      <c r="I11">
        <v>0.8</v>
      </c>
      <c r="J11">
        <v>1.68</v>
      </c>
      <c r="K11">
        <v>1.2</v>
      </c>
      <c r="L11">
        <v>5.32</v>
      </c>
      <c r="M11">
        <v>1.2</v>
      </c>
    </row>
    <row r="12" spans="1:13" x14ac:dyDescent="0.25">
      <c r="B12">
        <v>9.24</v>
      </c>
      <c r="C12">
        <v>0.8</v>
      </c>
      <c r="D12">
        <v>1.4</v>
      </c>
      <c r="E12">
        <v>0.8</v>
      </c>
      <c r="F12">
        <v>1.96</v>
      </c>
      <c r="G12">
        <v>1</v>
      </c>
      <c r="H12">
        <v>4.76</v>
      </c>
      <c r="I12">
        <v>1.2</v>
      </c>
      <c r="J12">
        <v>1.68</v>
      </c>
      <c r="K12">
        <v>1.2</v>
      </c>
      <c r="L12">
        <v>1.68</v>
      </c>
      <c r="M12">
        <v>1</v>
      </c>
    </row>
    <row r="13" spans="1:13" x14ac:dyDescent="0.25">
      <c r="B13">
        <v>1.68</v>
      </c>
      <c r="C13">
        <v>1.2</v>
      </c>
      <c r="D13">
        <v>1.68</v>
      </c>
      <c r="E13">
        <v>0.8</v>
      </c>
      <c r="F13">
        <v>1.96</v>
      </c>
      <c r="G13">
        <v>0.8</v>
      </c>
      <c r="H13">
        <v>8.1199999999999992</v>
      </c>
      <c r="I13">
        <v>0.8</v>
      </c>
      <c r="J13">
        <v>1.68</v>
      </c>
      <c r="K13">
        <v>0.8</v>
      </c>
      <c r="L13">
        <v>1.68</v>
      </c>
      <c r="M13">
        <v>1</v>
      </c>
    </row>
    <row r="14" spans="1:13" x14ac:dyDescent="0.25">
      <c r="B14">
        <v>1.96</v>
      </c>
      <c r="C14">
        <v>1.2</v>
      </c>
      <c r="D14">
        <v>7</v>
      </c>
      <c r="E14">
        <v>0.8</v>
      </c>
      <c r="F14">
        <v>1.68</v>
      </c>
      <c r="G14">
        <v>1</v>
      </c>
      <c r="H14">
        <v>1.68</v>
      </c>
      <c r="I14">
        <v>1.2</v>
      </c>
      <c r="J14">
        <v>1.68</v>
      </c>
      <c r="K14">
        <v>1.2</v>
      </c>
      <c r="L14">
        <v>1.68</v>
      </c>
      <c r="M14">
        <v>1.2</v>
      </c>
    </row>
    <row r="15" spans="1:13" x14ac:dyDescent="0.25">
      <c r="B15">
        <v>2.52</v>
      </c>
      <c r="C15">
        <v>1.2</v>
      </c>
      <c r="D15">
        <v>1.4</v>
      </c>
      <c r="E15">
        <v>1</v>
      </c>
      <c r="F15">
        <v>7.84</v>
      </c>
      <c r="G15">
        <v>1.2</v>
      </c>
      <c r="H15">
        <v>1.96</v>
      </c>
      <c r="I15">
        <v>0.8</v>
      </c>
      <c r="J15">
        <v>3.64</v>
      </c>
      <c r="K15">
        <v>0.8</v>
      </c>
      <c r="L15">
        <v>2.8</v>
      </c>
      <c r="M15">
        <v>1</v>
      </c>
    </row>
    <row r="16" spans="1:13" x14ac:dyDescent="0.25">
      <c r="B16">
        <v>1.68</v>
      </c>
      <c r="C16">
        <v>1.2</v>
      </c>
      <c r="D16">
        <v>2.52</v>
      </c>
      <c r="E16">
        <v>1</v>
      </c>
      <c r="F16">
        <v>1.68</v>
      </c>
      <c r="G16">
        <v>1</v>
      </c>
      <c r="H16">
        <v>2.52</v>
      </c>
      <c r="I16">
        <v>0.8</v>
      </c>
      <c r="J16">
        <v>1.96</v>
      </c>
      <c r="K16">
        <v>1.2</v>
      </c>
      <c r="L16">
        <v>2.8</v>
      </c>
      <c r="M16">
        <v>0.8</v>
      </c>
    </row>
    <row r="17" spans="1:13" x14ac:dyDescent="0.25">
      <c r="B17">
        <v>1.68</v>
      </c>
      <c r="C17">
        <v>1</v>
      </c>
      <c r="D17">
        <v>6.16</v>
      </c>
      <c r="E17">
        <v>0.8</v>
      </c>
      <c r="F17">
        <v>2.2400000000000002</v>
      </c>
      <c r="G17">
        <v>1.2</v>
      </c>
      <c r="H17">
        <v>3.36</v>
      </c>
      <c r="I17">
        <v>1.2</v>
      </c>
      <c r="J17">
        <v>1.96</v>
      </c>
      <c r="K17">
        <v>0.8</v>
      </c>
      <c r="L17">
        <v>2.52</v>
      </c>
      <c r="M17">
        <v>1.2</v>
      </c>
    </row>
    <row r="18" spans="1:13" x14ac:dyDescent="0.25">
      <c r="B18">
        <v>1.96</v>
      </c>
      <c r="C18">
        <v>1.2</v>
      </c>
      <c r="D18">
        <v>1.68</v>
      </c>
      <c r="E18">
        <v>0.8</v>
      </c>
      <c r="F18">
        <v>1.96</v>
      </c>
      <c r="G18">
        <v>1.2</v>
      </c>
      <c r="H18">
        <v>1.68</v>
      </c>
      <c r="I18">
        <v>1</v>
      </c>
      <c r="J18">
        <v>3.92</v>
      </c>
      <c r="K18">
        <v>1</v>
      </c>
      <c r="L18">
        <v>1.96</v>
      </c>
      <c r="M18">
        <v>1</v>
      </c>
    </row>
    <row r="19" spans="1:13" x14ac:dyDescent="0.25">
      <c r="B19">
        <v>2.52</v>
      </c>
      <c r="C19">
        <v>1.2</v>
      </c>
      <c r="D19">
        <v>2.2400000000000002</v>
      </c>
      <c r="E19">
        <v>1.2</v>
      </c>
      <c r="F19">
        <v>5.04</v>
      </c>
      <c r="G19">
        <v>1</v>
      </c>
      <c r="H19">
        <v>1.68</v>
      </c>
      <c r="I19">
        <v>1</v>
      </c>
      <c r="J19">
        <v>2.2400000000000002</v>
      </c>
      <c r="K19">
        <v>0.8</v>
      </c>
      <c r="L19">
        <v>7.84</v>
      </c>
      <c r="M19">
        <v>1</v>
      </c>
    </row>
    <row r="20" spans="1:13" x14ac:dyDescent="0.25">
      <c r="B20">
        <v>1.68</v>
      </c>
      <c r="C20">
        <v>0.8</v>
      </c>
      <c r="D20">
        <v>1.68</v>
      </c>
      <c r="E20">
        <v>1.2</v>
      </c>
      <c r="F20">
        <v>1.96</v>
      </c>
      <c r="G20">
        <v>1</v>
      </c>
      <c r="H20">
        <v>1.68</v>
      </c>
      <c r="I20">
        <v>1.2</v>
      </c>
      <c r="J20">
        <v>1.68</v>
      </c>
      <c r="K20">
        <v>0.8</v>
      </c>
      <c r="L20">
        <v>2.2400000000000002</v>
      </c>
      <c r="M20">
        <v>1</v>
      </c>
    </row>
    <row r="21" spans="1:13" x14ac:dyDescent="0.25">
      <c r="B21">
        <v>3.92</v>
      </c>
      <c r="C21">
        <v>1</v>
      </c>
      <c r="D21">
        <v>4.4800000000000004</v>
      </c>
      <c r="E21">
        <v>0.8</v>
      </c>
      <c r="F21">
        <v>1.68</v>
      </c>
      <c r="G21">
        <v>0.8</v>
      </c>
      <c r="H21">
        <v>3.92</v>
      </c>
      <c r="I21">
        <v>1.2</v>
      </c>
      <c r="J21">
        <v>2.2400000000000002</v>
      </c>
      <c r="K21">
        <v>0.8</v>
      </c>
      <c r="L21">
        <v>1.68</v>
      </c>
      <c r="M21">
        <v>1.2</v>
      </c>
    </row>
    <row r="22" spans="1:13" x14ac:dyDescent="0.25">
      <c r="B22">
        <v>1.68</v>
      </c>
      <c r="C22">
        <v>1</v>
      </c>
      <c r="D22">
        <v>2.52</v>
      </c>
      <c r="E22">
        <v>1.2</v>
      </c>
      <c r="F22">
        <v>2.8</v>
      </c>
      <c r="G22">
        <v>1</v>
      </c>
      <c r="H22">
        <v>1.68</v>
      </c>
      <c r="I22">
        <v>0.8</v>
      </c>
      <c r="J22">
        <v>3.92</v>
      </c>
      <c r="K22">
        <v>1</v>
      </c>
      <c r="L22">
        <v>1.68</v>
      </c>
      <c r="M22">
        <v>0.8</v>
      </c>
    </row>
    <row r="23" spans="1:13" x14ac:dyDescent="0.25">
      <c r="A23" t="s">
        <v>4</v>
      </c>
      <c r="B23">
        <v>18</v>
      </c>
      <c r="D23">
        <v>18</v>
      </c>
      <c r="F23">
        <v>18</v>
      </c>
      <c r="H23">
        <v>18</v>
      </c>
      <c r="J23">
        <v>18</v>
      </c>
      <c r="L23">
        <v>18</v>
      </c>
    </row>
    <row r="24" spans="1:13" x14ac:dyDescent="0.25">
      <c r="A24" t="s">
        <v>1</v>
      </c>
      <c r="B24">
        <v>1</v>
      </c>
    </row>
    <row r="25" spans="1:13" x14ac:dyDescent="0.25">
      <c r="A25" t="s">
        <v>6</v>
      </c>
      <c r="B25">
        <f>SUM(B3:C24)</f>
        <v>86.920000000000016</v>
      </c>
      <c r="D25">
        <f>SUM(D3:E24)</f>
        <v>83.839999999999989</v>
      </c>
      <c r="F25">
        <f>SUM(F3:G24)</f>
        <v>85.84</v>
      </c>
      <c r="H25">
        <f>SUM(H3:I24)</f>
        <v>84.56</v>
      </c>
      <c r="J25">
        <f>SUM(J3:K24)</f>
        <v>84.24</v>
      </c>
      <c r="L25">
        <f>SUM(L3:M24)</f>
        <v>86.120000000000019</v>
      </c>
    </row>
    <row r="27" spans="1:13" x14ac:dyDescent="0.25">
      <c r="A27" t="s">
        <v>23</v>
      </c>
      <c r="B27">
        <v>3</v>
      </c>
    </row>
    <row r="28" spans="1:13" x14ac:dyDescent="0.25">
      <c r="A28" t="s">
        <v>5</v>
      </c>
      <c r="B28">
        <v>20</v>
      </c>
    </row>
    <row r="29" spans="1:13" x14ac:dyDescent="0.25">
      <c r="A29" t="s">
        <v>22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25">
      <c r="A31" t="s">
        <v>7</v>
      </c>
      <c r="B31">
        <f>3*2.8</f>
        <v>8.3999999999999986</v>
      </c>
      <c r="D31">
        <f>1*2.8</f>
        <v>2.8</v>
      </c>
      <c r="F31">
        <f>1*2.8</f>
        <v>2.8</v>
      </c>
      <c r="H31">
        <f>1*2.8</f>
        <v>2.8</v>
      </c>
      <c r="J31">
        <f>1*2.8</f>
        <v>2.8</v>
      </c>
      <c r="L31" t="s">
        <v>25</v>
      </c>
    </row>
    <row r="33" spans="1:14" x14ac:dyDescent="0.25">
      <c r="A33" t="s">
        <v>19</v>
      </c>
      <c r="B33">
        <f>B31+B29+B25</f>
        <v>155.32000000000002</v>
      </c>
      <c r="D33">
        <f>D31+D29+D25</f>
        <v>146.63999999999999</v>
      </c>
      <c r="F33">
        <f>F31+F29+F25</f>
        <v>148.63999999999999</v>
      </c>
      <c r="H33">
        <f>H31+H29+H25</f>
        <v>147.36000000000001</v>
      </c>
      <c r="J33">
        <f>J31+J29+J25</f>
        <v>147.04</v>
      </c>
      <c r="L33" t="e">
        <f>L31+L29+L25</f>
        <v>#VALUE!</v>
      </c>
    </row>
    <row r="34" spans="1:14" x14ac:dyDescent="0.25">
      <c r="A34" t="s">
        <v>16</v>
      </c>
      <c r="B34">
        <f>B33-2</f>
        <v>153.32000000000002</v>
      </c>
      <c r="D34">
        <f>D33-2</f>
        <v>144.63999999999999</v>
      </c>
      <c r="F34">
        <f>F33-2</f>
        <v>146.63999999999999</v>
      </c>
      <c r="H34">
        <f>H33-2</f>
        <v>145.36000000000001</v>
      </c>
      <c r="J34">
        <f>J33-2</f>
        <v>145.04</v>
      </c>
      <c r="L34" t="e">
        <f>L33-2</f>
        <v>#VALUE!</v>
      </c>
    </row>
    <row r="35" spans="1:14" x14ac:dyDescent="0.25">
      <c r="A35" s="1" t="s">
        <v>14</v>
      </c>
      <c r="B35">
        <f>B34/2.8</f>
        <v>54.757142857142867</v>
      </c>
      <c r="D35">
        <f t="shared" ref="D35:L35" si="0">D34/2.8</f>
        <v>51.657142857142858</v>
      </c>
      <c r="F35">
        <f t="shared" si="0"/>
        <v>52.371428571428567</v>
      </c>
      <c r="H35">
        <f t="shared" si="0"/>
        <v>51.914285714285725</v>
      </c>
      <c r="J35">
        <f t="shared" si="0"/>
        <v>51.8</v>
      </c>
      <c r="L35" t="e">
        <f t="shared" si="0"/>
        <v>#VALUE!</v>
      </c>
    </row>
    <row r="36" spans="1:14" x14ac:dyDescent="0.25">
      <c r="A36" s="1" t="s">
        <v>15</v>
      </c>
      <c r="B36" s="1">
        <f>ROUND(B35,0)</f>
        <v>55</v>
      </c>
      <c r="C36" s="1"/>
      <c r="D36" s="1">
        <f>ROUND(D35,0)</f>
        <v>52</v>
      </c>
      <c r="E36" s="1"/>
      <c r="F36" s="1">
        <f>ROUND(F35,0)</f>
        <v>52</v>
      </c>
      <c r="G36" s="1"/>
      <c r="H36" s="1">
        <f>ROUND(H35,0)</f>
        <v>52</v>
      </c>
      <c r="I36" s="1"/>
      <c r="J36" s="1">
        <f>ROUND(J35,0)</f>
        <v>52</v>
      </c>
      <c r="K36" s="1"/>
      <c r="L36" s="1" t="e">
        <f>ROUND(L35,0)</f>
        <v>#VALUE!</v>
      </c>
    </row>
    <row r="37" spans="1:14" x14ac:dyDescent="0.25">
      <c r="N37" t="s">
        <v>21</v>
      </c>
    </row>
    <row r="38" spans="1:14" x14ac:dyDescent="0.25">
      <c r="A38" t="s">
        <v>17</v>
      </c>
      <c r="B38">
        <f>B36*2.8</f>
        <v>154</v>
      </c>
      <c r="D38">
        <f>D36*2.8</f>
        <v>145.6</v>
      </c>
      <c r="F38">
        <f>F36*2.8</f>
        <v>145.6</v>
      </c>
      <c r="H38">
        <f>H36*2.8</f>
        <v>145.6</v>
      </c>
      <c r="J38">
        <f>J36*2.8</f>
        <v>145.6</v>
      </c>
      <c r="L38" t="e">
        <f>L36*2.8</f>
        <v>#VALUE!</v>
      </c>
      <c r="N38" s="1" t="e">
        <f>(SUM(B38:L38))/60</f>
        <v>#VALUE!</v>
      </c>
    </row>
    <row r="39" spans="1:14" x14ac:dyDescent="0.25">
      <c r="A39" t="s">
        <v>18</v>
      </c>
      <c r="B39">
        <f>B31+B29+B25</f>
        <v>155.32000000000002</v>
      </c>
      <c r="D39">
        <f>D31+D29+D25</f>
        <v>146.63999999999999</v>
      </c>
      <c r="F39">
        <f>F31+F29+F25</f>
        <v>148.63999999999999</v>
      </c>
      <c r="H39">
        <f>H31+H29+H25</f>
        <v>147.36000000000001</v>
      </c>
      <c r="J39">
        <f>J31+J29+J25</f>
        <v>147.04</v>
      </c>
      <c r="L39" t="e">
        <f>L31+L29+L25</f>
        <v>#VALUE!</v>
      </c>
      <c r="N39" s="1" t="e">
        <f>(SUM(B39:L39))/60</f>
        <v>#VALUE!</v>
      </c>
    </row>
    <row r="40" spans="1:14" x14ac:dyDescent="0.25">
      <c r="A40" t="s">
        <v>20</v>
      </c>
      <c r="B40">
        <f>B39-B38</f>
        <v>1.3200000000000216</v>
      </c>
      <c r="D40">
        <f>D39-D38</f>
        <v>1.039999999999992</v>
      </c>
      <c r="F40">
        <f>F39-F38</f>
        <v>3.039999999999992</v>
      </c>
      <c r="H40">
        <f>H39-H38</f>
        <v>1.7600000000000193</v>
      </c>
      <c r="J40">
        <f>J39-J38</f>
        <v>1.4399999999999977</v>
      </c>
      <c r="L40" t="e">
        <f>L39-L38</f>
        <v>#VALUE!</v>
      </c>
    </row>
    <row r="41" spans="1:14" x14ac:dyDescent="0.25">
      <c r="A41" t="s">
        <v>24</v>
      </c>
    </row>
    <row r="43" spans="1:14" x14ac:dyDescent="0.25">
      <c r="B43" t="s">
        <v>8</v>
      </c>
    </row>
    <row r="44" spans="1:14" x14ac:dyDescent="0.25">
      <c r="B44" t="s">
        <v>13</v>
      </c>
    </row>
    <row r="45" spans="1:14" x14ac:dyDescent="0.25">
      <c r="B45" t="s">
        <v>9</v>
      </c>
    </row>
    <row r="46" spans="1:14" x14ac:dyDescent="0.25">
      <c r="B46" t="s">
        <v>10</v>
      </c>
    </row>
    <row r="47" spans="1:14" x14ac:dyDescent="0.25">
      <c r="B47" t="s">
        <v>11</v>
      </c>
    </row>
    <row r="48" spans="1:14" x14ac:dyDescent="0.25">
      <c r="B4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opLeftCell="A15" workbookViewId="0">
      <selection activeCell="L31" sqref="L31"/>
    </sheetView>
  </sheetViews>
  <sheetFormatPr defaultColWidth="7.7109375" defaultRowHeight="14.3" x14ac:dyDescent="0.25"/>
  <cols>
    <col min="1" max="1" width="19.42578125" customWidth="1"/>
  </cols>
  <sheetData>
    <row r="1" spans="1:13" x14ac:dyDescent="0.25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25">
      <c r="B3">
        <v>0</v>
      </c>
      <c r="C3">
        <v>0.8</v>
      </c>
      <c r="D3">
        <v>0</v>
      </c>
      <c r="E3">
        <v>0.8</v>
      </c>
      <c r="F3">
        <v>0</v>
      </c>
      <c r="G3">
        <v>1</v>
      </c>
      <c r="H3">
        <v>0</v>
      </c>
      <c r="I3">
        <v>1.2</v>
      </c>
      <c r="J3">
        <v>0</v>
      </c>
      <c r="K3">
        <v>1</v>
      </c>
      <c r="L3">
        <v>0</v>
      </c>
      <c r="M3">
        <v>1</v>
      </c>
    </row>
    <row r="4" spans="1:13" x14ac:dyDescent="0.25">
      <c r="B4">
        <v>1.68</v>
      </c>
      <c r="C4">
        <v>0.8</v>
      </c>
      <c r="D4">
        <v>1.68</v>
      </c>
      <c r="E4">
        <v>1.2</v>
      </c>
      <c r="F4">
        <v>2.2400000000000002</v>
      </c>
      <c r="G4">
        <v>0.8</v>
      </c>
      <c r="H4">
        <v>1.68</v>
      </c>
      <c r="I4">
        <v>1</v>
      </c>
      <c r="J4">
        <v>1.68</v>
      </c>
      <c r="K4">
        <v>1</v>
      </c>
      <c r="L4">
        <v>1.68</v>
      </c>
      <c r="M4">
        <v>0.8</v>
      </c>
    </row>
    <row r="5" spans="1:13" x14ac:dyDescent="0.25">
      <c r="B5">
        <v>2.2400000000000002</v>
      </c>
      <c r="C5">
        <v>0.8</v>
      </c>
      <c r="D5">
        <v>1.96</v>
      </c>
      <c r="E5">
        <v>1</v>
      </c>
      <c r="F5">
        <v>1.68</v>
      </c>
      <c r="G5">
        <v>1.2</v>
      </c>
      <c r="H5">
        <v>1.68</v>
      </c>
      <c r="I5">
        <v>1.2</v>
      </c>
      <c r="J5">
        <v>1.4</v>
      </c>
      <c r="K5">
        <v>1</v>
      </c>
      <c r="L5">
        <v>2.2400000000000002</v>
      </c>
      <c r="M5">
        <v>0.8</v>
      </c>
    </row>
    <row r="6" spans="1:13" x14ac:dyDescent="0.25">
      <c r="B6">
        <v>1.4</v>
      </c>
      <c r="C6">
        <v>1.2</v>
      </c>
      <c r="D6">
        <v>4.4800000000000004</v>
      </c>
      <c r="E6">
        <v>0.8</v>
      </c>
      <c r="F6">
        <v>2.2400000000000002</v>
      </c>
      <c r="G6">
        <v>1.2</v>
      </c>
      <c r="H6">
        <v>1.68</v>
      </c>
      <c r="I6">
        <v>1</v>
      </c>
      <c r="J6">
        <v>1.4</v>
      </c>
      <c r="K6">
        <v>1.2</v>
      </c>
      <c r="L6">
        <v>1.68</v>
      </c>
      <c r="M6">
        <v>1.2</v>
      </c>
    </row>
    <row r="7" spans="1:13" x14ac:dyDescent="0.25">
      <c r="B7">
        <v>2.2400000000000002</v>
      </c>
      <c r="C7">
        <v>1</v>
      </c>
      <c r="D7">
        <v>1.68</v>
      </c>
      <c r="E7">
        <v>1</v>
      </c>
      <c r="F7">
        <v>1.68</v>
      </c>
      <c r="G7">
        <v>0.8</v>
      </c>
      <c r="H7">
        <v>3.64</v>
      </c>
      <c r="I7">
        <v>0.8</v>
      </c>
      <c r="J7">
        <v>1.68</v>
      </c>
      <c r="K7">
        <v>1.2</v>
      </c>
      <c r="L7">
        <v>1.96</v>
      </c>
      <c r="M7">
        <v>1.2</v>
      </c>
    </row>
    <row r="8" spans="1:13" x14ac:dyDescent="0.25">
      <c r="B8">
        <v>1.68</v>
      </c>
      <c r="C8">
        <v>1.2</v>
      </c>
      <c r="D8">
        <v>1.68</v>
      </c>
      <c r="E8">
        <v>1</v>
      </c>
      <c r="F8">
        <v>1.68</v>
      </c>
      <c r="G8">
        <v>1.2</v>
      </c>
      <c r="H8">
        <v>1.68</v>
      </c>
      <c r="I8">
        <v>1.2</v>
      </c>
      <c r="J8">
        <v>1.68</v>
      </c>
      <c r="K8">
        <v>1</v>
      </c>
      <c r="L8">
        <v>3.36</v>
      </c>
      <c r="M8">
        <v>1.2</v>
      </c>
    </row>
    <row r="9" spans="1:13" x14ac:dyDescent="0.25">
      <c r="B9">
        <v>1.4</v>
      </c>
      <c r="C9">
        <v>0.8</v>
      </c>
      <c r="D9">
        <v>2.52</v>
      </c>
      <c r="E9">
        <v>1.2</v>
      </c>
      <c r="F9">
        <v>7</v>
      </c>
      <c r="G9">
        <v>1</v>
      </c>
      <c r="H9">
        <v>1.96</v>
      </c>
      <c r="I9">
        <v>1</v>
      </c>
      <c r="J9">
        <v>1.96</v>
      </c>
      <c r="K9">
        <v>0.8</v>
      </c>
      <c r="L9">
        <v>1.4</v>
      </c>
      <c r="M9">
        <v>1</v>
      </c>
    </row>
    <row r="10" spans="1:13" x14ac:dyDescent="0.25">
      <c r="B10">
        <v>1.68</v>
      </c>
      <c r="C10">
        <v>1</v>
      </c>
      <c r="D10">
        <v>1.68</v>
      </c>
      <c r="E10">
        <v>0.8</v>
      </c>
      <c r="F10">
        <v>1.68</v>
      </c>
      <c r="G10">
        <v>0.8</v>
      </c>
      <c r="H10">
        <v>1.68</v>
      </c>
      <c r="I10">
        <v>0.8</v>
      </c>
      <c r="J10">
        <v>1.68</v>
      </c>
      <c r="K10">
        <v>0.8</v>
      </c>
      <c r="L10">
        <v>1.96</v>
      </c>
      <c r="M10">
        <v>1</v>
      </c>
    </row>
    <row r="11" spans="1:13" x14ac:dyDescent="0.25">
      <c r="B11">
        <v>3.08</v>
      </c>
      <c r="C11">
        <v>0.8</v>
      </c>
      <c r="D11">
        <v>1.96</v>
      </c>
      <c r="E11">
        <v>1.2</v>
      </c>
      <c r="F11">
        <v>1.4</v>
      </c>
      <c r="G11">
        <v>0.8</v>
      </c>
      <c r="H11">
        <v>1.68</v>
      </c>
      <c r="I11">
        <v>1.2</v>
      </c>
      <c r="J11">
        <v>1.96</v>
      </c>
      <c r="K11">
        <v>0.8</v>
      </c>
      <c r="L11">
        <v>1.68</v>
      </c>
      <c r="M11">
        <v>1.2</v>
      </c>
    </row>
    <row r="12" spans="1:13" x14ac:dyDescent="0.25">
      <c r="B12">
        <v>2.2400000000000002</v>
      </c>
      <c r="C12">
        <v>1</v>
      </c>
      <c r="D12">
        <v>1.68</v>
      </c>
      <c r="E12">
        <v>0.8</v>
      </c>
      <c r="F12">
        <v>1.68</v>
      </c>
      <c r="G12">
        <v>0.8</v>
      </c>
      <c r="H12">
        <v>2.52</v>
      </c>
      <c r="I12">
        <v>0.8</v>
      </c>
      <c r="J12">
        <v>2.8</v>
      </c>
      <c r="K12">
        <v>1.2</v>
      </c>
      <c r="L12">
        <v>9.8000000000000007</v>
      </c>
      <c r="M12">
        <v>1.2</v>
      </c>
    </row>
    <row r="13" spans="1:13" x14ac:dyDescent="0.25">
      <c r="B13">
        <v>7.84</v>
      </c>
      <c r="C13">
        <v>1</v>
      </c>
      <c r="D13">
        <v>1.68</v>
      </c>
      <c r="E13">
        <v>1</v>
      </c>
      <c r="F13">
        <v>2.8</v>
      </c>
      <c r="G13">
        <v>1.2</v>
      </c>
      <c r="H13">
        <v>8.68</v>
      </c>
      <c r="I13">
        <v>1</v>
      </c>
      <c r="J13">
        <v>1.68</v>
      </c>
      <c r="K13">
        <v>1.2</v>
      </c>
      <c r="L13">
        <v>1.68</v>
      </c>
      <c r="M13">
        <v>0.8</v>
      </c>
    </row>
    <row r="14" spans="1:13" x14ac:dyDescent="0.25">
      <c r="B14">
        <v>2.8</v>
      </c>
      <c r="C14">
        <v>1.2</v>
      </c>
      <c r="D14">
        <v>8.1199999999999992</v>
      </c>
      <c r="E14">
        <v>0.8</v>
      </c>
      <c r="F14">
        <v>1.68</v>
      </c>
      <c r="G14">
        <v>1.2</v>
      </c>
      <c r="H14">
        <v>1.68</v>
      </c>
      <c r="I14">
        <v>0.8</v>
      </c>
      <c r="J14">
        <v>2.2400000000000002</v>
      </c>
      <c r="K14">
        <v>1</v>
      </c>
      <c r="L14">
        <v>1.68</v>
      </c>
      <c r="M14">
        <v>1.2</v>
      </c>
    </row>
    <row r="15" spans="1:13" x14ac:dyDescent="0.25">
      <c r="B15">
        <v>4.4800000000000004</v>
      </c>
      <c r="C15">
        <v>1.2</v>
      </c>
      <c r="D15">
        <v>2.8</v>
      </c>
      <c r="E15">
        <v>0.8</v>
      </c>
      <c r="F15">
        <v>1.96</v>
      </c>
      <c r="G15">
        <v>1.2</v>
      </c>
      <c r="H15">
        <v>1.96</v>
      </c>
      <c r="I15">
        <v>1</v>
      </c>
      <c r="J15">
        <v>1.68</v>
      </c>
      <c r="K15">
        <v>1.2</v>
      </c>
      <c r="L15">
        <v>1.68</v>
      </c>
      <c r="M15">
        <v>1.2</v>
      </c>
    </row>
    <row r="16" spans="1:13" x14ac:dyDescent="0.25">
      <c r="B16">
        <v>1.68</v>
      </c>
      <c r="C16">
        <v>1.2</v>
      </c>
      <c r="D16">
        <v>1.68</v>
      </c>
      <c r="E16">
        <v>1</v>
      </c>
      <c r="F16">
        <v>1.68</v>
      </c>
      <c r="G16">
        <v>1.2</v>
      </c>
      <c r="H16">
        <v>1.68</v>
      </c>
      <c r="I16">
        <v>0.8</v>
      </c>
      <c r="J16">
        <v>2.52</v>
      </c>
      <c r="K16">
        <v>1.2</v>
      </c>
      <c r="L16">
        <v>1.68</v>
      </c>
      <c r="M16">
        <v>0.8</v>
      </c>
    </row>
    <row r="17" spans="1:13" x14ac:dyDescent="0.25">
      <c r="B17">
        <v>3.36</v>
      </c>
      <c r="C17">
        <v>1</v>
      </c>
      <c r="D17">
        <v>1.68</v>
      </c>
      <c r="E17">
        <v>0.8</v>
      </c>
      <c r="F17">
        <v>1.68</v>
      </c>
      <c r="G17">
        <v>1.2</v>
      </c>
      <c r="H17">
        <v>3.92</v>
      </c>
      <c r="I17">
        <v>1.2</v>
      </c>
      <c r="J17">
        <v>5.04</v>
      </c>
      <c r="K17">
        <v>0.8</v>
      </c>
      <c r="L17">
        <v>1.96</v>
      </c>
      <c r="M17">
        <v>1</v>
      </c>
    </row>
    <row r="18" spans="1:13" x14ac:dyDescent="0.25">
      <c r="B18">
        <v>1.68</v>
      </c>
      <c r="C18">
        <v>1</v>
      </c>
      <c r="D18">
        <v>1.68</v>
      </c>
      <c r="E18">
        <v>1</v>
      </c>
      <c r="F18">
        <v>8.1199999999999992</v>
      </c>
      <c r="G18">
        <v>0.8</v>
      </c>
      <c r="H18">
        <v>1.68</v>
      </c>
      <c r="I18">
        <v>1</v>
      </c>
      <c r="J18">
        <v>5.88</v>
      </c>
      <c r="K18">
        <v>1.2</v>
      </c>
      <c r="L18">
        <v>1.68</v>
      </c>
      <c r="M18">
        <v>1</v>
      </c>
    </row>
    <row r="19" spans="1:13" x14ac:dyDescent="0.25">
      <c r="B19">
        <v>1.68</v>
      </c>
      <c r="C19">
        <v>1</v>
      </c>
      <c r="D19">
        <v>5.04</v>
      </c>
      <c r="E19">
        <v>1</v>
      </c>
      <c r="F19">
        <v>1.68</v>
      </c>
      <c r="G19">
        <v>0.8</v>
      </c>
      <c r="H19">
        <v>1.68</v>
      </c>
      <c r="I19">
        <v>1.2</v>
      </c>
      <c r="J19">
        <v>6.16</v>
      </c>
      <c r="K19">
        <v>1.2</v>
      </c>
      <c r="L19">
        <v>1.96</v>
      </c>
      <c r="M19">
        <v>0.8</v>
      </c>
    </row>
    <row r="20" spans="1:13" x14ac:dyDescent="0.25">
      <c r="B20">
        <v>1.68</v>
      </c>
      <c r="C20">
        <v>1</v>
      </c>
      <c r="D20">
        <v>1.4</v>
      </c>
      <c r="E20">
        <v>0.8</v>
      </c>
      <c r="F20">
        <v>2.2400000000000002</v>
      </c>
      <c r="G20">
        <v>1</v>
      </c>
      <c r="H20">
        <v>2.2400000000000002</v>
      </c>
      <c r="I20">
        <v>1.2</v>
      </c>
      <c r="J20">
        <v>2.2400000000000002</v>
      </c>
      <c r="K20">
        <v>1.2</v>
      </c>
      <c r="L20">
        <v>1.4</v>
      </c>
      <c r="M20">
        <v>0.8</v>
      </c>
    </row>
    <row r="21" spans="1:13" x14ac:dyDescent="0.25">
      <c r="B21">
        <v>1.68</v>
      </c>
      <c r="C21">
        <v>1</v>
      </c>
      <c r="D21">
        <v>1.4</v>
      </c>
      <c r="E21">
        <v>1</v>
      </c>
      <c r="F21">
        <v>1.96</v>
      </c>
      <c r="G21">
        <v>0.8</v>
      </c>
      <c r="H21">
        <v>1.68</v>
      </c>
      <c r="I21">
        <v>1</v>
      </c>
      <c r="J21">
        <v>1.68</v>
      </c>
      <c r="K21">
        <v>1</v>
      </c>
      <c r="L21">
        <v>6.16</v>
      </c>
      <c r="M21">
        <v>0.8</v>
      </c>
    </row>
    <row r="22" spans="1:13" x14ac:dyDescent="0.25">
      <c r="B22">
        <v>2.52</v>
      </c>
      <c r="C22">
        <v>0.8</v>
      </c>
      <c r="D22">
        <v>1.68</v>
      </c>
      <c r="E22">
        <v>0.8</v>
      </c>
      <c r="F22">
        <v>1.96</v>
      </c>
      <c r="G22">
        <v>1</v>
      </c>
      <c r="H22">
        <v>3.64</v>
      </c>
      <c r="I22">
        <v>1.2</v>
      </c>
      <c r="J22">
        <v>1.4</v>
      </c>
      <c r="K22">
        <v>1</v>
      </c>
      <c r="L22">
        <v>1.68</v>
      </c>
      <c r="M22">
        <v>0.8</v>
      </c>
    </row>
    <row r="23" spans="1:13" x14ac:dyDescent="0.25">
      <c r="A23" t="s">
        <v>4</v>
      </c>
      <c r="B23">
        <v>18</v>
      </c>
      <c r="D23">
        <v>18</v>
      </c>
      <c r="F23">
        <v>18</v>
      </c>
      <c r="H23">
        <v>18</v>
      </c>
      <c r="J23">
        <v>18</v>
      </c>
      <c r="L23">
        <v>18</v>
      </c>
    </row>
    <row r="24" spans="1:13" x14ac:dyDescent="0.25">
      <c r="A24" t="s">
        <v>1</v>
      </c>
      <c r="B24">
        <v>1</v>
      </c>
    </row>
    <row r="25" spans="1:13" x14ac:dyDescent="0.25">
      <c r="A25" t="s">
        <v>6</v>
      </c>
      <c r="B25">
        <f>SUM(B3:C24)</f>
        <v>85.84</v>
      </c>
      <c r="D25">
        <f>SUM(D3:E24)</f>
        <v>83.279999999999987</v>
      </c>
      <c r="F25">
        <f>SUM(F3:G24)</f>
        <v>85.04</v>
      </c>
      <c r="H25">
        <f>SUM(H3:I24)</f>
        <v>85.64</v>
      </c>
      <c r="J25">
        <f>SUM(J3:K24)</f>
        <v>85.760000000000019</v>
      </c>
      <c r="L25">
        <f>SUM(L3:M24)</f>
        <v>85.11999999999999</v>
      </c>
    </row>
    <row r="27" spans="1:13" x14ac:dyDescent="0.25">
      <c r="A27" t="s">
        <v>23</v>
      </c>
      <c r="B27">
        <v>3</v>
      </c>
    </row>
    <row r="28" spans="1:13" x14ac:dyDescent="0.25">
      <c r="A28" t="s">
        <v>5</v>
      </c>
      <c r="B28">
        <v>20</v>
      </c>
    </row>
    <row r="29" spans="1:13" x14ac:dyDescent="0.25">
      <c r="A29" t="s">
        <v>22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25">
      <c r="A31" t="s">
        <v>7</v>
      </c>
      <c r="B31">
        <f>3*2.8</f>
        <v>8.3999999999999986</v>
      </c>
      <c r="D31">
        <f>1*2.8</f>
        <v>2.8</v>
      </c>
      <c r="F31">
        <f>1*2.8</f>
        <v>2.8</v>
      </c>
      <c r="H31">
        <f>1*2.8</f>
        <v>2.8</v>
      </c>
      <c r="J31">
        <f>1*2.8</f>
        <v>2.8</v>
      </c>
      <c r="L31">
        <f>1*2.8</f>
        <v>2.8</v>
      </c>
    </row>
    <row r="33" spans="1:14" x14ac:dyDescent="0.25">
      <c r="A33" t="s">
        <v>19</v>
      </c>
      <c r="B33">
        <f>B31+B29+B25</f>
        <v>154.24</v>
      </c>
      <c r="D33">
        <f>D31+D29+D25</f>
        <v>146.07999999999998</v>
      </c>
      <c r="F33">
        <f>F31+F29+F25</f>
        <v>147.84</v>
      </c>
      <c r="H33">
        <f>H31+H29+H25</f>
        <v>148.44</v>
      </c>
      <c r="J33">
        <f>J31+J29+J25</f>
        <v>148.56</v>
      </c>
      <c r="L33">
        <f>L31+L29+L25</f>
        <v>147.91999999999999</v>
      </c>
    </row>
    <row r="34" spans="1:14" x14ac:dyDescent="0.25">
      <c r="A34" t="s">
        <v>16</v>
      </c>
      <c r="B34">
        <f>B33-2</f>
        <v>152.24</v>
      </c>
      <c r="D34">
        <f>D33-2</f>
        <v>144.07999999999998</v>
      </c>
      <c r="F34">
        <f>F33-2</f>
        <v>145.84</v>
      </c>
      <c r="H34">
        <f>H33-2</f>
        <v>146.44</v>
      </c>
      <c r="J34">
        <f>J33-2</f>
        <v>146.56</v>
      </c>
      <c r="L34">
        <f>L33-2</f>
        <v>145.91999999999999</v>
      </c>
    </row>
    <row r="35" spans="1:14" x14ac:dyDescent="0.25">
      <c r="A35" s="1" t="s">
        <v>14</v>
      </c>
      <c r="B35">
        <f>B34/2.8</f>
        <v>54.371428571428581</v>
      </c>
      <c r="D35">
        <f t="shared" ref="D35:L35" si="0">D34/2.8</f>
        <v>51.457142857142856</v>
      </c>
      <c r="F35">
        <f t="shared" si="0"/>
        <v>52.085714285714289</v>
      </c>
      <c r="H35">
        <f t="shared" si="0"/>
        <v>52.300000000000004</v>
      </c>
      <c r="J35">
        <f t="shared" si="0"/>
        <v>52.342857142857149</v>
      </c>
      <c r="L35">
        <f t="shared" si="0"/>
        <v>52.114285714285714</v>
      </c>
    </row>
    <row r="36" spans="1:14" x14ac:dyDescent="0.25">
      <c r="A36" s="1" t="s">
        <v>15</v>
      </c>
      <c r="B36" s="1">
        <f>ROUND(B35,0)</f>
        <v>54</v>
      </c>
      <c r="C36" s="1"/>
      <c r="D36" s="1">
        <f>ROUND(D35,0)</f>
        <v>51</v>
      </c>
      <c r="E36" s="1"/>
      <c r="F36" s="1">
        <f>ROUND(F35,0)</f>
        <v>52</v>
      </c>
      <c r="G36" s="1"/>
      <c r="H36" s="1">
        <f>ROUND(H35,0)</f>
        <v>52</v>
      </c>
      <c r="I36" s="1"/>
      <c r="J36" s="1">
        <f>ROUND(J35,0)</f>
        <v>52</v>
      </c>
      <c r="K36" s="1"/>
      <c r="L36" s="1">
        <f>ROUND(L35,0)</f>
        <v>52</v>
      </c>
    </row>
    <row r="37" spans="1:14" x14ac:dyDescent="0.25">
      <c r="N37" t="s">
        <v>21</v>
      </c>
    </row>
    <row r="38" spans="1:14" x14ac:dyDescent="0.25">
      <c r="A38" t="s">
        <v>17</v>
      </c>
      <c r="B38">
        <f>B36*2.8</f>
        <v>151.19999999999999</v>
      </c>
      <c r="D38">
        <f>D36*2.8</f>
        <v>142.79999999999998</v>
      </c>
      <c r="F38">
        <f>F36*2.8</f>
        <v>145.6</v>
      </c>
      <c r="H38">
        <f>H36*2.8</f>
        <v>145.6</v>
      </c>
      <c r="J38">
        <f>J36*2.8</f>
        <v>145.6</v>
      </c>
      <c r="L38">
        <f>L36*2.8</f>
        <v>145.6</v>
      </c>
      <c r="N38" s="1">
        <f>(SUM(B38:L38))/60</f>
        <v>14.606666666666667</v>
      </c>
    </row>
    <row r="39" spans="1:14" x14ac:dyDescent="0.25">
      <c r="A39" t="s">
        <v>18</v>
      </c>
      <c r="B39">
        <f>B31+B29+B25</f>
        <v>154.24</v>
      </c>
      <c r="D39">
        <f>D31+D29+D25</f>
        <v>146.07999999999998</v>
      </c>
      <c r="F39">
        <f>F31+F29+F25</f>
        <v>147.84</v>
      </c>
      <c r="H39">
        <f>H31+H29+H25</f>
        <v>148.44</v>
      </c>
      <c r="J39">
        <f>J31+J29+J25</f>
        <v>148.56</v>
      </c>
      <c r="L39">
        <f>L31+L29+L25</f>
        <v>147.91999999999999</v>
      </c>
      <c r="N39" s="1">
        <f>(SUM(B39:L39))/60</f>
        <v>14.884666666666664</v>
      </c>
    </row>
    <row r="40" spans="1:14" x14ac:dyDescent="0.25">
      <c r="A40" t="s">
        <v>20</v>
      </c>
      <c r="B40">
        <f>B39-B38</f>
        <v>3.0400000000000205</v>
      </c>
      <c r="D40">
        <f>D39-D38</f>
        <v>3.2800000000000011</v>
      </c>
      <c r="F40">
        <f>F39-F38</f>
        <v>2.2400000000000091</v>
      </c>
      <c r="H40">
        <f>H39-H38</f>
        <v>2.8400000000000034</v>
      </c>
      <c r="J40">
        <f>J39-J38</f>
        <v>2.960000000000008</v>
      </c>
      <c r="L40">
        <f>L39-L38</f>
        <v>2.3199999999999932</v>
      </c>
    </row>
    <row r="41" spans="1:14" x14ac:dyDescent="0.25">
      <c r="A41" t="s">
        <v>24</v>
      </c>
    </row>
    <row r="43" spans="1:14" x14ac:dyDescent="0.25">
      <c r="B43" t="s">
        <v>8</v>
      </c>
    </row>
    <row r="44" spans="1:14" x14ac:dyDescent="0.25">
      <c r="B44" t="s">
        <v>13</v>
      </c>
    </row>
    <row r="45" spans="1:14" x14ac:dyDescent="0.25">
      <c r="B45" t="s">
        <v>9</v>
      </c>
    </row>
    <row r="46" spans="1:14" x14ac:dyDescent="0.25">
      <c r="B46" t="s">
        <v>10</v>
      </c>
    </row>
    <row r="47" spans="1:14" x14ac:dyDescent="0.25">
      <c r="B47" t="s">
        <v>11</v>
      </c>
    </row>
    <row r="48" spans="1:14" x14ac:dyDescent="0.25">
      <c r="B4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topLeftCell="A43" workbookViewId="0">
      <selection activeCell="H60" sqref="H60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1.2</v>
      </c>
      <c r="D3">
        <v>0</v>
      </c>
      <c r="E3">
        <v>1.2</v>
      </c>
      <c r="F3">
        <v>0</v>
      </c>
      <c r="G3">
        <v>1</v>
      </c>
      <c r="H3">
        <v>0</v>
      </c>
      <c r="I3">
        <v>1.2</v>
      </c>
    </row>
    <row r="4" spans="1:9" x14ac:dyDescent="0.25">
      <c r="B4">
        <v>2.2400000000000002</v>
      </c>
      <c r="C4">
        <v>1.2</v>
      </c>
      <c r="D4">
        <v>2.52</v>
      </c>
      <c r="E4">
        <v>1</v>
      </c>
      <c r="F4">
        <v>0.84</v>
      </c>
      <c r="G4">
        <v>1</v>
      </c>
      <c r="H4">
        <v>0.84</v>
      </c>
      <c r="I4">
        <v>0.8</v>
      </c>
    </row>
    <row r="5" spans="1:9" x14ac:dyDescent="0.25">
      <c r="B5">
        <v>6.16</v>
      </c>
      <c r="C5">
        <v>1.2</v>
      </c>
      <c r="D5">
        <v>4.76</v>
      </c>
      <c r="E5">
        <v>1.2</v>
      </c>
      <c r="F5">
        <v>0.56000000000000005</v>
      </c>
      <c r="G5">
        <v>1.2</v>
      </c>
      <c r="H5">
        <v>2.52</v>
      </c>
      <c r="I5">
        <v>0.8</v>
      </c>
    </row>
    <row r="6" spans="1:9" x14ac:dyDescent="0.25">
      <c r="B6">
        <v>1.1200000000000001</v>
      </c>
      <c r="C6">
        <v>1</v>
      </c>
      <c r="D6">
        <v>3.64</v>
      </c>
      <c r="E6">
        <v>0.8</v>
      </c>
      <c r="F6">
        <v>0.84</v>
      </c>
      <c r="G6">
        <v>1</v>
      </c>
      <c r="H6">
        <v>0.84</v>
      </c>
      <c r="I6">
        <v>1.2</v>
      </c>
    </row>
    <row r="7" spans="1:9" x14ac:dyDescent="0.25">
      <c r="B7">
        <v>0.84</v>
      </c>
      <c r="C7">
        <v>0.8</v>
      </c>
      <c r="D7">
        <v>0.56000000000000005</v>
      </c>
      <c r="E7">
        <v>0.8</v>
      </c>
      <c r="F7">
        <v>1.1200000000000001</v>
      </c>
      <c r="G7">
        <v>1</v>
      </c>
      <c r="H7">
        <v>6.72</v>
      </c>
      <c r="I7">
        <v>0.8</v>
      </c>
    </row>
    <row r="8" spans="1:9" x14ac:dyDescent="0.25">
      <c r="B8">
        <v>1.1200000000000001</v>
      </c>
      <c r="C8">
        <v>1.2</v>
      </c>
      <c r="D8">
        <v>1.1200000000000001</v>
      </c>
      <c r="E8">
        <v>1.2</v>
      </c>
      <c r="F8">
        <v>3.36</v>
      </c>
      <c r="G8">
        <v>0.8</v>
      </c>
      <c r="H8">
        <v>0.84</v>
      </c>
      <c r="I8">
        <v>0.8</v>
      </c>
    </row>
    <row r="9" spans="1:9" x14ac:dyDescent="0.25">
      <c r="B9">
        <v>2.2400000000000002</v>
      </c>
      <c r="C9">
        <v>1.2</v>
      </c>
      <c r="D9">
        <v>0.84</v>
      </c>
      <c r="E9">
        <v>0.8</v>
      </c>
      <c r="F9">
        <v>2.2400000000000002</v>
      </c>
      <c r="G9">
        <v>0.8</v>
      </c>
      <c r="H9">
        <v>2.52</v>
      </c>
      <c r="I9">
        <v>1</v>
      </c>
    </row>
    <row r="10" spans="1:9" x14ac:dyDescent="0.25">
      <c r="B10">
        <v>0.84</v>
      </c>
      <c r="C10">
        <v>1.2</v>
      </c>
      <c r="D10">
        <v>0.56000000000000005</v>
      </c>
      <c r="E10">
        <v>1.2</v>
      </c>
      <c r="F10">
        <v>0.84</v>
      </c>
      <c r="G10">
        <v>1</v>
      </c>
      <c r="H10">
        <v>0.84</v>
      </c>
      <c r="I10">
        <v>1.2</v>
      </c>
    </row>
    <row r="11" spans="1:9" x14ac:dyDescent="0.25">
      <c r="B11">
        <v>0.56000000000000005</v>
      </c>
      <c r="C11">
        <v>0.8</v>
      </c>
      <c r="D11">
        <v>3.36</v>
      </c>
      <c r="E11">
        <v>1</v>
      </c>
      <c r="F11">
        <v>2.52</v>
      </c>
      <c r="G11">
        <v>1.2</v>
      </c>
      <c r="H11">
        <v>1.1200000000000001</v>
      </c>
      <c r="I11">
        <v>0.8</v>
      </c>
    </row>
    <row r="12" spans="1:9" x14ac:dyDescent="0.25">
      <c r="B12">
        <v>0.84</v>
      </c>
      <c r="C12">
        <v>1.2</v>
      </c>
      <c r="D12">
        <v>0.56000000000000005</v>
      </c>
      <c r="E12">
        <v>1.2</v>
      </c>
      <c r="F12">
        <v>3.92</v>
      </c>
      <c r="G12">
        <v>1</v>
      </c>
      <c r="H12">
        <v>0.84</v>
      </c>
      <c r="I12">
        <v>1.2</v>
      </c>
    </row>
    <row r="13" spans="1:9" x14ac:dyDescent="0.25">
      <c r="B13">
        <v>2.52</v>
      </c>
      <c r="C13">
        <v>1</v>
      </c>
      <c r="D13">
        <v>8.68</v>
      </c>
      <c r="E13">
        <v>1.2</v>
      </c>
      <c r="F13">
        <v>4.4800000000000004</v>
      </c>
      <c r="G13">
        <v>0.8</v>
      </c>
      <c r="H13">
        <v>0.84</v>
      </c>
      <c r="I13">
        <v>1</v>
      </c>
    </row>
    <row r="14" spans="1:9" x14ac:dyDescent="0.25">
      <c r="B14">
        <v>0.56000000000000005</v>
      </c>
      <c r="C14">
        <v>1.2</v>
      </c>
      <c r="D14">
        <v>1.1200000000000001</v>
      </c>
      <c r="E14">
        <v>0.8</v>
      </c>
      <c r="F14">
        <v>3.64</v>
      </c>
      <c r="G14">
        <v>1.2</v>
      </c>
      <c r="H14">
        <v>0.84</v>
      </c>
      <c r="I14">
        <v>1.2</v>
      </c>
    </row>
    <row r="15" spans="1:9" x14ac:dyDescent="0.25">
      <c r="B15">
        <v>1.68</v>
      </c>
      <c r="C15">
        <v>1.2</v>
      </c>
      <c r="D15">
        <v>0.84</v>
      </c>
      <c r="E15">
        <v>0.8</v>
      </c>
      <c r="F15">
        <v>0.56000000000000005</v>
      </c>
      <c r="G15">
        <v>1</v>
      </c>
      <c r="H15">
        <v>0.84</v>
      </c>
      <c r="I15">
        <v>1.2</v>
      </c>
    </row>
    <row r="16" spans="1:9" x14ac:dyDescent="0.25">
      <c r="B16">
        <v>0.56000000000000005</v>
      </c>
      <c r="C16">
        <v>1</v>
      </c>
      <c r="D16">
        <v>1.96</v>
      </c>
      <c r="E16">
        <v>1</v>
      </c>
      <c r="F16">
        <v>1.68</v>
      </c>
      <c r="G16">
        <v>1</v>
      </c>
      <c r="H16">
        <v>0.84</v>
      </c>
      <c r="I16">
        <v>1.2</v>
      </c>
    </row>
    <row r="17" spans="2:9" x14ac:dyDescent="0.25">
      <c r="B17">
        <v>0.84</v>
      </c>
      <c r="C17">
        <v>0.8</v>
      </c>
      <c r="D17">
        <v>2.52</v>
      </c>
      <c r="E17">
        <v>0.8</v>
      </c>
      <c r="F17">
        <v>0.56000000000000005</v>
      </c>
      <c r="G17">
        <v>1.2</v>
      </c>
      <c r="H17">
        <v>2.2400000000000002</v>
      </c>
      <c r="I17">
        <v>1.2</v>
      </c>
    </row>
    <row r="18" spans="2:9" x14ac:dyDescent="0.25">
      <c r="B18">
        <v>3.92</v>
      </c>
      <c r="C18">
        <v>0.8</v>
      </c>
      <c r="D18">
        <v>1.1200000000000001</v>
      </c>
      <c r="E18">
        <v>1</v>
      </c>
      <c r="F18">
        <v>1.4</v>
      </c>
      <c r="G18">
        <v>1.2</v>
      </c>
      <c r="H18">
        <v>5.04</v>
      </c>
      <c r="I18">
        <v>1</v>
      </c>
    </row>
    <row r="19" spans="2:9" x14ac:dyDescent="0.25">
      <c r="B19">
        <v>0.84</v>
      </c>
      <c r="C19">
        <v>0.8</v>
      </c>
      <c r="D19">
        <v>0.84</v>
      </c>
      <c r="E19">
        <v>1</v>
      </c>
      <c r="F19">
        <v>0.84</v>
      </c>
      <c r="G19">
        <v>1.2</v>
      </c>
      <c r="H19">
        <v>1.1200000000000001</v>
      </c>
      <c r="I19">
        <v>1</v>
      </c>
    </row>
    <row r="20" spans="2:9" x14ac:dyDescent="0.25">
      <c r="B20">
        <v>0.56000000000000005</v>
      </c>
      <c r="C20">
        <v>1</v>
      </c>
      <c r="D20">
        <v>5.04</v>
      </c>
      <c r="E20">
        <v>1.2</v>
      </c>
      <c r="F20">
        <v>1.4</v>
      </c>
      <c r="G20">
        <v>1.2</v>
      </c>
      <c r="H20">
        <v>0.84</v>
      </c>
      <c r="I20">
        <v>0.8</v>
      </c>
    </row>
    <row r="21" spans="2:9" x14ac:dyDescent="0.25">
      <c r="B21">
        <v>2.2400000000000002</v>
      </c>
      <c r="C21">
        <v>1</v>
      </c>
      <c r="D21">
        <v>0.56000000000000005</v>
      </c>
      <c r="E21">
        <v>1</v>
      </c>
      <c r="F21">
        <v>1.1200000000000001</v>
      </c>
      <c r="G21">
        <v>0.8</v>
      </c>
      <c r="H21">
        <v>1.1200000000000001</v>
      </c>
      <c r="I21">
        <v>0.8</v>
      </c>
    </row>
    <row r="22" spans="2:9" x14ac:dyDescent="0.25">
      <c r="B22">
        <v>3.92</v>
      </c>
      <c r="C22">
        <v>0.8</v>
      </c>
      <c r="D22">
        <v>1.68</v>
      </c>
      <c r="E22">
        <v>0.8</v>
      </c>
      <c r="F22">
        <v>1.1200000000000001</v>
      </c>
      <c r="G22">
        <v>0.8</v>
      </c>
      <c r="H22">
        <v>7</v>
      </c>
      <c r="I22">
        <v>0.8</v>
      </c>
    </row>
    <row r="23" spans="2:9" x14ac:dyDescent="0.25">
      <c r="B23">
        <v>1.68</v>
      </c>
      <c r="C23">
        <v>1.2</v>
      </c>
      <c r="D23">
        <v>1.68</v>
      </c>
      <c r="E23">
        <v>1</v>
      </c>
      <c r="F23">
        <v>0.56000000000000005</v>
      </c>
      <c r="G23">
        <v>0.8</v>
      </c>
      <c r="H23">
        <v>0.84</v>
      </c>
      <c r="I23">
        <v>0.8</v>
      </c>
    </row>
    <row r="24" spans="2:9" x14ac:dyDescent="0.25">
      <c r="B24">
        <v>2.52</v>
      </c>
      <c r="C24">
        <v>1.2</v>
      </c>
      <c r="D24">
        <v>0.84</v>
      </c>
      <c r="E24">
        <v>1.2</v>
      </c>
      <c r="F24">
        <v>0.84</v>
      </c>
      <c r="G24">
        <v>1.2</v>
      </c>
      <c r="H24">
        <v>2.52</v>
      </c>
      <c r="I24">
        <v>1.2</v>
      </c>
    </row>
    <row r="25" spans="2:9" x14ac:dyDescent="0.25">
      <c r="B25">
        <v>3.64</v>
      </c>
      <c r="C25">
        <v>1</v>
      </c>
      <c r="D25">
        <v>1.1200000000000001</v>
      </c>
      <c r="E25">
        <v>1.2</v>
      </c>
      <c r="F25">
        <v>3.08</v>
      </c>
      <c r="G25">
        <v>1</v>
      </c>
      <c r="H25">
        <v>3.92</v>
      </c>
      <c r="I25">
        <v>1.2</v>
      </c>
    </row>
    <row r="26" spans="2:9" x14ac:dyDescent="0.25">
      <c r="B26">
        <v>3.08</v>
      </c>
      <c r="C26">
        <v>1</v>
      </c>
      <c r="D26">
        <v>1.96</v>
      </c>
      <c r="E26">
        <v>1</v>
      </c>
      <c r="F26">
        <v>3.36</v>
      </c>
      <c r="G26">
        <v>1</v>
      </c>
      <c r="H26">
        <v>0.84</v>
      </c>
      <c r="I26">
        <v>1</v>
      </c>
    </row>
    <row r="27" spans="2:9" x14ac:dyDescent="0.25">
      <c r="B27">
        <v>0.56000000000000005</v>
      </c>
      <c r="C27">
        <v>1</v>
      </c>
      <c r="D27">
        <v>1.68</v>
      </c>
      <c r="E27">
        <v>1.2</v>
      </c>
      <c r="F27">
        <v>1.4</v>
      </c>
      <c r="G27">
        <v>0.8</v>
      </c>
      <c r="H27">
        <v>2.2400000000000002</v>
      </c>
      <c r="I27">
        <v>0.8</v>
      </c>
    </row>
    <row r="28" spans="2:9" x14ac:dyDescent="0.25">
      <c r="B28">
        <v>8.68</v>
      </c>
      <c r="C28">
        <v>1.2</v>
      </c>
      <c r="D28">
        <v>0.56000000000000005</v>
      </c>
      <c r="E28">
        <v>0.8</v>
      </c>
      <c r="F28">
        <v>0.84</v>
      </c>
      <c r="G28">
        <v>0.8</v>
      </c>
      <c r="H28">
        <v>0.84</v>
      </c>
      <c r="I28">
        <v>1</v>
      </c>
    </row>
    <row r="29" spans="2:9" x14ac:dyDescent="0.25">
      <c r="B29">
        <v>0.84</v>
      </c>
      <c r="C29">
        <v>0.8</v>
      </c>
      <c r="D29">
        <v>0.84</v>
      </c>
      <c r="E29">
        <v>1</v>
      </c>
      <c r="F29">
        <v>1.68</v>
      </c>
      <c r="G29">
        <v>1</v>
      </c>
      <c r="H29">
        <v>3.92</v>
      </c>
      <c r="I29">
        <v>0.8</v>
      </c>
    </row>
    <row r="30" spans="2:9" x14ac:dyDescent="0.25">
      <c r="B30">
        <v>0.84</v>
      </c>
      <c r="C30">
        <v>1.2</v>
      </c>
      <c r="D30">
        <v>1.4</v>
      </c>
      <c r="E30">
        <v>1.2</v>
      </c>
      <c r="F30">
        <v>1.4</v>
      </c>
      <c r="G30">
        <v>1.2</v>
      </c>
      <c r="H30">
        <v>1.1200000000000001</v>
      </c>
      <c r="I30">
        <v>1.2</v>
      </c>
    </row>
    <row r="31" spans="2:9" x14ac:dyDescent="0.25">
      <c r="B31">
        <v>0.84</v>
      </c>
      <c r="C31">
        <v>1</v>
      </c>
      <c r="D31">
        <v>1.4</v>
      </c>
      <c r="E31">
        <v>1.2</v>
      </c>
      <c r="F31">
        <v>1.4</v>
      </c>
      <c r="G31">
        <v>0.8</v>
      </c>
      <c r="H31">
        <v>3.64</v>
      </c>
      <c r="I31">
        <v>0.8</v>
      </c>
    </row>
    <row r="32" spans="2:9" x14ac:dyDescent="0.25">
      <c r="B32">
        <v>1.1200000000000001</v>
      </c>
      <c r="C32">
        <v>0.8</v>
      </c>
      <c r="D32">
        <v>0.84</v>
      </c>
      <c r="E32">
        <v>0.8</v>
      </c>
      <c r="F32">
        <v>0.84</v>
      </c>
      <c r="G32">
        <v>0.8</v>
      </c>
      <c r="H32">
        <v>5.88</v>
      </c>
      <c r="I32">
        <v>1</v>
      </c>
    </row>
    <row r="33" spans="2:9" x14ac:dyDescent="0.25">
      <c r="B33">
        <v>1.1200000000000001</v>
      </c>
      <c r="C33">
        <v>0.8</v>
      </c>
      <c r="D33">
        <v>2.2400000000000002</v>
      </c>
      <c r="E33">
        <v>0.8</v>
      </c>
      <c r="F33">
        <v>1.4</v>
      </c>
      <c r="G33">
        <v>1</v>
      </c>
      <c r="H33">
        <v>1.68</v>
      </c>
      <c r="I33">
        <v>1</v>
      </c>
    </row>
    <row r="34" spans="2:9" x14ac:dyDescent="0.25">
      <c r="B34">
        <v>3.36</v>
      </c>
      <c r="C34">
        <v>0.8</v>
      </c>
      <c r="D34">
        <v>1.1200000000000001</v>
      </c>
      <c r="E34">
        <v>1</v>
      </c>
      <c r="F34">
        <v>1.96</v>
      </c>
      <c r="G34">
        <v>1.2</v>
      </c>
      <c r="H34">
        <v>0.84</v>
      </c>
      <c r="I34">
        <v>1</v>
      </c>
    </row>
    <row r="35" spans="2:9" x14ac:dyDescent="0.25">
      <c r="B35">
        <v>0.84</v>
      </c>
      <c r="C35">
        <v>0.8</v>
      </c>
      <c r="D35">
        <v>2.2400000000000002</v>
      </c>
      <c r="E35">
        <v>0.8</v>
      </c>
      <c r="F35">
        <v>0.84</v>
      </c>
      <c r="G35">
        <v>1.2</v>
      </c>
      <c r="H35">
        <v>0.84</v>
      </c>
      <c r="I35">
        <v>0.8</v>
      </c>
    </row>
    <row r="36" spans="2:9" x14ac:dyDescent="0.25">
      <c r="B36">
        <v>0.84</v>
      </c>
      <c r="C36">
        <v>0.8</v>
      </c>
      <c r="D36">
        <v>1.68</v>
      </c>
      <c r="E36">
        <v>1.2</v>
      </c>
      <c r="F36">
        <v>2.2400000000000002</v>
      </c>
      <c r="G36">
        <v>1.2</v>
      </c>
      <c r="H36">
        <v>1.1200000000000001</v>
      </c>
      <c r="I36">
        <v>1</v>
      </c>
    </row>
    <row r="37" spans="2:9" x14ac:dyDescent="0.25">
      <c r="B37">
        <v>8.1199999999999992</v>
      </c>
      <c r="C37">
        <v>1.2</v>
      </c>
      <c r="D37">
        <v>4.4800000000000004</v>
      </c>
      <c r="E37">
        <v>1</v>
      </c>
      <c r="F37">
        <v>0.84</v>
      </c>
      <c r="G37">
        <v>1</v>
      </c>
      <c r="H37">
        <v>0.56000000000000005</v>
      </c>
      <c r="I37">
        <v>1</v>
      </c>
    </row>
    <row r="38" spans="2:9" x14ac:dyDescent="0.25">
      <c r="B38">
        <v>2.2400000000000002</v>
      </c>
      <c r="C38">
        <v>0.8</v>
      </c>
      <c r="D38">
        <v>0.84</v>
      </c>
      <c r="E38">
        <v>0.8</v>
      </c>
      <c r="F38">
        <v>0.84</v>
      </c>
      <c r="G38">
        <v>0.8</v>
      </c>
      <c r="H38">
        <v>2.2400000000000002</v>
      </c>
      <c r="I38">
        <v>1.2</v>
      </c>
    </row>
    <row r="39" spans="2:9" x14ac:dyDescent="0.25">
      <c r="B39">
        <v>0.84</v>
      </c>
      <c r="C39">
        <v>1</v>
      </c>
      <c r="D39">
        <v>3.08</v>
      </c>
      <c r="E39">
        <v>0.8</v>
      </c>
      <c r="F39">
        <v>1.1200000000000001</v>
      </c>
      <c r="G39">
        <v>1</v>
      </c>
      <c r="H39">
        <v>0.84</v>
      </c>
      <c r="I39">
        <v>1.2</v>
      </c>
    </row>
    <row r="40" spans="2:9" x14ac:dyDescent="0.25">
      <c r="B40">
        <v>1.96</v>
      </c>
      <c r="C40">
        <v>0.8</v>
      </c>
      <c r="D40">
        <v>0.84</v>
      </c>
      <c r="E40">
        <v>0.8</v>
      </c>
      <c r="F40">
        <v>1.96</v>
      </c>
      <c r="G40">
        <v>1.2</v>
      </c>
      <c r="H40">
        <v>0.84</v>
      </c>
      <c r="I40">
        <v>0.8</v>
      </c>
    </row>
    <row r="41" spans="2:9" x14ac:dyDescent="0.25">
      <c r="B41">
        <v>0.84</v>
      </c>
      <c r="C41">
        <v>0.8</v>
      </c>
      <c r="D41">
        <v>0.84</v>
      </c>
      <c r="E41">
        <v>1</v>
      </c>
      <c r="F41">
        <v>2.2400000000000002</v>
      </c>
      <c r="G41">
        <v>0.8</v>
      </c>
      <c r="H41">
        <v>0.84</v>
      </c>
      <c r="I41">
        <v>1</v>
      </c>
    </row>
    <row r="42" spans="2:9" x14ac:dyDescent="0.25">
      <c r="B42">
        <v>1.1200000000000001</v>
      </c>
      <c r="C42">
        <v>1</v>
      </c>
      <c r="D42">
        <v>3.36</v>
      </c>
      <c r="E42">
        <v>0.8</v>
      </c>
      <c r="F42">
        <v>5.04</v>
      </c>
      <c r="G42">
        <v>0.8</v>
      </c>
      <c r="H42">
        <v>1.1200000000000001</v>
      </c>
      <c r="I42">
        <v>1</v>
      </c>
    </row>
    <row r="43" spans="2:9" x14ac:dyDescent="0.25">
      <c r="B43">
        <v>2.52</v>
      </c>
      <c r="C43">
        <v>1</v>
      </c>
      <c r="D43">
        <v>0.84</v>
      </c>
      <c r="E43">
        <v>1.2</v>
      </c>
      <c r="F43">
        <v>3.36</v>
      </c>
      <c r="G43">
        <v>1.2</v>
      </c>
      <c r="H43">
        <v>4.76</v>
      </c>
      <c r="I43">
        <v>1</v>
      </c>
    </row>
    <row r="44" spans="2:9" x14ac:dyDescent="0.25">
      <c r="B44">
        <v>0.84</v>
      </c>
      <c r="C44">
        <v>1</v>
      </c>
      <c r="D44">
        <v>0.84</v>
      </c>
      <c r="E44">
        <v>1</v>
      </c>
      <c r="F44">
        <v>1.96</v>
      </c>
      <c r="G44">
        <v>0.8</v>
      </c>
      <c r="H44">
        <v>0.56000000000000005</v>
      </c>
      <c r="I44">
        <v>1.2</v>
      </c>
    </row>
    <row r="45" spans="2:9" x14ac:dyDescent="0.25">
      <c r="B45">
        <v>0.84</v>
      </c>
      <c r="C45">
        <v>1.2</v>
      </c>
      <c r="D45">
        <v>2.8</v>
      </c>
      <c r="E45">
        <v>1</v>
      </c>
      <c r="F45">
        <v>1.68</v>
      </c>
      <c r="G45">
        <v>0.8</v>
      </c>
      <c r="H45">
        <v>0.84</v>
      </c>
      <c r="I45">
        <v>1</v>
      </c>
    </row>
    <row r="46" spans="2:9" x14ac:dyDescent="0.25">
      <c r="B46">
        <v>0.84</v>
      </c>
      <c r="C46">
        <v>1.2</v>
      </c>
      <c r="D46">
        <v>3.92</v>
      </c>
      <c r="E46">
        <v>1.2</v>
      </c>
      <c r="F46">
        <v>2.2400000000000002</v>
      </c>
      <c r="G46">
        <v>1.2</v>
      </c>
      <c r="H46">
        <v>1.96</v>
      </c>
      <c r="I46">
        <v>0.8</v>
      </c>
    </row>
    <row r="47" spans="2:9" x14ac:dyDescent="0.25">
      <c r="B47">
        <v>1.1200000000000001</v>
      </c>
      <c r="C47">
        <v>1</v>
      </c>
      <c r="D47">
        <v>1.4</v>
      </c>
      <c r="E47">
        <v>1</v>
      </c>
      <c r="F47">
        <v>1.1200000000000001</v>
      </c>
      <c r="G47">
        <v>1</v>
      </c>
      <c r="H47">
        <v>0.84</v>
      </c>
      <c r="I47">
        <v>0.8</v>
      </c>
    </row>
    <row r="48" spans="2:9" x14ac:dyDescent="0.25">
      <c r="B48">
        <v>0.84</v>
      </c>
      <c r="C48">
        <v>1</v>
      </c>
      <c r="D48">
        <v>2.52</v>
      </c>
      <c r="E48">
        <v>0.8</v>
      </c>
      <c r="F48">
        <v>0.56000000000000005</v>
      </c>
      <c r="G48">
        <v>0.8</v>
      </c>
      <c r="H48">
        <v>1.68</v>
      </c>
      <c r="I48">
        <v>1</v>
      </c>
    </row>
    <row r="49" spans="1:9" x14ac:dyDescent="0.25">
      <c r="B49">
        <v>5.04</v>
      </c>
      <c r="C49">
        <v>0.8</v>
      </c>
      <c r="D49">
        <v>1.96</v>
      </c>
      <c r="E49">
        <v>1.2</v>
      </c>
      <c r="F49">
        <v>1.4</v>
      </c>
      <c r="G49">
        <v>1.2</v>
      </c>
      <c r="H49">
        <v>1.68</v>
      </c>
      <c r="I49">
        <v>1.2</v>
      </c>
    </row>
    <row r="50" spans="1:9" x14ac:dyDescent="0.25">
      <c r="B50">
        <v>1.1200000000000001</v>
      </c>
      <c r="C50">
        <v>1</v>
      </c>
      <c r="D50">
        <v>0.56000000000000005</v>
      </c>
      <c r="E50">
        <v>1</v>
      </c>
      <c r="F50">
        <v>0.84</v>
      </c>
      <c r="G50">
        <v>1</v>
      </c>
      <c r="H50">
        <v>4.4800000000000004</v>
      </c>
      <c r="I50">
        <v>1.2</v>
      </c>
    </row>
    <row r="52" spans="1:9" x14ac:dyDescent="0.25">
      <c r="A52" t="s">
        <v>4</v>
      </c>
      <c r="B52">
        <v>18</v>
      </c>
      <c r="D52">
        <v>18</v>
      </c>
      <c r="F52">
        <v>18</v>
      </c>
      <c r="H52">
        <v>18</v>
      </c>
    </row>
    <row r="53" spans="1:9" x14ac:dyDescent="0.25">
      <c r="A53" t="s">
        <v>1</v>
      </c>
      <c r="B53">
        <v>1</v>
      </c>
    </row>
    <row r="54" spans="1:9" x14ac:dyDescent="0.25">
      <c r="A54" t="s">
        <v>6</v>
      </c>
      <c r="B54">
        <f>SUM(B3:C53)</f>
        <v>158.84000000000006</v>
      </c>
      <c r="D54">
        <f>SUM(D3:E53)</f>
        <v>156.16000000000008</v>
      </c>
      <c r="F54">
        <f>SUM(F3:G53)</f>
        <v>146.08000000000004</v>
      </c>
      <c r="H54">
        <f>SUM(H3:I53)</f>
        <v>157.28000000000003</v>
      </c>
    </row>
    <row r="56" spans="1:9" x14ac:dyDescent="0.25">
      <c r="A56" t="s">
        <v>23</v>
      </c>
      <c r="B56">
        <v>3</v>
      </c>
    </row>
    <row r="57" spans="1:9" x14ac:dyDescent="0.25">
      <c r="A57" t="s">
        <v>5</v>
      </c>
      <c r="B57">
        <v>48</v>
      </c>
    </row>
    <row r="58" spans="1:9" x14ac:dyDescent="0.25">
      <c r="A58" t="s">
        <v>22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25">
      <c r="A60" t="s">
        <v>7</v>
      </c>
      <c r="B60">
        <f>3*2.8</f>
        <v>8.3999999999999986</v>
      </c>
      <c r="D60">
        <f>1*2.8</f>
        <v>2.8</v>
      </c>
      <c r="F60">
        <f>1*2.8</f>
        <v>2.8</v>
      </c>
      <c r="H60">
        <f>1*2.8</f>
        <v>2.8</v>
      </c>
    </row>
    <row r="62" spans="1:9" x14ac:dyDescent="0.25">
      <c r="A62" t="s">
        <v>19</v>
      </c>
      <c r="B62">
        <f>B60+B58+B54</f>
        <v>311.24000000000007</v>
      </c>
      <c r="D62">
        <f>D60+D58+D54</f>
        <v>302.96000000000009</v>
      </c>
      <c r="F62">
        <f>F60+F58+F54</f>
        <v>292.88000000000005</v>
      </c>
      <c r="H62">
        <f>H60+H58+H54</f>
        <v>304.08000000000004</v>
      </c>
    </row>
    <row r="63" spans="1:9" x14ac:dyDescent="0.25">
      <c r="A63" t="s">
        <v>16</v>
      </c>
      <c r="B63">
        <f>B62-2</f>
        <v>309.24000000000007</v>
      </c>
      <c r="D63">
        <f>D62-2</f>
        <v>300.96000000000009</v>
      </c>
      <c r="F63">
        <f>F62-2</f>
        <v>290.88000000000005</v>
      </c>
      <c r="H63">
        <f>H62-2</f>
        <v>302.08000000000004</v>
      </c>
    </row>
    <row r="64" spans="1:9" x14ac:dyDescent="0.25">
      <c r="A64" s="1" t="s">
        <v>14</v>
      </c>
      <c r="B64">
        <f>B63/2.8</f>
        <v>110.44285714285718</v>
      </c>
      <c r="D64">
        <f t="shared" ref="D64:H64" si="0">D63/2.8</f>
        <v>107.48571428571432</v>
      </c>
      <c r="F64">
        <f t="shared" si="0"/>
        <v>103.88571428571431</v>
      </c>
      <c r="H64">
        <f t="shared" si="0"/>
        <v>107.8857142857143</v>
      </c>
    </row>
    <row r="65" spans="1:14" x14ac:dyDescent="0.25">
      <c r="A65" s="1" t="s">
        <v>15</v>
      </c>
      <c r="B65" s="1">
        <f>ROUND(B64,0)</f>
        <v>110</v>
      </c>
      <c r="C65" s="1"/>
      <c r="D65" s="1">
        <f>ROUND(D64,0)</f>
        <v>107</v>
      </c>
      <c r="E65" s="1"/>
      <c r="F65" s="1">
        <f>ROUND(F64,0)</f>
        <v>104</v>
      </c>
      <c r="G65" s="1"/>
      <c r="H65" s="1">
        <f>ROUND(H64,0)</f>
        <v>108</v>
      </c>
      <c r="I65" s="1"/>
      <c r="J65" s="1"/>
      <c r="K65" s="1"/>
      <c r="L65" s="1"/>
    </row>
    <row r="66" spans="1:14" x14ac:dyDescent="0.25">
      <c r="N66" t="s">
        <v>21</v>
      </c>
    </row>
    <row r="67" spans="1:14" x14ac:dyDescent="0.25">
      <c r="A67" t="s">
        <v>17</v>
      </c>
      <c r="B67">
        <f>B65*2.8</f>
        <v>308</v>
      </c>
      <c r="D67">
        <f>D65*2.8</f>
        <v>299.59999999999997</v>
      </c>
      <c r="F67">
        <f>F65*2.8</f>
        <v>291.2</v>
      </c>
      <c r="H67">
        <f>H65*2.8</f>
        <v>302.39999999999998</v>
      </c>
      <c r="N67" s="1">
        <f>(SUM(B67:L67))/60</f>
        <v>20.019999999999996</v>
      </c>
    </row>
    <row r="68" spans="1:14" x14ac:dyDescent="0.25">
      <c r="A68" t="s">
        <v>18</v>
      </c>
      <c r="B68">
        <f>B60+B58+B54</f>
        <v>311.24000000000007</v>
      </c>
      <c r="D68">
        <f>D60+D58+D54</f>
        <v>302.96000000000009</v>
      </c>
      <c r="F68">
        <f>F60+F58+F54</f>
        <v>292.88000000000005</v>
      </c>
      <c r="H68">
        <f>H60+H58+H54</f>
        <v>304.08000000000004</v>
      </c>
      <c r="N68" s="1">
        <f>(SUM(B68:L68))/60</f>
        <v>20.186000000000003</v>
      </c>
    </row>
    <row r="69" spans="1:14" x14ac:dyDescent="0.25">
      <c r="A69" t="s">
        <v>20</v>
      </c>
      <c r="B69">
        <f>B68-B67</f>
        <v>3.2400000000000659</v>
      </c>
      <c r="D69">
        <f>D68-D67</f>
        <v>3.3600000000001273</v>
      </c>
      <c r="F69">
        <f>F68-F67</f>
        <v>1.6800000000000637</v>
      </c>
      <c r="H69">
        <f>H68-H67</f>
        <v>1.6800000000000637</v>
      </c>
    </row>
    <row r="70" spans="1:14" x14ac:dyDescent="0.25">
      <c r="A70" t="s">
        <v>24</v>
      </c>
    </row>
    <row r="72" spans="1:14" x14ac:dyDescent="0.25">
      <c r="B72" t="s">
        <v>8</v>
      </c>
    </row>
    <row r="73" spans="1:14" x14ac:dyDescent="0.25">
      <c r="B73" t="s">
        <v>13</v>
      </c>
    </row>
    <row r="74" spans="1:14" x14ac:dyDescent="0.25">
      <c r="B7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4"/>
  <sheetViews>
    <sheetView topLeftCell="A43" workbookViewId="0">
      <selection activeCell="H60" sqref="H60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1.2</v>
      </c>
      <c r="D3">
        <v>0</v>
      </c>
      <c r="E3">
        <v>1.2</v>
      </c>
      <c r="F3">
        <v>0</v>
      </c>
      <c r="G3">
        <v>1</v>
      </c>
      <c r="H3">
        <v>0</v>
      </c>
      <c r="I3">
        <v>1</v>
      </c>
    </row>
    <row r="4" spans="1:9" x14ac:dyDescent="0.25">
      <c r="B4">
        <v>1.4</v>
      </c>
      <c r="C4">
        <v>1</v>
      </c>
      <c r="D4">
        <v>0.84</v>
      </c>
      <c r="E4">
        <v>1</v>
      </c>
      <c r="F4">
        <v>1.1200000000000001</v>
      </c>
      <c r="G4">
        <v>1</v>
      </c>
      <c r="H4">
        <v>0.84</v>
      </c>
      <c r="I4">
        <v>1</v>
      </c>
    </row>
    <row r="5" spans="1:9" x14ac:dyDescent="0.25">
      <c r="B5">
        <v>1.68</v>
      </c>
      <c r="C5">
        <v>0.8</v>
      </c>
      <c r="D5">
        <v>4.4800000000000004</v>
      </c>
      <c r="E5">
        <v>1.2</v>
      </c>
      <c r="F5">
        <v>3.08</v>
      </c>
      <c r="G5">
        <v>0.8</v>
      </c>
      <c r="H5">
        <v>4.4800000000000004</v>
      </c>
      <c r="I5">
        <v>1.2</v>
      </c>
    </row>
    <row r="6" spans="1:9" x14ac:dyDescent="0.25">
      <c r="B6">
        <v>0.84</v>
      </c>
      <c r="C6">
        <v>1.2</v>
      </c>
      <c r="D6">
        <v>1.68</v>
      </c>
      <c r="E6">
        <v>1.2</v>
      </c>
      <c r="F6">
        <v>1.4</v>
      </c>
      <c r="G6">
        <v>0.8</v>
      </c>
      <c r="H6">
        <v>1.68</v>
      </c>
      <c r="I6">
        <v>1.2</v>
      </c>
    </row>
    <row r="7" spans="1:9" x14ac:dyDescent="0.25">
      <c r="B7">
        <v>2.52</v>
      </c>
      <c r="C7">
        <v>1</v>
      </c>
      <c r="D7">
        <v>1.1200000000000001</v>
      </c>
      <c r="E7">
        <v>1.2</v>
      </c>
      <c r="F7">
        <v>4.76</v>
      </c>
      <c r="G7">
        <v>1.2</v>
      </c>
      <c r="H7">
        <v>1.1200000000000001</v>
      </c>
      <c r="I7">
        <v>0.8</v>
      </c>
    </row>
    <row r="8" spans="1:9" x14ac:dyDescent="0.25">
      <c r="B8">
        <v>0.84</v>
      </c>
      <c r="C8">
        <v>1</v>
      </c>
      <c r="D8">
        <v>0.84</v>
      </c>
      <c r="E8">
        <v>1</v>
      </c>
      <c r="F8">
        <v>2.8</v>
      </c>
      <c r="G8">
        <v>1</v>
      </c>
      <c r="H8">
        <v>0.84</v>
      </c>
      <c r="I8">
        <v>1</v>
      </c>
    </row>
    <row r="9" spans="1:9" x14ac:dyDescent="0.25">
      <c r="B9">
        <v>1.4</v>
      </c>
      <c r="C9">
        <v>0.8</v>
      </c>
      <c r="D9">
        <v>2.2400000000000002</v>
      </c>
      <c r="E9">
        <v>1</v>
      </c>
      <c r="F9">
        <v>1.1200000000000001</v>
      </c>
      <c r="G9">
        <v>1</v>
      </c>
      <c r="H9">
        <v>2.2400000000000002</v>
      </c>
      <c r="I9">
        <v>1</v>
      </c>
    </row>
    <row r="10" spans="1:9" x14ac:dyDescent="0.25">
      <c r="B10">
        <v>1.68</v>
      </c>
      <c r="C10">
        <v>0.8</v>
      </c>
      <c r="D10">
        <v>3.36</v>
      </c>
      <c r="E10">
        <v>0.8</v>
      </c>
      <c r="F10">
        <v>1.1200000000000001</v>
      </c>
      <c r="G10">
        <v>1</v>
      </c>
      <c r="H10">
        <v>3.36</v>
      </c>
      <c r="I10">
        <v>0.8</v>
      </c>
    </row>
    <row r="11" spans="1:9" x14ac:dyDescent="0.25">
      <c r="B11">
        <v>3.92</v>
      </c>
      <c r="C11">
        <v>1.2</v>
      </c>
      <c r="D11">
        <v>3.08</v>
      </c>
      <c r="E11">
        <v>1</v>
      </c>
      <c r="F11">
        <v>1.4</v>
      </c>
      <c r="G11">
        <v>1.2</v>
      </c>
      <c r="H11">
        <v>3.08</v>
      </c>
      <c r="I11">
        <v>1</v>
      </c>
    </row>
    <row r="12" spans="1:9" x14ac:dyDescent="0.25">
      <c r="B12">
        <v>0.84</v>
      </c>
      <c r="C12">
        <v>0.8</v>
      </c>
      <c r="D12">
        <v>2.52</v>
      </c>
      <c r="E12">
        <v>1</v>
      </c>
      <c r="F12">
        <v>0.84</v>
      </c>
      <c r="G12">
        <v>1</v>
      </c>
      <c r="H12">
        <v>2.52</v>
      </c>
      <c r="I12">
        <v>0.8</v>
      </c>
    </row>
    <row r="13" spans="1:9" x14ac:dyDescent="0.25">
      <c r="B13">
        <v>0.84</v>
      </c>
      <c r="C13">
        <v>0.8</v>
      </c>
      <c r="D13">
        <v>0.56000000000000005</v>
      </c>
      <c r="E13">
        <v>0.8</v>
      </c>
      <c r="F13">
        <v>1.4</v>
      </c>
      <c r="G13">
        <v>1</v>
      </c>
      <c r="H13">
        <v>0.56000000000000005</v>
      </c>
      <c r="I13">
        <v>0.8</v>
      </c>
    </row>
    <row r="14" spans="1:9" x14ac:dyDescent="0.25">
      <c r="B14">
        <v>0.56000000000000005</v>
      </c>
      <c r="C14">
        <v>1.2</v>
      </c>
      <c r="D14">
        <v>1.68</v>
      </c>
      <c r="E14">
        <v>0.8</v>
      </c>
      <c r="F14">
        <v>0.56000000000000005</v>
      </c>
      <c r="G14">
        <v>1</v>
      </c>
      <c r="H14">
        <v>1.68</v>
      </c>
      <c r="I14">
        <v>1.2</v>
      </c>
    </row>
    <row r="15" spans="1:9" x14ac:dyDescent="0.25">
      <c r="B15">
        <v>1.96</v>
      </c>
      <c r="C15">
        <v>1.2</v>
      </c>
      <c r="D15">
        <v>0.56000000000000005</v>
      </c>
      <c r="E15">
        <v>1.2</v>
      </c>
      <c r="F15">
        <v>1.68</v>
      </c>
      <c r="G15">
        <v>1.2</v>
      </c>
      <c r="H15">
        <v>0.56000000000000005</v>
      </c>
      <c r="I15">
        <v>1.2</v>
      </c>
    </row>
    <row r="16" spans="1:9" x14ac:dyDescent="0.25">
      <c r="B16">
        <v>0.84</v>
      </c>
      <c r="C16">
        <v>1.2</v>
      </c>
      <c r="D16">
        <v>10.08</v>
      </c>
      <c r="E16">
        <v>0.8</v>
      </c>
      <c r="F16">
        <v>0.56000000000000005</v>
      </c>
      <c r="G16">
        <v>1.2</v>
      </c>
      <c r="H16">
        <v>10.08</v>
      </c>
      <c r="I16">
        <v>1.2</v>
      </c>
    </row>
    <row r="17" spans="2:9" x14ac:dyDescent="0.25">
      <c r="B17">
        <v>2.8</v>
      </c>
      <c r="C17">
        <v>0.8</v>
      </c>
      <c r="D17">
        <v>0.84</v>
      </c>
      <c r="E17">
        <v>0.8</v>
      </c>
      <c r="F17">
        <v>2.2400000000000002</v>
      </c>
      <c r="G17">
        <v>1.2</v>
      </c>
      <c r="H17">
        <v>0.84</v>
      </c>
      <c r="I17">
        <v>1.2</v>
      </c>
    </row>
    <row r="18" spans="2:9" x14ac:dyDescent="0.25">
      <c r="B18">
        <v>3.36</v>
      </c>
      <c r="C18">
        <v>1.2</v>
      </c>
      <c r="D18">
        <v>3.92</v>
      </c>
      <c r="E18">
        <v>1.2</v>
      </c>
      <c r="F18">
        <v>1.96</v>
      </c>
      <c r="G18">
        <v>0.8</v>
      </c>
      <c r="H18">
        <v>3.92</v>
      </c>
      <c r="I18">
        <v>0.8</v>
      </c>
    </row>
    <row r="19" spans="2:9" x14ac:dyDescent="0.25">
      <c r="B19">
        <v>3.08</v>
      </c>
      <c r="C19">
        <v>1</v>
      </c>
      <c r="D19">
        <v>1.1200000000000001</v>
      </c>
      <c r="E19">
        <v>1.2</v>
      </c>
      <c r="F19">
        <v>0.84</v>
      </c>
      <c r="G19">
        <v>1</v>
      </c>
      <c r="H19">
        <v>1.1200000000000001</v>
      </c>
      <c r="I19">
        <v>1</v>
      </c>
    </row>
    <row r="20" spans="2:9" x14ac:dyDescent="0.25">
      <c r="B20">
        <v>0.56000000000000005</v>
      </c>
      <c r="C20">
        <v>1</v>
      </c>
      <c r="D20">
        <v>0.84</v>
      </c>
      <c r="E20">
        <v>0.8</v>
      </c>
      <c r="F20">
        <v>1.68</v>
      </c>
      <c r="G20">
        <v>1</v>
      </c>
      <c r="H20">
        <v>0.84</v>
      </c>
      <c r="I20">
        <v>1.2</v>
      </c>
    </row>
    <row r="21" spans="2:9" x14ac:dyDescent="0.25">
      <c r="B21">
        <v>1.96</v>
      </c>
      <c r="C21">
        <v>1</v>
      </c>
      <c r="D21">
        <v>5.32</v>
      </c>
      <c r="E21">
        <v>0.8</v>
      </c>
      <c r="F21">
        <v>1.4</v>
      </c>
      <c r="G21">
        <v>1.2</v>
      </c>
      <c r="H21">
        <v>5.32</v>
      </c>
      <c r="I21">
        <v>1.2</v>
      </c>
    </row>
    <row r="22" spans="2:9" x14ac:dyDescent="0.25">
      <c r="B22">
        <v>1.96</v>
      </c>
      <c r="C22">
        <v>1</v>
      </c>
      <c r="D22">
        <v>0.84</v>
      </c>
      <c r="E22">
        <v>1</v>
      </c>
      <c r="F22">
        <v>0.84</v>
      </c>
      <c r="G22">
        <v>0.8</v>
      </c>
      <c r="H22">
        <v>0.84</v>
      </c>
      <c r="I22">
        <v>0.8</v>
      </c>
    </row>
    <row r="23" spans="2:9" x14ac:dyDescent="0.25">
      <c r="B23">
        <v>1.96</v>
      </c>
      <c r="C23">
        <v>1</v>
      </c>
      <c r="D23">
        <v>1.1200000000000001</v>
      </c>
      <c r="E23">
        <v>0.8</v>
      </c>
      <c r="F23">
        <v>1.1200000000000001</v>
      </c>
      <c r="G23">
        <v>1.2</v>
      </c>
      <c r="H23">
        <v>1.1200000000000001</v>
      </c>
      <c r="I23">
        <v>0.8</v>
      </c>
    </row>
    <row r="24" spans="2:9" x14ac:dyDescent="0.25">
      <c r="B24">
        <v>1.1200000000000001</v>
      </c>
      <c r="C24">
        <v>1</v>
      </c>
      <c r="D24">
        <v>5.32</v>
      </c>
      <c r="E24">
        <v>1.2</v>
      </c>
      <c r="F24">
        <v>0.84</v>
      </c>
      <c r="G24">
        <v>1.2</v>
      </c>
      <c r="H24">
        <v>5.32</v>
      </c>
      <c r="I24">
        <v>0.8</v>
      </c>
    </row>
    <row r="25" spans="2:9" x14ac:dyDescent="0.25">
      <c r="B25">
        <v>1.1200000000000001</v>
      </c>
      <c r="C25">
        <v>1.2</v>
      </c>
      <c r="D25">
        <v>1.96</v>
      </c>
      <c r="E25">
        <v>1.2</v>
      </c>
      <c r="F25">
        <v>2.8</v>
      </c>
      <c r="G25">
        <v>1.2</v>
      </c>
      <c r="H25">
        <v>1.96</v>
      </c>
      <c r="I25">
        <v>1.2</v>
      </c>
    </row>
    <row r="26" spans="2:9" x14ac:dyDescent="0.25">
      <c r="B26">
        <v>3.92</v>
      </c>
      <c r="C26">
        <v>1.2</v>
      </c>
      <c r="D26">
        <v>1.68</v>
      </c>
      <c r="E26">
        <v>1</v>
      </c>
      <c r="F26">
        <v>0.56000000000000005</v>
      </c>
      <c r="G26">
        <v>1</v>
      </c>
      <c r="H26">
        <v>1.68</v>
      </c>
      <c r="I26">
        <v>0.8</v>
      </c>
    </row>
    <row r="27" spans="2:9" x14ac:dyDescent="0.25">
      <c r="B27">
        <v>3.64</v>
      </c>
      <c r="C27">
        <v>1</v>
      </c>
      <c r="D27">
        <v>0.84</v>
      </c>
      <c r="E27">
        <v>0.8</v>
      </c>
      <c r="F27">
        <v>2.2400000000000002</v>
      </c>
      <c r="G27">
        <v>1.2</v>
      </c>
      <c r="H27">
        <v>0.84</v>
      </c>
      <c r="I27">
        <v>1</v>
      </c>
    </row>
    <row r="28" spans="2:9" x14ac:dyDescent="0.25">
      <c r="B28">
        <v>1.68</v>
      </c>
      <c r="C28">
        <v>1.2</v>
      </c>
      <c r="D28">
        <v>3.08</v>
      </c>
      <c r="E28">
        <v>1</v>
      </c>
      <c r="F28">
        <v>0.56000000000000005</v>
      </c>
      <c r="G28">
        <v>0.8</v>
      </c>
      <c r="H28">
        <v>3.08</v>
      </c>
      <c r="I28">
        <v>1</v>
      </c>
    </row>
    <row r="29" spans="2:9" x14ac:dyDescent="0.25">
      <c r="B29">
        <v>2.2400000000000002</v>
      </c>
      <c r="C29">
        <v>1.2</v>
      </c>
      <c r="D29">
        <v>3.08</v>
      </c>
      <c r="E29">
        <v>0.8</v>
      </c>
      <c r="F29">
        <v>0.56000000000000005</v>
      </c>
      <c r="G29">
        <v>1.2</v>
      </c>
      <c r="H29">
        <v>3.08</v>
      </c>
      <c r="I29">
        <v>1</v>
      </c>
    </row>
    <row r="30" spans="2:9" x14ac:dyDescent="0.25">
      <c r="B30">
        <v>0.56000000000000005</v>
      </c>
      <c r="C30">
        <v>0.8</v>
      </c>
      <c r="D30">
        <v>1.1200000000000001</v>
      </c>
      <c r="E30">
        <v>1</v>
      </c>
      <c r="F30">
        <v>0.84</v>
      </c>
      <c r="G30">
        <v>0.8</v>
      </c>
      <c r="H30">
        <v>1.1200000000000001</v>
      </c>
      <c r="I30">
        <v>1</v>
      </c>
    </row>
    <row r="31" spans="2:9" x14ac:dyDescent="0.25">
      <c r="B31">
        <v>5.88</v>
      </c>
      <c r="C31">
        <v>1</v>
      </c>
      <c r="D31">
        <v>1.1200000000000001</v>
      </c>
      <c r="E31">
        <v>1</v>
      </c>
      <c r="F31">
        <v>0.84</v>
      </c>
      <c r="G31">
        <v>1.2</v>
      </c>
      <c r="H31">
        <v>1.1200000000000001</v>
      </c>
      <c r="I31">
        <v>1</v>
      </c>
    </row>
    <row r="32" spans="2:9" x14ac:dyDescent="0.25">
      <c r="B32">
        <v>1.68</v>
      </c>
      <c r="C32">
        <v>0.8</v>
      </c>
      <c r="D32">
        <v>1.1200000000000001</v>
      </c>
      <c r="E32">
        <v>0.8</v>
      </c>
      <c r="F32">
        <v>2.8</v>
      </c>
      <c r="G32">
        <v>1</v>
      </c>
      <c r="H32">
        <v>1.1200000000000001</v>
      </c>
      <c r="I32">
        <v>0.8</v>
      </c>
    </row>
    <row r="33" spans="2:9" x14ac:dyDescent="0.25">
      <c r="B33">
        <v>1.4</v>
      </c>
      <c r="C33">
        <v>0.8</v>
      </c>
      <c r="D33">
        <v>1.68</v>
      </c>
      <c r="E33">
        <v>1</v>
      </c>
      <c r="F33">
        <v>5.88</v>
      </c>
      <c r="G33">
        <v>1</v>
      </c>
      <c r="H33">
        <v>1.68</v>
      </c>
      <c r="I33">
        <v>0.8</v>
      </c>
    </row>
    <row r="34" spans="2:9" x14ac:dyDescent="0.25">
      <c r="B34">
        <v>1.4</v>
      </c>
      <c r="C34">
        <v>1.2</v>
      </c>
      <c r="D34">
        <v>0.56000000000000005</v>
      </c>
      <c r="E34">
        <v>1.2</v>
      </c>
      <c r="F34">
        <v>2.52</v>
      </c>
      <c r="G34">
        <v>1.2</v>
      </c>
      <c r="H34">
        <v>0.56000000000000005</v>
      </c>
      <c r="I34">
        <v>0.8</v>
      </c>
    </row>
    <row r="35" spans="2:9" x14ac:dyDescent="0.25">
      <c r="B35">
        <v>0.84</v>
      </c>
      <c r="C35">
        <v>1</v>
      </c>
      <c r="D35">
        <v>2.52</v>
      </c>
      <c r="E35">
        <v>1.2</v>
      </c>
      <c r="F35">
        <v>0.56000000000000005</v>
      </c>
      <c r="G35">
        <v>1</v>
      </c>
      <c r="H35">
        <v>2.52</v>
      </c>
      <c r="I35">
        <v>1.2</v>
      </c>
    </row>
    <row r="36" spans="2:9" x14ac:dyDescent="0.25">
      <c r="B36">
        <v>1.1200000000000001</v>
      </c>
      <c r="C36">
        <v>1</v>
      </c>
      <c r="D36">
        <v>1.68</v>
      </c>
      <c r="E36">
        <v>1.2</v>
      </c>
      <c r="F36">
        <v>1.4</v>
      </c>
      <c r="G36">
        <v>1.2</v>
      </c>
      <c r="H36">
        <v>1.68</v>
      </c>
      <c r="I36">
        <v>1.2</v>
      </c>
    </row>
    <row r="37" spans="2:9" x14ac:dyDescent="0.25">
      <c r="B37">
        <v>1.1200000000000001</v>
      </c>
      <c r="C37">
        <v>0.8</v>
      </c>
      <c r="D37">
        <v>0.56000000000000005</v>
      </c>
      <c r="E37">
        <v>1</v>
      </c>
      <c r="F37">
        <v>1.68</v>
      </c>
      <c r="G37">
        <v>1</v>
      </c>
      <c r="H37">
        <v>0.56000000000000005</v>
      </c>
      <c r="I37">
        <v>1</v>
      </c>
    </row>
    <row r="38" spans="2:9" x14ac:dyDescent="0.25">
      <c r="B38">
        <v>1.1200000000000001</v>
      </c>
      <c r="C38">
        <v>0.8</v>
      </c>
      <c r="D38">
        <v>3.08</v>
      </c>
      <c r="E38">
        <v>1</v>
      </c>
      <c r="F38">
        <v>1.1200000000000001</v>
      </c>
      <c r="G38">
        <v>0.8</v>
      </c>
      <c r="H38">
        <v>3.08</v>
      </c>
      <c r="I38">
        <v>0.8</v>
      </c>
    </row>
    <row r="39" spans="2:9" x14ac:dyDescent="0.25">
      <c r="B39">
        <v>5.88</v>
      </c>
      <c r="C39">
        <v>1.2</v>
      </c>
      <c r="D39">
        <v>1.68</v>
      </c>
      <c r="E39">
        <v>0.8</v>
      </c>
      <c r="F39">
        <v>1.96</v>
      </c>
      <c r="G39">
        <v>1.2</v>
      </c>
      <c r="H39">
        <v>1.68</v>
      </c>
      <c r="I39">
        <v>1</v>
      </c>
    </row>
    <row r="40" spans="2:9" x14ac:dyDescent="0.25">
      <c r="B40">
        <v>1.4</v>
      </c>
      <c r="C40">
        <v>0.8</v>
      </c>
      <c r="D40">
        <v>1.1200000000000001</v>
      </c>
      <c r="E40">
        <v>0.8</v>
      </c>
      <c r="F40">
        <v>0.56000000000000005</v>
      </c>
      <c r="G40">
        <v>0.8</v>
      </c>
      <c r="H40">
        <v>1.1200000000000001</v>
      </c>
      <c r="I40">
        <v>1.2</v>
      </c>
    </row>
    <row r="41" spans="2:9" x14ac:dyDescent="0.25">
      <c r="B41">
        <v>0.84</v>
      </c>
      <c r="C41">
        <v>0.8</v>
      </c>
      <c r="D41">
        <v>0.84</v>
      </c>
      <c r="E41">
        <v>1</v>
      </c>
      <c r="F41">
        <v>3.08</v>
      </c>
      <c r="G41">
        <v>0.8</v>
      </c>
      <c r="H41">
        <v>0.84</v>
      </c>
      <c r="I41">
        <v>1</v>
      </c>
    </row>
    <row r="42" spans="2:9" x14ac:dyDescent="0.25">
      <c r="B42">
        <v>1.4</v>
      </c>
      <c r="C42">
        <v>1</v>
      </c>
      <c r="D42">
        <v>0.84</v>
      </c>
      <c r="E42">
        <v>1</v>
      </c>
      <c r="F42">
        <v>0.84</v>
      </c>
      <c r="G42">
        <v>1</v>
      </c>
      <c r="H42">
        <v>0.84</v>
      </c>
      <c r="I42">
        <v>1.2</v>
      </c>
    </row>
    <row r="43" spans="2:9" x14ac:dyDescent="0.25">
      <c r="B43">
        <v>0.84</v>
      </c>
      <c r="C43">
        <v>1</v>
      </c>
      <c r="D43">
        <v>3.92</v>
      </c>
      <c r="E43">
        <v>1.2</v>
      </c>
      <c r="F43">
        <v>1.1200000000000001</v>
      </c>
      <c r="G43">
        <v>1.2</v>
      </c>
      <c r="H43">
        <v>3.92</v>
      </c>
      <c r="I43">
        <v>0.8</v>
      </c>
    </row>
    <row r="44" spans="2:9" x14ac:dyDescent="0.25">
      <c r="B44">
        <v>1.68</v>
      </c>
      <c r="C44">
        <v>0.8</v>
      </c>
      <c r="D44">
        <v>0.84</v>
      </c>
      <c r="E44">
        <v>0.8</v>
      </c>
      <c r="F44">
        <v>0.56000000000000005</v>
      </c>
      <c r="G44">
        <v>0.8</v>
      </c>
      <c r="H44">
        <v>0.84</v>
      </c>
      <c r="I44">
        <v>1</v>
      </c>
    </row>
    <row r="45" spans="2:9" x14ac:dyDescent="0.25">
      <c r="B45">
        <v>2.2400000000000002</v>
      </c>
      <c r="C45">
        <v>0.8</v>
      </c>
      <c r="D45">
        <v>0.56000000000000005</v>
      </c>
      <c r="E45">
        <v>0.8</v>
      </c>
      <c r="F45">
        <v>0.56000000000000005</v>
      </c>
      <c r="G45">
        <v>0.8</v>
      </c>
      <c r="H45">
        <v>0.56000000000000005</v>
      </c>
      <c r="I45">
        <v>1.2</v>
      </c>
    </row>
    <row r="46" spans="2:9" x14ac:dyDescent="0.25">
      <c r="B46">
        <v>0.56000000000000005</v>
      </c>
      <c r="C46">
        <v>1</v>
      </c>
      <c r="D46">
        <v>0.56000000000000005</v>
      </c>
      <c r="E46">
        <v>1.2</v>
      </c>
      <c r="F46">
        <v>2.2400000000000002</v>
      </c>
      <c r="G46">
        <v>0.8</v>
      </c>
      <c r="H46">
        <v>0.56000000000000005</v>
      </c>
      <c r="I46">
        <v>1.2</v>
      </c>
    </row>
    <row r="47" spans="2:9" x14ac:dyDescent="0.25">
      <c r="B47">
        <v>3.08</v>
      </c>
      <c r="C47">
        <v>1.2</v>
      </c>
      <c r="D47">
        <v>0.84</v>
      </c>
      <c r="E47">
        <v>0.8</v>
      </c>
      <c r="F47">
        <v>0.56000000000000005</v>
      </c>
      <c r="G47">
        <v>0.8</v>
      </c>
      <c r="H47">
        <v>0.84</v>
      </c>
      <c r="I47">
        <v>1</v>
      </c>
    </row>
    <row r="48" spans="2:9" x14ac:dyDescent="0.25">
      <c r="B48">
        <v>1.68</v>
      </c>
      <c r="C48">
        <v>1.2</v>
      </c>
      <c r="D48">
        <v>1.1200000000000001</v>
      </c>
      <c r="E48">
        <v>1</v>
      </c>
      <c r="F48">
        <v>3.36</v>
      </c>
      <c r="G48">
        <v>0.8</v>
      </c>
      <c r="H48">
        <v>1.1200000000000001</v>
      </c>
      <c r="I48">
        <v>0.8</v>
      </c>
    </row>
    <row r="49" spans="1:9" x14ac:dyDescent="0.25">
      <c r="B49">
        <v>0.56000000000000005</v>
      </c>
      <c r="C49">
        <v>0.8</v>
      </c>
      <c r="D49">
        <v>1.1200000000000001</v>
      </c>
      <c r="E49">
        <v>1.2</v>
      </c>
      <c r="F49">
        <v>3.92</v>
      </c>
      <c r="G49">
        <v>0.8</v>
      </c>
      <c r="H49">
        <v>1.1200000000000001</v>
      </c>
      <c r="I49">
        <v>1.2</v>
      </c>
    </row>
    <row r="50" spans="1:9" x14ac:dyDescent="0.25">
      <c r="B50">
        <v>1.1200000000000001</v>
      </c>
      <c r="C50">
        <v>1.2</v>
      </c>
      <c r="D50">
        <v>0.56000000000000005</v>
      </c>
      <c r="E50">
        <v>1.2</v>
      </c>
      <c r="F50">
        <v>1.96</v>
      </c>
      <c r="G50">
        <v>0.8</v>
      </c>
      <c r="H50">
        <v>0.56000000000000005</v>
      </c>
      <c r="I50">
        <v>0.8</v>
      </c>
    </row>
    <row r="52" spans="1:9" x14ac:dyDescent="0.25">
      <c r="A52" t="s">
        <v>4</v>
      </c>
      <c r="B52">
        <v>18</v>
      </c>
      <c r="D52">
        <v>18</v>
      </c>
      <c r="F52">
        <v>18</v>
      </c>
      <c r="H52">
        <v>18</v>
      </c>
    </row>
    <row r="53" spans="1:9" x14ac:dyDescent="0.25">
      <c r="A53" t="s">
        <v>1</v>
      </c>
      <c r="B53">
        <v>1</v>
      </c>
    </row>
    <row r="54" spans="1:9" x14ac:dyDescent="0.25">
      <c r="A54" t="s">
        <v>6</v>
      </c>
      <c r="B54">
        <f>SUM(B3:C53)</f>
        <v>152.12000000000003</v>
      </c>
      <c r="D54">
        <f>SUM(D3:E53)</f>
        <v>156.44000000000005</v>
      </c>
      <c r="F54">
        <f>SUM(F3:G53)</f>
        <v>143.84000000000003</v>
      </c>
      <c r="H54">
        <f>SUM(H3:I53)</f>
        <v>156.44000000000008</v>
      </c>
    </row>
    <row r="56" spans="1:9" x14ac:dyDescent="0.25">
      <c r="A56" t="s">
        <v>23</v>
      </c>
      <c r="B56">
        <v>3</v>
      </c>
    </row>
    <row r="57" spans="1:9" x14ac:dyDescent="0.25">
      <c r="A57" t="s">
        <v>5</v>
      </c>
      <c r="B57">
        <v>48</v>
      </c>
    </row>
    <row r="58" spans="1:9" x14ac:dyDescent="0.25">
      <c r="A58" t="s">
        <v>22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25">
      <c r="A60" t="s">
        <v>7</v>
      </c>
      <c r="B60">
        <f>3*2.8</f>
        <v>8.3999999999999986</v>
      </c>
      <c r="D60">
        <f>1*2.8</f>
        <v>2.8</v>
      </c>
      <c r="F60">
        <f>1*2.8</f>
        <v>2.8</v>
      </c>
      <c r="H60">
        <f>1*2.8</f>
        <v>2.8</v>
      </c>
    </row>
    <row r="62" spans="1:9" x14ac:dyDescent="0.25">
      <c r="A62" t="s">
        <v>19</v>
      </c>
      <c r="B62">
        <f>B60+B58+B54</f>
        <v>304.52000000000004</v>
      </c>
      <c r="D62">
        <f>D60+D58+D54</f>
        <v>303.24000000000007</v>
      </c>
      <c r="F62">
        <f>F60+F58+F54</f>
        <v>290.64000000000004</v>
      </c>
      <c r="H62">
        <f>H60+H58+H54</f>
        <v>303.24000000000012</v>
      </c>
    </row>
    <row r="63" spans="1:9" x14ac:dyDescent="0.25">
      <c r="A63" t="s">
        <v>16</v>
      </c>
      <c r="B63">
        <f>B62-2</f>
        <v>302.52000000000004</v>
      </c>
      <c r="D63">
        <f>D62-2</f>
        <v>301.24000000000007</v>
      </c>
      <c r="F63">
        <f>F62-2</f>
        <v>288.64000000000004</v>
      </c>
      <c r="H63">
        <f>H62-2</f>
        <v>301.24000000000012</v>
      </c>
    </row>
    <row r="64" spans="1:9" x14ac:dyDescent="0.25">
      <c r="A64" s="1" t="s">
        <v>14</v>
      </c>
      <c r="B64">
        <f>B63/2.8</f>
        <v>108.04285714285716</v>
      </c>
      <c r="D64">
        <f t="shared" ref="D64:H64" si="0">D63/2.8</f>
        <v>107.58571428571432</v>
      </c>
      <c r="F64">
        <f t="shared" si="0"/>
        <v>103.0857142857143</v>
      </c>
      <c r="H64">
        <f t="shared" si="0"/>
        <v>107.58571428571433</v>
      </c>
    </row>
    <row r="65" spans="1:14" x14ac:dyDescent="0.25">
      <c r="A65" s="1" t="s">
        <v>15</v>
      </c>
      <c r="B65" s="1">
        <f>ROUND(B64,0)</f>
        <v>108</v>
      </c>
      <c r="C65" s="1"/>
      <c r="D65" s="1">
        <f>ROUND(D64,0)</f>
        <v>108</v>
      </c>
      <c r="E65" s="1"/>
      <c r="F65" s="1">
        <f>ROUND(F64,0)</f>
        <v>103</v>
      </c>
      <c r="G65" s="1"/>
      <c r="H65" s="1">
        <f>ROUND(H64,0)</f>
        <v>108</v>
      </c>
      <c r="I65" s="1"/>
      <c r="J65" s="1"/>
      <c r="K65" s="1"/>
      <c r="L65" s="1"/>
    </row>
    <row r="66" spans="1:14" x14ac:dyDescent="0.25">
      <c r="N66" t="s">
        <v>21</v>
      </c>
    </row>
    <row r="67" spans="1:14" x14ac:dyDescent="0.25">
      <c r="A67" t="s">
        <v>17</v>
      </c>
      <c r="B67">
        <f>B65*2.8</f>
        <v>302.39999999999998</v>
      </c>
      <c r="D67">
        <f>D65*2.8</f>
        <v>302.39999999999998</v>
      </c>
      <c r="F67">
        <f>F65*2.8</f>
        <v>288.39999999999998</v>
      </c>
      <c r="H67">
        <f>H65*2.8</f>
        <v>302.39999999999998</v>
      </c>
      <c r="N67" s="1">
        <f>(SUM(B67:L67))/60</f>
        <v>19.926666666666666</v>
      </c>
    </row>
    <row r="68" spans="1:14" x14ac:dyDescent="0.25">
      <c r="A68" t="s">
        <v>18</v>
      </c>
      <c r="B68">
        <f>B60+B58+B54</f>
        <v>304.52000000000004</v>
      </c>
      <c r="D68">
        <f>D60+D58+D54</f>
        <v>303.24000000000007</v>
      </c>
      <c r="F68">
        <f>F60+F58+F54</f>
        <v>290.64000000000004</v>
      </c>
      <c r="H68">
        <f>H60+H58+H54</f>
        <v>303.24000000000012</v>
      </c>
      <c r="N68" s="1">
        <f>(SUM(B68:L68))/60</f>
        <v>20.027333333333338</v>
      </c>
    </row>
    <row r="69" spans="1:14" x14ac:dyDescent="0.25">
      <c r="A69" t="s">
        <v>20</v>
      </c>
      <c r="B69">
        <f>B68-B67</f>
        <v>2.1200000000000614</v>
      </c>
      <c r="D69">
        <f>D68-D67</f>
        <v>0.84000000000008868</v>
      </c>
      <c r="F69">
        <f>F68-F67</f>
        <v>2.2400000000000659</v>
      </c>
      <c r="H69">
        <f>H68-H67</f>
        <v>0.84000000000014552</v>
      </c>
    </row>
    <row r="70" spans="1:14" x14ac:dyDescent="0.25">
      <c r="A70" t="s">
        <v>24</v>
      </c>
    </row>
    <row r="72" spans="1:14" x14ac:dyDescent="0.25">
      <c r="B72" t="s">
        <v>8</v>
      </c>
    </row>
    <row r="73" spans="1:14" x14ac:dyDescent="0.25">
      <c r="B73" t="s">
        <v>13</v>
      </c>
    </row>
    <row r="74" spans="1:14" x14ac:dyDescent="0.25">
      <c r="B7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8"/>
  <sheetViews>
    <sheetView topLeftCell="A29" workbookViewId="0">
      <selection activeCell="D44" sqref="D44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5">
      <c r="B4">
        <v>0.56000000000000005</v>
      </c>
      <c r="C4">
        <v>1</v>
      </c>
      <c r="D4">
        <v>5.32</v>
      </c>
      <c r="E4">
        <v>1</v>
      </c>
      <c r="F4">
        <v>1.96</v>
      </c>
      <c r="G4">
        <v>1</v>
      </c>
      <c r="H4">
        <v>5.88</v>
      </c>
      <c r="I4">
        <v>1</v>
      </c>
    </row>
    <row r="5" spans="1:9" x14ac:dyDescent="0.25">
      <c r="B5">
        <v>2.52</v>
      </c>
      <c r="C5">
        <v>1</v>
      </c>
      <c r="D5">
        <v>0.84</v>
      </c>
      <c r="E5">
        <v>1</v>
      </c>
      <c r="F5">
        <v>1.68</v>
      </c>
      <c r="G5">
        <v>1</v>
      </c>
      <c r="H5">
        <v>3.08</v>
      </c>
      <c r="I5">
        <v>1</v>
      </c>
    </row>
    <row r="6" spans="1:9" x14ac:dyDescent="0.25">
      <c r="B6">
        <v>1.4</v>
      </c>
      <c r="C6">
        <v>1</v>
      </c>
      <c r="D6">
        <v>2.8</v>
      </c>
      <c r="E6">
        <v>1</v>
      </c>
      <c r="F6">
        <v>2.52</v>
      </c>
      <c r="G6">
        <v>1</v>
      </c>
      <c r="H6">
        <v>0.56000000000000005</v>
      </c>
      <c r="I6">
        <v>1</v>
      </c>
    </row>
    <row r="7" spans="1:9" x14ac:dyDescent="0.25">
      <c r="B7">
        <v>1.96</v>
      </c>
      <c r="C7">
        <v>1</v>
      </c>
      <c r="D7">
        <v>1.96</v>
      </c>
      <c r="E7">
        <v>1</v>
      </c>
      <c r="F7">
        <v>3.64</v>
      </c>
      <c r="G7">
        <v>1</v>
      </c>
      <c r="H7">
        <v>5.88</v>
      </c>
      <c r="I7">
        <v>1</v>
      </c>
    </row>
    <row r="8" spans="1:9" x14ac:dyDescent="0.25">
      <c r="B8">
        <v>1.1200000000000001</v>
      </c>
      <c r="C8">
        <v>1</v>
      </c>
      <c r="D8">
        <v>4.4800000000000004</v>
      </c>
      <c r="E8">
        <v>1</v>
      </c>
      <c r="F8">
        <v>0.84</v>
      </c>
      <c r="G8">
        <v>1</v>
      </c>
      <c r="H8">
        <v>3.36</v>
      </c>
      <c r="I8">
        <v>1</v>
      </c>
    </row>
    <row r="9" spans="1:9" x14ac:dyDescent="0.25">
      <c r="B9">
        <v>1.68</v>
      </c>
      <c r="C9">
        <v>1</v>
      </c>
      <c r="D9">
        <v>1.1200000000000001</v>
      </c>
      <c r="E9">
        <v>1</v>
      </c>
      <c r="F9">
        <v>0.84</v>
      </c>
      <c r="G9">
        <v>1</v>
      </c>
      <c r="H9">
        <v>1.1200000000000001</v>
      </c>
      <c r="I9">
        <v>1</v>
      </c>
    </row>
    <row r="10" spans="1:9" x14ac:dyDescent="0.25">
      <c r="B10">
        <v>1.1200000000000001</v>
      </c>
      <c r="C10">
        <v>1</v>
      </c>
      <c r="D10">
        <v>0.56000000000000005</v>
      </c>
      <c r="E10">
        <v>1</v>
      </c>
      <c r="F10">
        <v>0.84</v>
      </c>
      <c r="G10">
        <v>1</v>
      </c>
      <c r="H10">
        <v>1.1200000000000001</v>
      </c>
      <c r="I10">
        <v>1</v>
      </c>
    </row>
    <row r="11" spans="1:9" x14ac:dyDescent="0.25">
      <c r="B11">
        <v>1.4</v>
      </c>
      <c r="C11">
        <v>1</v>
      </c>
      <c r="D11">
        <v>0.84</v>
      </c>
      <c r="E11">
        <v>1</v>
      </c>
      <c r="F11">
        <v>1.1200000000000001</v>
      </c>
      <c r="G11">
        <v>1</v>
      </c>
      <c r="H11">
        <v>0.84</v>
      </c>
      <c r="I11">
        <v>1</v>
      </c>
    </row>
    <row r="12" spans="1:9" x14ac:dyDescent="0.25">
      <c r="B12">
        <v>1.4</v>
      </c>
      <c r="C12">
        <v>1</v>
      </c>
      <c r="D12">
        <v>0.84</v>
      </c>
      <c r="E12">
        <v>1</v>
      </c>
      <c r="F12">
        <v>0.84</v>
      </c>
      <c r="G12">
        <v>1</v>
      </c>
      <c r="H12">
        <v>3.64</v>
      </c>
      <c r="I12">
        <v>1</v>
      </c>
    </row>
    <row r="13" spans="1:9" x14ac:dyDescent="0.25">
      <c r="B13">
        <v>1.96</v>
      </c>
      <c r="C13">
        <v>1</v>
      </c>
      <c r="D13">
        <v>0.84</v>
      </c>
      <c r="E13">
        <v>1</v>
      </c>
      <c r="F13">
        <v>1.68</v>
      </c>
      <c r="G13">
        <v>1</v>
      </c>
      <c r="H13">
        <v>0.84</v>
      </c>
      <c r="I13">
        <v>1</v>
      </c>
    </row>
    <row r="14" spans="1:9" x14ac:dyDescent="0.25">
      <c r="B14">
        <v>0.56000000000000005</v>
      </c>
      <c r="C14">
        <v>1</v>
      </c>
      <c r="D14">
        <v>1.68</v>
      </c>
      <c r="E14">
        <v>1</v>
      </c>
      <c r="F14">
        <v>0.84</v>
      </c>
      <c r="G14">
        <v>1</v>
      </c>
      <c r="H14">
        <v>0.84</v>
      </c>
      <c r="I14">
        <v>1</v>
      </c>
    </row>
    <row r="15" spans="1:9" x14ac:dyDescent="0.25">
      <c r="B15">
        <v>2.8</v>
      </c>
      <c r="C15">
        <v>1</v>
      </c>
      <c r="D15">
        <v>1.1200000000000001</v>
      </c>
      <c r="E15">
        <v>1</v>
      </c>
      <c r="F15">
        <v>3.92</v>
      </c>
      <c r="G15">
        <v>1</v>
      </c>
      <c r="H15">
        <v>2.2400000000000002</v>
      </c>
      <c r="I15">
        <v>1</v>
      </c>
    </row>
    <row r="16" spans="1:9" x14ac:dyDescent="0.25">
      <c r="B16">
        <v>3.64</v>
      </c>
      <c r="C16">
        <v>1</v>
      </c>
      <c r="D16">
        <v>1.68</v>
      </c>
      <c r="E16">
        <v>1</v>
      </c>
      <c r="F16">
        <v>1.96</v>
      </c>
      <c r="G16">
        <v>1</v>
      </c>
      <c r="H16">
        <v>0.56000000000000005</v>
      </c>
      <c r="I16">
        <v>1</v>
      </c>
    </row>
    <row r="17" spans="2:9" x14ac:dyDescent="0.25">
      <c r="B17">
        <v>0.56000000000000005</v>
      </c>
      <c r="C17">
        <v>1</v>
      </c>
      <c r="D17">
        <v>3.92</v>
      </c>
      <c r="E17">
        <v>1</v>
      </c>
      <c r="F17">
        <v>0.84</v>
      </c>
      <c r="G17">
        <v>1</v>
      </c>
      <c r="H17">
        <v>1.68</v>
      </c>
      <c r="I17">
        <v>1</v>
      </c>
    </row>
    <row r="18" spans="2:9" x14ac:dyDescent="0.25">
      <c r="B18">
        <v>1.1200000000000001</v>
      </c>
      <c r="C18">
        <v>1</v>
      </c>
      <c r="D18">
        <v>0.56000000000000005</v>
      </c>
      <c r="E18">
        <v>1</v>
      </c>
      <c r="F18">
        <v>0.84</v>
      </c>
      <c r="G18">
        <v>1</v>
      </c>
      <c r="H18">
        <v>0.84</v>
      </c>
      <c r="I18">
        <v>1</v>
      </c>
    </row>
    <row r="19" spans="2:9" x14ac:dyDescent="0.25">
      <c r="B19">
        <v>2.52</v>
      </c>
      <c r="C19">
        <v>1</v>
      </c>
      <c r="D19">
        <v>0.84</v>
      </c>
      <c r="E19">
        <v>1</v>
      </c>
      <c r="F19">
        <v>3.36</v>
      </c>
      <c r="G19">
        <v>1</v>
      </c>
      <c r="H19">
        <v>0.84</v>
      </c>
      <c r="I19">
        <v>1</v>
      </c>
    </row>
    <row r="20" spans="2:9" x14ac:dyDescent="0.25">
      <c r="B20">
        <v>0.84</v>
      </c>
      <c r="C20">
        <v>1</v>
      </c>
      <c r="D20">
        <v>0.56000000000000005</v>
      </c>
      <c r="E20">
        <v>1</v>
      </c>
      <c r="F20">
        <v>1.4</v>
      </c>
      <c r="G20">
        <v>1</v>
      </c>
      <c r="H20">
        <v>0.84</v>
      </c>
      <c r="I20">
        <v>1</v>
      </c>
    </row>
    <row r="21" spans="2:9" x14ac:dyDescent="0.25">
      <c r="B21">
        <v>0.84</v>
      </c>
      <c r="C21">
        <v>1</v>
      </c>
      <c r="D21">
        <v>7</v>
      </c>
      <c r="E21">
        <v>1</v>
      </c>
      <c r="F21">
        <v>3.08</v>
      </c>
      <c r="G21">
        <v>1</v>
      </c>
      <c r="H21">
        <v>0.84</v>
      </c>
      <c r="I21">
        <v>1</v>
      </c>
    </row>
    <row r="22" spans="2:9" x14ac:dyDescent="0.25">
      <c r="B22">
        <v>1.68</v>
      </c>
      <c r="C22">
        <v>1</v>
      </c>
      <c r="D22">
        <v>0.56000000000000005</v>
      </c>
      <c r="E22">
        <v>1</v>
      </c>
      <c r="F22">
        <v>1.68</v>
      </c>
      <c r="G22">
        <v>1</v>
      </c>
      <c r="H22">
        <v>0.56000000000000005</v>
      </c>
      <c r="I22">
        <v>1</v>
      </c>
    </row>
    <row r="23" spans="2:9" x14ac:dyDescent="0.25">
      <c r="B23">
        <v>0.56000000000000005</v>
      </c>
      <c r="C23">
        <v>1</v>
      </c>
      <c r="D23">
        <v>4.4800000000000004</v>
      </c>
      <c r="E23">
        <v>1</v>
      </c>
      <c r="F23">
        <v>3.64</v>
      </c>
      <c r="G23">
        <v>1</v>
      </c>
      <c r="H23">
        <v>4.4800000000000004</v>
      </c>
      <c r="I23">
        <v>1</v>
      </c>
    </row>
    <row r="24" spans="2:9" x14ac:dyDescent="0.25">
      <c r="B24">
        <v>0.56000000000000005</v>
      </c>
      <c r="C24">
        <v>1</v>
      </c>
      <c r="D24">
        <v>1.1200000000000001</v>
      </c>
      <c r="E24">
        <v>1</v>
      </c>
      <c r="F24">
        <v>9.52</v>
      </c>
      <c r="G24">
        <v>1</v>
      </c>
      <c r="H24">
        <v>8.1199999999999992</v>
      </c>
      <c r="I24">
        <v>1</v>
      </c>
    </row>
    <row r="25" spans="2:9" x14ac:dyDescent="0.25">
      <c r="B25">
        <v>1.68</v>
      </c>
      <c r="C25">
        <v>1</v>
      </c>
      <c r="D25">
        <v>3.08</v>
      </c>
      <c r="E25">
        <v>1</v>
      </c>
      <c r="F25">
        <v>0.84</v>
      </c>
      <c r="G25">
        <v>1</v>
      </c>
      <c r="H25">
        <v>1.96</v>
      </c>
      <c r="I25">
        <v>1</v>
      </c>
    </row>
    <row r="26" spans="2:9" x14ac:dyDescent="0.25">
      <c r="B26">
        <v>0.84</v>
      </c>
      <c r="C26">
        <v>1</v>
      </c>
      <c r="D26">
        <v>0.84</v>
      </c>
      <c r="E26">
        <v>1</v>
      </c>
      <c r="F26">
        <v>0.84</v>
      </c>
      <c r="G26">
        <v>1</v>
      </c>
      <c r="H26">
        <v>1.1200000000000001</v>
      </c>
      <c r="I26">
        <v>1</v>
      </c>
    </row>
    <row r="27" spans="2:9" x14ac:dyDescent="0.25">
      <c r="B27">
        <v>3.08</v>
      </c>
      <c r="C27">
        <v>1</v>
      </c>
      <c r="D27">
        <v>1.96</v>
      </c>
      <c r="E27">
        <v>1</v>
      </c>
      <c r="F27">
        <v>1.96</v>
      </c>
      <c r="G27">
        <v>1</v>
      </c>
      <c r="H27">
        <v>0.84</v>
      </c>
      <c r="I27">
        <v>1</v>
      </c>
    </row>
    <row r="28" spans="2:9" x14ac:dyDescent="0.25">
      <c r="B28">
        <v>1.96</v>
      </c>
      <c r="C28">
        <v>1</v>
      </c>
      <c r="D28">
        <v>1.1200000000000001</v>
      </c>
      <c r="E28">
        <v>1</v>
      </c>
      <c r="F28">
        <v>1.1200000000000001</v>
      </c>
      <c r="G28">
        <v>1</v>
      </c>
      <c r="H28">
        <v>0.56000000000000005</v>
      </c>
      <c r="I28">
        <v>1</v>
      </c>
    </row>
    <row r="29" spans="2:9" x14ac:dyDescent="0.25">
      <c r="B29">
        <v>4.76</v>
      </c>
      <c r="C29">
        <v>1</v>
      </c>
      <c r="D29">
        <v>0.84</v>
      </c>
      <c r="E29">
        <v>1</v>
      </c>
      <c r="F29">
        <v>0.84</v>
      </c>
      <c r="G29">
        <v>1</v>
      </c>
      <c r="H29">
        <v>0.56000000000000005</v>
      </c>
      <c r="I29">
        <v>1</v>
      </c>
    </row>
    <row r="30" spans="2:9" x14ac:dyDescent="0.25">
      <c r="B30">
        <v>2.2400000000000002</v>
      </c>
      <c r="C30">
        <v>1</v>
      </c>
      <c r="D30">
        <v>0.84</v>
      </c>
      <c r="E30">
        <v>1</v>
      </c>
      <c r="F30">
        <v>3.08</v>
      </c>
      <c r="G30">
        <v>1</v>
      </c>
      <c r="H30">
        <v>0.84</v>
      </c>
      <c r="I30">
        <v>1</v>
      </c>
    </row>
    <row r="31" spans="2:9" x14ac:dyDescent="0.25">
      <c r="B31">
        <v>1.68</v>
      </c>
      <c r="C31">
        <v>1</v>
      </c>
      <c r="D31">
        <v>0.84</v>
      </c>
      <c r="E31">
        <v>1</v>
      </c>
      <c r="F31">
        <v>1.96</v>
      </c>
      <c r="G31">
        <v>1</v>
      </c>
      <c r="H31">
        <v>1.1200000000000001</v>
      </c>
      <c r="I31">
        <v>1</v>
      </c>
    </row>
    <row r="32" spans="2:9" x14ac:dyDescent="0.25">
      <c r="B32">
        <v>0.84</v>
      </c>
      <c r="C32">
        <v>1</v>
      </c>
      <c r="D32">
        <v>1.68</v>
      </c>
      <c r="E32">
        <v>1</v>
      </c>
      <c r="F32">
        <v>0.56000000000000005</v>
      </c>
      <c r="G32">
        <v>1</v>
      </c>
      <c r="H32">
        <v>0.84</v>
      </c>
      <c r="I32">
        <v>1</v>
      </c>
    </row>
    <row r="33" spans="1:9" x14ac:dyDescent="0.25">
      <c r="B33">
        <v>0.84</v>
      </c>
      <c r="C33">
        <v>1</v>
      </c>
      <c r="D33">
        <v>2.8</v>
      </c>
      <c r="E33">
        <v>1</v>
      </c>
      <c r="F33">
        <v>2.2400000000000002</v>
      </c>
      <c r="G33">
        <v>1</v>
      </c>
      <c r="H33">
        <v>2.2400000000000002</v>
      </c>
      <c r="I33">
        <v>1</v>
      </c>
    </row>
    <row r="34" spans="1:9" x14ac:dyDescent="0.25">
      <c r="B34">
        <v>1.4</v>
      </c>
      <c r="C34">
        <v>1</v>
      </c>
      <c r="D34">
        <v>2.52</v>
      </c>
      <c r="E34">
        <v>1</v>
      </c>
      <c r="F34">
        <v>0.84</v>
      </c>
      <c r="G34">
        <v>1</v>
      </c>
      <c r="H34">
        <v>2.2400000000000002</v>
      </c>
      <c r="I34">
        <v>1</v>
      </c>
    </row>
    <row r="36" spans="1:9" x14ac:dyDescent="0.25">
      <c r="A36" t="s">
        <v>4</v>
      </c>
      <c r="B36">
        <v>18</v>
      </c>
      <c r="D36">
        <v>18</v>
      </c>
      <c r="F36">
        <v>18</v>
      </c>
      <c r="H36">
        <v>18</v>
      </c>
    </row>
    <row r="37" spans="1:9" x14ac:dyDescent="0.25">
      <c r="A37" t="s">
        <v>1</v>
      </c>
      <c r="B37">
        <v>1</v>
      </c>
    </row>
    <row r="38" spans="1:9" x14ac:dyDescent="0.25">
      <c r="A38" t="s">
        <v>6</v>
      </c>
      <c r="B38">
        <f>SUM(B3:C37)</f>
        <v>101.12000000000003</v>
      </c>
      <c r="D38">
        <f>SUM(D3:E37)</f>
        <v>109.64000000000003</v>
      </c>
      <c r="F38">
        <f>SUM(F3:G37)</f>
        <v>111.32000000000001</v>
      </c>
      <c r="H38">
        <f>SUM(H3:I37)</f>
        <v>110.48000000000005</v>
      </c>
    </row>
    <row r="40" spans="1:9" x14ac:dyDescent="0.25">
      <c r="A40" t="s">
        <v>23</v>
      </c>
      <c r="B40">
        <v>1.5</v>
      </c>
    </row>
    <row r="41" spans="1:9" x14ac:dyDescent="0.25">
      <c r="A41" t="s">
        <v>5</v>
      </c>
      <c r="B41">
        <v>32</v>
      </c>
    </row>
    <row r="42" spans="1:9" x14ac:dyDescent="0.25">
      <c r="A42" t="s">
        <v>22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25">
      <c r="A44" t="s">
        <v>7</v>
      </c>
      <c r="B44">
        <f>3*2.8</f>
        <v>8.3999999999999986</v>
      </c>
      <c r="D44">
        <f>1*2.8</f>
        <v>2.8</v>
      </c>
      <c r="F44">
        <f>1*2.8</f>
        <v>2.8</v>
      </c>
      <c r="H44">
        <f>1*2.8</f>
        <v>2.8</v>
      </c>
    </row>
    <row r="46" spans="1:9" x14ac:dyDescent="0.25">
      <c r="A46" t="s">
        <v>19</v>
      </c>
      <c r="B46">
        <f>B44+B42+B38</f>
        <v>157.52000000000004</v>
      </c>
      <c r="D46">
        <f>D44+D42+D38</f>
        <v>160.44000000000003</v>
      </c>
      <c r="F46">
        <f>F44+F42+F38</f>
        <v>162.12</v>
      </c>
      <c r="H46">
        <f>H44+H42+H38</f>
        <v>161.28000000000003</v>
      </c>
    </row>
    <row r="47" spans="1:9" x14ac:dyDescent="0.25">
      <c r="A47" t="s">
        <v>16</v>
      </c>
      <c r="B47">
        <f>B46-2</f>
        <v>155.52000000000004</v>
      </c>
      <c r="D47">
        <f>D46-2</f>
        <v>158.44000000000003</v>
      </c>
      <c r="F47">
        <f>F46-2</f>
        <v>160.12</v>
      </c>
      <c r="H47">
        <f>H46-2</f>
        <v>159.28000000000003</v>
      </c>
    </row>
    <row r="48" spans="1:9" x14ac:dyDescent="0.25">
      <c r="A48" s="1" t="s">
        <v>14</v>
      </c>
      <c r="B48">
        <f>B47/2.8</f>
        <v>55.542857142857159</v>
      </c>
      <c r="D48">
        <f t="shared" ref="D48:H48" si="0">D47/2.8</f>
        <v>56.585714285714296</v>
      </c>
      <c r="F48">
        <f t="shared" si="0"/>
        <v>57.18571428571429</v>
      </c>
      <c r="H48">
        <f t="shared" si="0"/>
        <v>56.8857142857143</v>
      </c>
    </row>
    <row r="49" spans="1:14" x14ac:dyDescent="0.25">
      <c r="A49" s="1" t="s">
        <v>15</v>
      </c>
      <c r="B49" s="1">
        <f>ROUND(B48,0)</f>
        <v>56</v>
      </c>
      <c r="C49" s="1"/>
      <c r="D49" s="1">
        <f>ROUND(D48,0)</f>
        <v>57</v>
      </c>
      <c r="E49" s="1"/>
      <c r="F49" s="1">
        <f>ROUND(F48,0)</f>
        <v>57</v>
      </c>
      <c r="G49" s="1"/>
      <c r="H49" s="1">
        <f>ROUND(H48,0)</f>
        <v>57</v>
      </c>
      <c r="I49" s="1"/>
      <c r="J49" s="1"/>
      <c r="K49" s="1"/>
      <c r="L49" s="1"/>
    </row>
    <row r="50" spans="1:14" x14ac:dyDescent="0.25">
      <c r="N50" t="s">
        <v>21</v>
      </c>
    </row>
    <row r="51" spans="1:14" x14ac:dyDescent="0.25">
      <c r="A51" t="s">
        <v>17</v>
      </c>
      <c r="B51">
        <f>B49*2.8</f>
        <v>156.79999999999998</v>
      </c>
      <c r="D51">
        <f>D49*2.8</f>
        <v>159.6</v>
      </c>
      <c r="F51">
        <f>F49*2.8</f>
        <v>159.6</v>
      </c>
      <c r="H51">
        <f>H49*2.8</f>
        <v>159.6</v>
      </c>
      <c r="N51" s="1">
        <f>(SUM(B51:L51))/60</f>
        <v>10.593333333333334</v>
      </c>
    </row>
    <row r="52" spans="1:14" x14ac:dyDescent="0.25">
      <c r="A52" t="s">
        <v>18</v>
      </c>
      <c r="B52">
        <f>B44+B42+B38</f>
        <v>157.52000000000004</v>
      </c>
      <c r="D52">
        <f>D44+D42+D38</f>
        <v>160.44000000000003</v>
      </c>
      <c r="F52">
        <f>F44+F42+F38</f>
        <v>162.12</v>
      </c>
      <c r="H52">
        <f>H44+H42+H38</f>
        <v>161.28000000000003</v>
      </c>
      <c r="N52" s="1">
        <f>(SUM(B52:L52))/60</f>
        <v>10.689333333333336</v>
      </c>
    </row>
    <row r="53" spans="1:14" x14ac:dyDescent="0.25">
      <c r="A53" t="s">
        <v>20</v>
      </c>
      <c r="B53">
        <f>B52-B51</f>
        <v>0.72000000000005571</v>
      </c>
      <c r="D53">
        <f>D52-D51</f>
        <v>0.84000000000003183</v>
      </c>
      <c r="F53">
        <f>F52-F51</f>
        <v>2.5200000000000102</v>
      </c>
      <c r="H53">
        <f>H52-H51</f>
        <v>1.6800000000000352</v>
      </c>
    </row>
    <row r="54" spans="1:14" x14ac:dyDescent="0.25">
      <c r="A54" t="s">
        <v>24</v>
      </c>
    </row>
    <row r="56" spans="1:14" x14ac:dyDescent="0.25">
      <c r="B56" t="s">
        <v>8</v>
      </c>
    </row>
    <row r="57" spans="1:14" x14ac:dyDescent="0.25">
      <c r="B57" t="s">
        <v>13</v>
      </c>
    </row>
    <row r="58" spans="1:14" x14ac:dyDescent="0.25">
      <c r="B58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8"/>
  <sheetViews>
    <sheetView topLeftCell="A29" workbookViewId="0">
      <selection activeCell="H44" sqref="H44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5">
      <c r="B4">
        <v>0.84</v>
      </c>
      <c r="C4">
        <v>1</v>
      </c>
      <c r="D4">
        <v>0.84</v>
      </c>
      <c r="E4">
        <v>1</v>
      </c>
      <c r="F4">
        <v>1.1200000000000001</v>
      </c>
      <c r="G4">
        <v>1</v>
      </c>
      <c r="H4">
        <v>1.4</v>
      </c>
      <c r="I4">
        <v>1</v>
      </c>
    </row>
    <row r="5" spans="1:9" x14ac:dyDescent="0.25">
      <c r="B5">
        <v>0.84</v>
      </c>
      <c r="C5">
        <v>1</v>
      </c>
      <c r="D5">
        <v>0.84</v>
      </c>
      <c r="E5">
        <v>1</v>
      </c>
      <c r="F5">
        <v>0.84</v>
      </c>
      <c r="G5">
        <v>1</v>
      </c>
      <c r="H5">
        <v>1.1200000000000001</v>
      </c>
      <c r="I5">
        <v>1</v>
      </c>
    </row>
    <row r="6" spans="1:9" x14ac:dyDescent="0.25">
      <c r="B6">
        <v>7.28</v>
      </c>
      <c r="C6">
        <v>1</v>
      </c>
      <c r="D6">
        <v>2.52</v>
      </c>
      <c r="E6">
        <v>1</v>
      </c>
      <c r="F6">
        <v>1.1200000000000001</v>
      </c>
      <c r="G6">
        <v>1</v>
      </c>
      <c r="H6">
        <v>0.84</v>
      </c>
      <c r="I6">
        <v>1</v>
      </c>
    </row>
    <row r="7" spans="1:9" x14ac:dyDescent="0.25">
      <c r="B7">
        <v>2.52</v>
      </c>
      <c r="C7">
        <v>1</v>
      </c>
      <c r="D7">
        <v>0.56000000000000005</v>
      </c>
      <c r="E7">
        <v>1</v>
      </c>
      <c r="F7">
        <v>0.56000000000000005</v>
      </c>
      <c r="G7">
        <v>1</v>
      </c>
      <c r="H7">
        <v>1.4</v>
      </c>
      <c r="I7">
        <v>1</v>
      </c>
    </row>
    <row r="8" spans="1:9" x14ac:dyDescent="0.25">
      <c r="B8">
        <v>1.1200000000000001</v>
      </c>
      <c r="C8">
        <v>1</v>
      </c>
      <c r="D8">
        <v>2.2400000000000002</v>
      </c>
      <c r="E8">
        <v>1</v>
      </c>
      <c r="F8">
        <v>0.84</v>
      </c>
      <c r="G8">
        <v>1</v>
      </c>
      <c r="H8">
        <v>1.1200000000000001</v>
      </c>
      <c r="I8">
        <v>1</v>
      </c>
    </row>
    <row r="9" spans="1:9" x14ac:dyDescent="0.25">
      <c r="B9">
        <v>1.96</v>
      </c>
      <c r="C9">
        <v>1</v>
      </c>
      <c r="D9">
        <v>4.4800000000000004</v>
      </c>
      <c r="E9">
        <v>1</v>
      </c>
      <c r="F9">
        <v>2.8</v>
      </c>
      <c r="G9">
        <v>1</v>
      </c>
      <c r="H9">
        <v>0.56000000000000005</v>
      </c>
      <c r="I9">
        <v>1</v>
      </c>
    </row>
    <row r="10" spans="1:9" x14ac:dyDescent="0.25">
      <c r="B10">
        <v>0.84</v>
      </c>
      <c r="C10">
        <v>1</v>
      </c>
      <c r="D10">
        <v>0.56000000000000005</v>
      </c>
      <c r="E10">
        <v>1</v>
      </c>
      <c r="F10">
        <v>1.1200000000000001</v>
      </c>
      <c r="G10">
        <v>1</v>
      </c>
      <c r="H10">
        <v>1.96</v>
      </c>
      <c r="I10">
        <v>1</v>
      </c>
    </row>
    <row r="11" spans="1:9" x14ac:dyDescent="0.25">
      <c r="B11">
        <v>0.84</v>
      </c>
      <c r="C11">
        <v>1</v>
      </c>
      <c r="D11">
        <v>7</v>
      </c>
      <c r="E11">
        <v>1</v>
      </c>
      <c r="F11">
        <v>5.6</v>
      </c>
      <c r="G11">
        <v>1</v>
      </c>
      <c r="H11">
        <v>1.1200000000000001</v>
      </c>
      <c r="I11">
        <v>1</v>
      </c>
    </row>
    <row r="12" spans="1:9" x14ac:dyDescent="0.25">
      <c r="B12">
        <v>0.84</v>
      </c>
      <c r="C12">
        <v>1</v>
      </c>
      <c r="D12">
        <v>2.8</v>
      </c>
      <c r="E12">
        <v>1</v>
      </c>
      <c r="F12">
        <v>5.88</v>
      </c>
      <c r="G12">
        <v>1</v>
      </c>
      <c r="H12">
        <v>3.08</v>
      </c>
      <c r="I12">
        <v>1</v>
      </c>
    </row>
    <row r="13" spans="1:9" x14ac:dyDescent="0.25">
      <c r="B13">
        <v>0.56000000000000005</v>
      </c>
      <c r="C13">
        <v>1</v>
      </c>
      <c r="D13">
        <v>1.1200000000000001</v>
      </c>
      <c r="E13">
        <v>1</v>
      </c>
      <c r="F13">
        <v>0.84</v>
      </c>
      <c r="G13">
        <v>1</v>
      </c>
      <c r="H13">
        <v>1.1200000000000001</v>
      </c>
      <c r="I13">
        <v>1</v>
      </c>
    </row>
    <row r="14" spans="1:9" x14ac:dyDescent="0.25">
      <c r="B14">
        <v>1.68</v>
      </c>
      <c r="C14">
        <v>1</v>
      </c>
      <c r="D14">
        <v>1.1200000000000001</v>
      </c>
      <c r="E14">
        <v>1</v>
      </c>
      <c r="F14">
        <v>1.1200000000000001</v>
      </c>
      <c r="G14">
        <v>1</v>
      </c>
      <c r="H14">
        <v>0.84</v>
      </c>
      <c r="I14">
        <v>1</v>
      </c>
    </row>
    <row r="15" spans="1:9" x14ac:dyDescent="0.25">
      <c r="B15">
        <v>1.68</v>
      </c>
      <c r="C15">
        <v>1</v>
      </c>
      <c r="D15">
        <v>2.52</v>
      </c>
      <c r="E15">
        <v>1</v>
      </c>
      <c r="F15">
        <v>1.96</v>
      </c>
      <c r="G15">
        <v>1</v>
      </c>
      <c r="H15">
        <v>5.04</v>
      </c>
      <c r="I15">
        <v>1</v>
      </c>
    </row>
    <row r="16" spans="1:9" x14ac:dyDescent="0.25">
      <c r="B16">
        <v>0.84</v>
      </c>
      <c r="C16">
        <v>1</v>
      </c>
      <c r="D16">
        <v>0.56000000000000005</v>
      </c>
      <c r="E16">
        <v>1</v>
      </c>
      <c r="F16">
        <v>0.84</v>
      </c>
      <c r="G16">
        <v>1</v>
      </c>
      <c r="H16">
        <v>0.56000000000000005</v>
      </c>
      <c r="I16">
        <v>1</v>
      </c>
    </row>
    <row r="17" spans="2:9" x14ac:dyDescent="0.25">
      <c r="B17">
        <v>0.84</v>
      </c>
      <c r="C17">
        <v>1</v>
      </c>
      <c r="D17">
        <v>3.08</v>
      </c>
      <c r="E17">
        <v>1</v>
      </c>
      <c r="F17">
        <v>0.84</v>
      </c>
      <c r="G17">
        <v>1</v>
      </c>
      <c r="H17">
        <v>1.4</v>
      </c>
      <c r="I17">
        <v>1</v>
      </c>
    </row>
    <row r="18" spans="2:9" x14ac:dyDescent="0.25">
      <c r="B18">
        <v>1.68</v>
      </c>
      <c r="C18">
        <v>1</v>
      </c>
      <c r="D18">
        <v>0.84</v>
      </c>
      <c r="E18">
        <v>1</v>
      </c>
      <c r="F18">
        <v>5.04</v>
      </c>
      <c r="G18">
        <v>1</v>
      </c>
      <c r="H18">
        <v>1.68</v>
      </c>
      <c r="I18">
        <v>1</v>
      </c>
    </row>
    <row r="19" spans="2:9" x14ac:dyDescent="0.25">
      <c r="B19">
        <v>0.84</v>
      </c>
      <c r="C19">
        <v>1</v>
      </c>
      <c r="D19">
        <v>0.84</v>
      </c>
      <c r="E19">
        <v>1</v>
      </c>
      <c r="F19">
        <v>3.64</v>
      </c>
      <c r="G19">
        <v>1</v>
      </c>
      <c r="H19">
        <v>2.52</v>
      </c>
      <c r="I19">
        <v>1</v>
      </c>
    </row>
    <row r="20" spans="2:9" x14ac:dyDescent="0.25">
      <c r="B20">
        <v>0.56000000000000005</v>
      </c>
      <c r="C20">
        <v>1</v>
      </c>
      <c r="D20">
        <v>1.4</v>
      </c>
      <c r="E20">
        <v>1</v>
      </c>
      <c r="F20">
        <v>1.68</v>
      </c>
      <c r="G20">
        <v>1</v>
      </c>
      <c r="H20">
        <v>0.56000000000000005</v>
      </c>
      <c r="I20">
        <v>1</v>
      </c>
    </row>
    <row r="21" spans="2:9" x14ac:dyDescent="0.25">
      <c r="B21">
        <v>0.84</v>
      </c>
      <c r="C21">
        <v>1</v>
      </c>
      <c r="D21">
        <v>0.84</v>
      </c>
      <c r="E21">
        <v>1</v>
      </c>
      <c r="F21">
        <v>3.64</v>
      </c>
      <c r="G21">
        <v>1</v>
      </c>
      <c r="H21">
        <v>2.52</v>
      </c>
      <c r="I21">
        <v>1</v>
      </c>
    </row>
    <row r="22" spans="2:9" x14ac:dyDescent="0.25">
      <c r="B22">
        <v>0.84</v>
      </c>
      <c r="C22">
        <v>1</v>
      </c>
      <c r="D22">
        <v>2.8</v>
      </c>
      <c r="E22">
        <v>1</v>
      </c>
      <c r="F22">
        <v>1.1200000000000001</v>
      </c>
      <c r="G22">
        <v>1</v>
      </c>
      <c r="H22">
        <v>0.56000000000000005</v>
      </c>
      <c r="I22">
        <v>1</v>
      </c>
    </row>
    <row r="23" spans="2:9" x14ac:dyDescent="0.25">
      <c r="B23">
        <v>6.72</v>
      </c>
      <c r="C23">
        <v>1</v>
      </c>
      <c r="D23">
        <v>1.4</v>
      </c>
      <c r="E23">
        <v>1</v>
      </c>
      <c r="F23">
        <v>1.1200000000000001</v>
      </c>
      <c r="G23">
        <v>1</v>
      </c>
      <c r="H23">
        <v>3.36</v>
      </c>
      <c r="I23">
        <v>1</v>
      </c>
    </row>
    <row r="24" spans="2:9" x14ac:dyDescent="0.25">
      <c r="B24">
        <v>5.88</v>
      </c>
      <c r="C24">
        <v>1</v>
      </c>
      <c r="D24">
        <v>0.56000000000000005</v>
      </c>
      <c r="E24">
        <v>1</v>
      </c>
      <c r="F24">
        <v>1.1200000000000001</v>
      </c>
      <c r="G24">
        <v>1</v>
      </c>
      <c r="H24">
        <v>0.56000000000000005</v>
      </c>
      <c r="I24">
        <v>1</v>
      </c>
    </row>
    <row r="25" spans="2:9" x14ac:dyDescent="0.25">
      <c r="B25">
        <v>1.1200000000000001</v>
      </c>
      <c r="C25">
        <v>1</v>
      </c>
      <c r="D25">
        <v>0.56000000000000005</v>
      </c>
      <c r="E25">
        <v>1</v>
      </c>
      <c r="F25">
        <v>1.1200000000000001</v>
      </c>
      <c r="G25">
        <v>1</v>
      </c>
      <c r="H25">
        <v>0.56000000000000005</v>
      </c>
      <c r="I25">
        <v>1</v>
      </c>
    </row>
    <row r="26" spans="2:9" x14ac:dyDescent="0.25">
      <c r="B26">
        <v>1.1200000000000001</v>
      </c>
      <c r="C26">
        <v>1</v>
      </c>
      <c r="D26">
        <v>5.32</v>
      </c>
      <c r="E26">
        <v>1</v>
      </c>
      <c r="F26">
        <v>3.08</v>
      </c>
      <c r="G26">
        <v>1</v>
      </c>
      <c r="H26">
        <v>0.56000000000000005</v>
      </c>
      <c r="I26">
        <v>1</v>
      </c>
    </row>
    <row r="27" spans="2:9" x14ac:dyDescent="0.25">
      <c r="B27">
        <v>1.1200000000000001</v>
      </c>
      <c r="C27">
        <v>1</v>
      </c>
      <c r="D27">
        <v>1.4</v>
      </c>
      <c r="E27">
        <v>1</v>
      </c>
      <c r="F27">
        <v>1.1200000000000001</v>
      </c>
      <c r="G27">
        <v>1</v>
      </c>
      <c r="H27">
        <v>1.1200000000000001</v>
      </c>
      <c r="I27">
        <v>1</v>
      </c>
    </row>
    <row r="28" spans="2:9" x14ac:dyDescent="0.25">
      <c r="B28">
        <v>4.76</v>
      </c>
      <c r="C28">
        <v>1</v>
      </c>
      <c r="D28">
        <v>1.4</v>
      </c>
      <c r="E28">
        <v>1</v>
      </c>
      <c r="F28">
        <v>0.84</v>
      </c>
      <c r="G28">
        <v>1</v>
      </c>
      <c r="H28">
        <v>0.84</v>
      </c>
      <c r="I28">
        <v>1</v>
      </c>
    </row>
    <row r="29" spans="2:9" x14ac:dyDescent="0.25">
      <c r="B29">
        <v>1.68</v>
      </c>
      <c r="C29">
        <v>1</v>
      </c>
      <c r="D29">
        <v>0.56000000000000005</v>
      </c>
      <c r="E29">
        <v>1</v>
      </c>
      <c r="F29">
        <v>1.68</v>
      </c>
      <c r="G29">
        <v>1</v>
      </c>
      <c r="H29">
        <v>5.6</v>
      </c>
      <c r="I29">
        <v>1</v>
      </c>
    </row>
    <row r="30" spans="2:9" x14ac:dyDescent="0.25">
      <c r="B30">
        <v>3.36</v>
      </c>
      <c r="C30">
        <v>1</v>
      </c>
      <c r="D30">
        <v>2.52</v>
      </c>
      <c r="E30">
        <v>1</v>
      </c>
      <c r="F30">
        <v>1.68</v>
      </c>
      <c r="G30">
        <v>1</v>
      </c>
      <c r="H30">
        <v>1.68</v>
      </c>
      <c r="I30">
        <v>1</v>
      </c>
    </row>
    <row r="31" spans="2:9" x14ac:dyDescent="0.25">
      <c r="B31">
        <v>3.92</v>
      </c>
      <c r="C31">
        <v>1</v>
      </c>
      <c r="D31">
        <v>1.4</v>
      </c>
      <c r="E31">
        <v>1</v>
      </c>
      <c r="F31">
        <v>3.64</v>
      </c>
      <c r="G31">
        <v>1</v>
      </c>
      <c r="H31">
        <v>0.84</v>
      </c>
      <c r="I31">
        <v>1</v>
      </c>
    </row>
    <row r="32" spans="2:9" x14ac:dyDescent="0.25">
      <c r="B32">
        <v>0.84</v>
      </c>
      <c r="C32">
        <v>1</v>
      </c>
      <c r="D32">
        <v>1.68</v>
      </c>
      <c r="E32">
        <v>1</v>
      </c>
      <c r="F32">
        <v>0.84</v>
      </c>
      <c r="G32">
        <v>1</v>
      </c>
      <c r="H32">
        <v>1.1200000000000001</v>
      </c>
      <c r="I32">
        <v>1</v>
      </c>
    </row>
    <row r="33" spans="1:9" x14ac:dyDescent="0.25">
      <c r="B33">
        <v>1.1200000000000001</v>
      </c>
      <c r="C33">
        <v>1</v>
      </c>
      <c r="D33">
        <v>1.4</v>
      </c>
      <c r="E33">
        <v>1</v>
      </c>
      <c r="F33">
        <v>3.08</v>
      </c>
      <c r="G33">
        <v>1</v>
      </c>
      <c r="H33">
        <v>4.4800000000000004</v>
      </c>
      <c r="I33">
        <v>1</v>
      </c>
    </row>
    <row r="34" spans="1:9" x14ac:dyDescent="0.25">
      <c r="B34">
        <v>0.56000000000000005</v>
      </c>
      <c r="C34">
        <v>1</v>
      </c>
      <c r="D34">
        <v>1.96</v>
      </c>
      <c r="E34">
        <v>1</v>
      </c>
      <c r="F34">
        <v>0.84</v>
      </c>
      <c r="G34">
        <v>1</v>
      </c>
      <c r="H34">
        <v>1.1200000000000001</v>
      </c>
      <c r="I34">
        <v>1</v>
      </c>
    </row>
    <row r="36" spans="1:9" x14ac:dyDescent="0.25">
      <c r="A36" t="s">
        <v>4</v>
      </c>
      <c r="B36">
        <v>18</v>
      </c>
      <c r="D36">
        <v>18</v>
      </c>
      <c r="F36">
        <v>18</v>
      </c>
      <c r="H36">
        <v>18</v>
      </c>
    </row>
    <row r="37" spans="1:9" x14ac:dyDescent="0.25">
      <c r="A37" t="s">
        <v>1</v>
      </c>
      <c r="B37">
        <v>1</v>
      </c>
    </row>
    <row r="38" spans="1:9" x14ac:dyDescent="0.25">
      <c r="A38" t="s">
        <v>6</v>
      </c>
      <c r="B38">
        <f>SUM(B3:C37)</f>
        <v>110.64000000000006</v>
      </c>
      <c r="D38">
        <f>SUM(D3:E37)</f>
        <v>107.12000000000003</v>
      </c>
      <c r="F38">
        <f>SUM(F3:G37)</f>
        <v>110.76000000000003</v>
      </c>
      <c r="H38">
        <f>SUM(H3:I37)</f>
        <v>101.24000000000004</v>
      </c>
    </row>
    <row r="40" spans="1:9" x14ac:dyDescent="0.25">
      <c r="A40" t="s">
        <v>23</v>
      </c>
      <c r="B40">
        <v>1.5</v>
      </c>
    </row>
    <row r="41" spans="1:9" x14ac:dyDescent="0.25">
      <c r="A41" t="s">
        <v>5</v>
      </c>
      <c r="B41">
        <v>32</v>
      </c>
    </row>
    <row r="42" spans="1:9" x14ac:dyDescent="0.25">
      <c r="A42" t="s">
        <v>22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25">
      <c r="A44" t="s">
        <v>7</v>
      </c>
      <c r="B44">
        <f>3*2.8</f>
        <v>8.3999999999999986</v>
      </c>
      <c r="D44">
        <f>1*2.8</f>
        <v>2.8</v>
      </c>
      <c r="F44">
        <f>1*2.8</f>
        <v>2.8</v>
      </c>
      <c r="H44">
        <f>1*2.8</f>
        <v>2.8</v>
      </c>
    </row>
    <row r="46" spans="1:9" x14ac:dyDescent="0.25">
      <c r="A46" t="s">
        <v>19</v>
      </c>
      <c r="B46">
        <f>B44+B42+B38</f>
        <v>167.04000000000005</v>
      </c>
      <c r="D46">
        <f>D44+D42+D38</f>
        <v>157.92000000000002</v>
      </c>
      <c r="F46">
        <f>F44+F42+F38</f>
        <v>161.56000000000003</v>
      </c>
      <c r="H46">
        <f>H44+H42+H38</f>
        <v>152.04000000000002</v>
      </c>
    </row>
    <row r="47" spans="1:9" x14ac:dyDescent="0.25">
      <c r="A47" t="s">
        <v>16</v>
      </c>
      <c r="B47">
        <f>B46-2</f>
        <v>165.04000000000005</v>
      </c>
      <c r="D47">
        <f>D46-2</f>
        <v>155.92000000000002</v>
      </c>
      <c r="F47">
        <f>F46-2</f>
        <v>159.56000000000003</v>
      </c>
      <c r="H47">
        <f>H46-2</f>
        <v>150.04000000000002</v>
      </c>
    </row>
    <row r="48" spans="1:9" x14ac:dyDescent="0.25">
      <c r="A48" s="1" t="s">
        <v>14</v>
      </c>
      <c r="B48">
        <f>B47/2.8</f>
        <v>58.942857142857164</v>
      </c>
      <c r="D48">
        <f t="shared" ref="D48:H48" si="0">D47/2.8</f>
        <v>55.685714285714297</v>
      </c>
      <c r="F48">
        <f t="shared" si="0"/>
        <v>56.985714285714302</v>
      </c>
      <c r="H48">
        <f t="shared" si="0"/>
        <v>53.585714285714296</v>
      </c>
    </row>
    <row r="49" spans="1:14" x14ac:dyDescent="0.25">
      <c r="A49" s="1" t="s">
        <v>15</v>
      </c>
      <c r="B49" s="1">
        <f>ROUND(B48,0)</f>
        <v>59</v>
      </c>
      <c r="C49" s="1"/>
      <c r="D49" s="1">
        <f>ROUND(D48,0)</f>
        <v>56</v>
      </c>
      <c r="E49" s="1"/>
      <c r="F49" s="1">
        <f>ROUND(F48,0)</f>
        <v>57</v>
      </c>
      <c r="G49" s="1"/>
      <c r="H49" s="1">
        <f>ROUND(H48,0)</f>
        <v>54</v>
      </c>
      <c r="I49" s="1"/>
      <c r="J49" s="1"/>
      <c r="K49" s="1"/>
      <c r="L49" s="1"/>
    </row>
    <row r="50" spans="1:14" x14ac:dyDescent="0.25">
      <c r="N50" t="s">
        <v>21</v>
      </c>
    </row>
    <row r="51" spans="1:14" x14ac:dyDescent="0.25">
      <c r="A51" t="s">
        <v>17</v>
      </c>
      <c r="B51">
        <f>B49*2.8</f>
        <v>165.2</v>
      </c>
      <c r="D51">
        <f>D49*2.8</f>
        <v>156.79999999999998</v>
      </c>
      <c r="F51">
        <f>F49*2.8</f>
        <v>159.6</v>
      </c>
      <c r="H51">
        <f>H49*2.8</f>
        <v>151.19999999999999</v>
      </c>
      <c r="N51" s="1">
        <f>(SUM(B51:L51))/60</f>
        <v>10.546666666666665</v>
      </c>
    </row>
    <row r="52" spans="1:14" x14ac:dyDescent="0.25">
      <c r="A52" t="s">
        <v>18</v>
      </c>
      <c r="B52">
        <f>B44+B42+B38</f>
        <v>167.04000000000005</v>
      </c>
      <c r="D52">
        <f>D44+D42+D38</f>
        <v>157.92000000000002</v>
      </c>
      <c r="F52">
        <f>F44+F42+F38</f>
        <v>161.56000000000003</v>
      </c>
      <c r="H52">
        <f>H44+H42+H38</f>
        <v>152.04000000000002</v>
      </c>
      <c r="N52" s="1">
        <f>(SUM(B52:L52))/60</f>
        <v>10.642666666666669</v>
      </c>
    </row>
    <row r="53" spans="1:14" x14ac:dyDescent="0.25">
      <c r="A53" t="s">
        <v>20</v>
      </c>
      <c r="B53">
        <f>B52-B51</f>
        <v>1.8400000000000603</v>
      </c>
      <c r="D53">
        <f>D52-D51</f>
        <v>1.120000000000033</v>
      </c>
      <c r="F53">
        <f>F52-F51</f>
        <v>1.9600000000000364</v>
      </c>
      <c r="H53">
        <f>H52-H51</f>
        <v>0.84000000000003183</v>
      </c>
    </row>
    <row r="54" spans="1:14" x14ac:dyDescent="0.25">
      <c r="A54" t="s">
        <v>24</v>
      </c>
    </row>
    <row r="56" spans="1:14" x14ac:dyDescent="0.25">
      <c r="B56" t="s">
        <v>8</v>
      </c>
    </row>
    <row r="57" spans="1:14" x14ac:dyDescent="0.25">
      <c r="B57" t="s">
        <v>13</v>
      </c>
    </row>
    <row r="58" spans="1:14" x14ac:dyDescent="0.25">
      <c r="B5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PRE1</vt:lpstr>
      <vt:lpstr>PRE2</vt:lpstr>
      <vt:lpstr>CON1</vt:lpstr>
      <vt:lpstr>CON2</vt:lpstr>
      <vt:lpstr>INF1</vt:lpstr>
      <vt:lpstr>INF2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Leprevost</cp:lastModifiedBy>
  <dcterms:created xsi:type="dcterms:W3CDTF">2022-02-16T16:31:36Z</dcterms:created>
  <dcterms:modified xsi:type="dcterms:W3CDTF">2022-02-23T17:02:13Z</dcterms:modified>
</cp:coreProperties>
</file>