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91DCC6-3F4B-4D32-8517-9868E2E45B22}" xr6:coauthVersionLast="47" xr6:coauthVersionMax="47" xr10:uidLastSave="{00000000-0000-0000-0000-000000000000}"/>
  <bookViews>
    <workbookView xWindow="0" yWindow="1230" windowWidth="28800" windowHeight="11505" xr2:uid="{4CF80374-60CB-4AA6-A5ED-43002CEBAA84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77" i="1"/>
  <c r="C62" i="1"/>
  <c r="C44" i="1"/>
  <c r="G60" i="1"/>
  <c r="G61" i="1" s="1"/>
  <c r="C42" i="1"/>
  <c r="G42" i="1"/>
  <c r="G43" i="1" s="1"/>
  <c r="G12" i="1"/>
  <c r="G11" i="1"/>
  <c r="C58" i="1"/>
  <c r="E58" i="1"/>
  <c r="G58" i="1"/>
  <c r="C40" i="1"/>
  <c r="E40" i="1"/>
  <c r="G40" i="1"/>
  <c r="C24" i="1"/>
  <c r="E24" i="1"/>
  <c r="G24" i="1"/>
  <c r="G73" i="1"/>
  <c r="E73" i="1"/>
  <c r="C73" i="1"/>
  <c r="G9" i="1"/>
  <c r="E9" i="1"/>
  <c r="C9" i="1"/>
  <c r="G75" i="1" l="1"/>
  <c r="G76" i="1" s="1"/>
  <c r="G26" i="1"/>
  <c r="G27" i="1" s="1"/>
  <c r="C75" i="1"/>
  <c r="C76" i="1"/>
  <c r="C60" i="1"/>
  <c r="C61" i="1"/>
  <c r="C43" i="1"/>
  <c r="C26" i="1"/>
  <c r="C27" i="1"/>
  <c r="C11" i="1"/>
  <c r="C12" i="1"/>
  <c r="C28" i="1" l="1"/>
</calcChain>
</file>

<file path=xl/sharedStrings.xml><?xml version="1.0" encoding="utf-8"?>
<sst xmlns="http://schemas.openxmlformats.org/spreadsheetml/2006/main" count="98" uniqueCount="27">
  <si>
    <t>Test 1</t>
  </si>
  <si>
    <t>Philosopher:</t>
  </si>
  <si>
    <t>Left Fork:</t>
  </si>
  <si>
    <t>Test 2</t>
  </si>
  <si>
    <t>Test 3</t>
  </si>
  <si>
    <t>Test 4</t>
  </si>
  <si>
    <t>Test 5</t>
  </si>
  <si>
    <t>Fork Time</t>
  </si>
  <si>
    <t>Eating Time:</t>
  </si>
  <si>
    <t>Thinking Time</t>
  </si>
  <si>
    <t>Right Fork:</t>
  </si>
  <si>
    <t>P1</t>
  </si>
  <si>
    <t>P2</t>
  </si>
  <si>
    <t>P3</t>
  </si>
  <si>
    <t>P4</t>
  </si>
  <si>
    <t>P5</t>
  </si>
  <si>
    <t>P6</t>
  </si>
  <si>
    <t>P7</t>
  </si>
  <si>
    <t>P8</t>
  </si>
  <si>
    <t>Waiting left fork</t>
  </si>
  <si>
    <t>Waiting right fork</t>
  </si>
  <si>
    <t>Total running time (ms)</t>
  </si>
  <si>
    <t>500 ms</t>
  </si>
  <si>
    <t>600 ms</t>
  </si>
  <si>
    <t>800 ms</t>
  </si>
  <si>
    <t>Total wait time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</si>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</sst>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 applyBorder="1"/>
    <xf numFmtId="0" fontId="3" fillId="0" borderId="1" xfId="0" applyFont="1" applyBorder="1"/>
    <xf numFmtId="0" fontId="3" fillId="0" borderId="3" xfId="0" applyFont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762F-48DA-4C87-8B0E-5FCCC1037A14}">
  <dimension ref="A1:G78"/>
  <sheetViews>
    <sheetView tabSelected="1" topLeftCell="A13" zoomScaleNormal="100" workbookViewId="0">
      <selection activeCell="J31" sqref="J31"/>
    </sheetView>
  </sheetViews>
  <sheetFormatPr baseColWidth="10" defaultRowHeight="15" x14ac:dyDescent="0.25"/>
  <cols>
    <col min="1" max="1" width="6.140625" bestFit="1" customWidth="1"/>
    <col min="2" max="2" width="22" bestFit="1" customWidth="1"/>
    <col min="6" max="6" width="14.28515625" bestFit="1" customWidth="1"/>
  </cols>
  <sheetData>
    <row r="1" spans="1:7" x14ac:dyDescent="0.25">
      <c r="A1" t="s">
        <v>0</v>
      </c>
    </row>
    <row r="2" spans="1:7" x14ac:dyDescent="0.25">
      <c r="B2" s="7" t="s">
        <v>1</v>
      </c>
      <c r="C2" s="7">
        <v>5</v>
      </c>
      <c r="D2" s="7" t="s">
        <v>8</v>
      </c>
      <c r="E2" s="9" t="s">
        <v>22</v>
      </c>
      <c r="F2" s="7" t="s">
        <v>9</v>
      </c>
      <c r="G2" s="9" t="s">
        <v>22</v>
      </c>
    </row>
    <row r="3" spans="1:7" x14ac:dyDescent="0.25">
      <c r="B3" s="7" t="s">
        <v>21</v>
      </c>
      <c r="C3" s="7"/>
      <c r="D3" s="7" t="s">
        <v>2</v>
      </c>
      <c r="E3" s="7"/>
      <c r="F3" s="7" t="s">
        <v>10</v>
      </c>
      <c r="G3" s="7"/>
    </row>
    <row r="4" spans="1:7" x14ac:dyDescent="0.25">
      <c r="B4" s="5" t="s">
        <v>11</v>
      </c>
      <c r="C4" s="1">
        <v>13354</v>
      </c>
      <c r="E4" s="1">
        <v>3080</v>
      </c>
      <c r="G4" s="1">
        <v>1907</v>
      </c>
    </row>
    <row r="5" spans="1:7" x14ac:dyDescent="0.25">
      <c r="B5" s="6" t="s">
        <v>12</v>
      </c>
      <c r="C5" s="1">
        <v>13480</v>
      </c>
      <c r="D5" s="1"/>
      <c r="E5" s="1">
        <v>4307</v>
      </c>
      <c r="F5" s="1"/>
      <c r="G5" s="1">
        <v>1703</v>
      </c>
    </row>
    <row r="6" spans="1:7" x14ac:dyDescent="0.25">
      <c r="B6" s="6" t="s">
        <v>13</v>
      </c>
      <c r="C6" s="1">
        <v>13545</v>
      </c>
      <c r="D6" s="1"/>
      <c r="E6" s="1">
        <v>3314</v>
      </c>
      <c r="F6" s="1"/>
      <c r="G6" s="1">
        <v>1490</v>
      </c>
    </row>
    <row r="7" spans="1:7" x14ac:dyDescent="0.25">
      <c r="B7" s="6" t="s">
        <v>14</v>
      </c>
      <c r="C7" s="1">
        <v>13120</v>
      </c>
      <c r="D7" s="1"/>
      <c r="E7" s="1">
        <v>3018</v>
      </c>
      <c r="F7" s="1"/>
      <c r="G7" s="1">
        <v>1290</v>
      </c>
    </row>
    <row r="8" spans="1:7" x14ac:dyDescent="0.25">
      <c r="B8" s="6" t="s">
        <v>15</v>
      </c>
      <c r="C8" s="1">
        <v>13597</v>
      </c>
      <c r="D8" s="1"/>
      <c r="E8" s="1">
        <v>2863</v>
      </c>
      <c r="F8" s="1"/>
      <c r="G8" s="1">
        <v>1053</v>
      </c>
    </row>
    <row r="9" spans="1:7" x14ac:dyDescent="0.25">
      <c r="C9" s="2">
        <f>SUM(C4:C8)</f>
        <v>67096</v>
      </c>
      <c r="D9" s="1"/>
      <c r="E9" s="2">
        <f>SUM(E4:E8)</f>
        <v>16582</v>
      </c>
      <c r="F9" s="1"/>
      <c r="G9" s="2">
        <f>SUM(G4:G8)</f>
        <v>7443</v>
      </c>
    </row>
    <row r="11" spans="1:7" x14ac:dyDescent="0.25">
      <c r="B11" t="s">
        <v>19</v>
      </c>
      <c r="C11">
        <f>E9/C9</f>
        <v>0.24713842852032908</v>
      </c>
      <c r="E11" s="4"/>
      <c r="F11" t="s">
        <v>7</v>
      </c>
      <c r="G11" s="4">
        <f>E9+G9</f>
        <v>24025</v>
      </c>
    </row>
    <row r="12" spans="1:7" x14ac:dyDescent="0.25">
      <c r="B12" t="s">
        <v>20</v>
      </c>
      <c r="C12">
        <f>G9/C9</f>
        <v>0.11093060689161797</v>
      </c>
      <c r="F12" t="s">
        <v>25</v>
      </c>
      <c r="G12">
        <f>G11/C9</f>
        <v>0.35806903541194707</v>
      </c>
    </row>
    <row r="13" spans="1:7" x14ac:dyDescent="0.25">
      <c r="C13" s="11">
        <f>C12/C11</f>
        <v>0.44886020986611985</v>
      </c>
    </row>
    <row r="14" spans="1:7" x14ac:dyDescent="0.25">
      <c r="A14" s="3"/>
      <c r="B14" s="3"/>
      <c r="C14" s="3"/>
      <c r="D14" s="3"/>
      <c r="E14" s="3"/>
      <c r="F14" s="3"/>
      <c r="G14" s="3"/>
    </row>
    <row r="16" spans="1:7" x14ac:dyDescent="0.25">
      <c r="A16" t="s">
        <v>3</v>
      </c>
    </row>
    <row r="17" spans="1:7" x14ac:dyDescent="0.25">
      <c r="B17" s="7" t="s">
        <v>1</v>
      </c>
      <c r="C17" s="7">
        <v>5</v>
      </c>
      <c r="D17" s="7" t="s">
        <v>8</v>
      </c>
      <c r="E17" s="9" t="s">
        <v>22</v>
      </c>
      <c r="F17" s="7" t="s">
        <v>9</v>
      </c>
      <c r="G17" s="9" t="s">
        <v>22</v>
      </c>
    </row>
    <row r="18" spans="1:7" x14ac:dyDescent="0.25">
      <c r="B18" s="7" t="s">
        <v>21</v>
      </c>
      <c r="C18" s="7"/>
      <c r="D18" s="7" t="s">
        <v>2</v>
      </c>
      <c r="E18" s="7"/>
      <c r="F18" s="7" t="s">
        <v>10</v>
      </c>
      <c r="G18" s="7"/>
    </row>
    <row r="19" spans="1:7" x14ac:dyDescent="0.25">
      <c r="B19" s="5" t="s">
        <v>11</v>
      </c>
      <c r="C19" s="1">
        <v>78611</v>
      </c>
      <c r="E19" s="1">
        <v>21197</v>
      </c>
      <c r="G19" s="1">
        <v>5918</v>
      </c>
    </row>
    <row r="20" spans="1:7" x14ac:dyDescent="0.25">
      <c r="B20" s="6" t="s">
        <v>12</v>
      </c>
      <c r="C20" s="1">
        <v>78972</v>
      </c>
      <c r="D20" s="1"/>
      <c r="E20" s="1">
        <v>15761</v>
      </c>
      <c r="F20" s="1"/>
      <c r="G20" s="1">
        <v>13591</v>
      </c>
    </row>
    <row r="21" spans="1:7" x14ac:dyDescent="0.25">
      <c r="B21" s="6" t="s">
        <v>13</v>
      </c>
      <c r="C21" s="1">
        <v>79220</v>
      </c>
      <c r="D21" s="1"/>
      <c r="E21" s="1">
        <v>12761</v>
      </c>
      <c r="F21" s="1"/>
      <c r="G21" s="1">
        <v>9850</v>
      </c>
    </row>
    <row r="22" spans="1:7" x14ac:dyDescent="0.25">
      <c r="B22" s="6" t="s">
        <v>14</v>
      </c>
      <c r="C22" s="1">
        <v>79163</v>
      </c>
      <c r="D22" s="1"/>
      <c r="E22" s="1">
        <v>16931</v>
      </c>
      <c r="F22" s="1"/>
      <c r="G22" s="1">
        <v>6527</v>
      </c>
    </row>
    <row r="23" spans="1:7" x14ac:dyDescent="0.25">
      <c r="B23" s="6" t="s">
        <v>15</v>
      </c>
      <c r="C23" s="1">
        <v>79780</v>
      </c>
      <c r="D23" s="1"/>
      <c r="E23" s="1">
        <v>19899</v>
      </c>
      <c r="F23" s="1"/>
      <c r="G23" s="1">
        <v>9695</v>
      </c>
    </row>
    <row r="24" spans="1:7" x14ac:dyDescent="0.25">
      <c r="B24" s="1"/>
      <c r="C24" s="2">
        <f>SUM(C19:C23)</f>
        <v>395746</v>
      </c>
      <c r="D24" s="1"/>
      <c r="E24" s="2">
        <f>SUM(E19:E23)</f>
        <v>86549</v>
      </c>
      <c r="F24" s="1"/>
      <c r="G24" s="2">
        <f>SUM(G19:G23)</f>
        <v>45581</v>
      </c>
    </row>
    <row r="26" spans="1:7" x14ac:dyDescent="0.25">
      <c r="B26" t="s">
        <v>19</v>
      </c>
      <c r="C26">
        <f>E24/C24</f>
        <v>0.21869835702698195</v>
      </c>
      <c r="E26" s="4"/>
      <c r="F26" t="s">
        <v>7</v>
      </c>
      <c r="G26" s="4">
        <f>E24+G24</f>
        <v>132130</v>
      </c>
    </row>
    <row r="27" spans="1:7" x14ac:dyDescent="0.25">
      <c r="B27" t="s">
        <v>20</v>
      </c>
      <c r="C27">
        <f>G24/C24</f>
        <v>0.11517741177421882</v>
      </c>
      <c r="F27" t="s">
        <v>25</v>
      </c>
      <c r="G27">
        <f>G26/C24</f>
        <v>0.33387576880120079</v>
      </c>
    </row>
    <row r="28" spans="1:7" x14ac:dyDescent="0.25">
      <c r="B28" t="s">
        <v>26</v>
      </c>
      <c r="C28" s="11">
        <f>C27/C26</f>
        <v>0.52664964355451827</v>
      </c>
    </row>
    <row r="29" spans="1:7" x14ac:dyDescent="0.25">
      <c r="A29" s="3"/>
      <c r="B29" s="3"/>
      <c r="C29" s="3"/>
      <c r="D29" s="3"/>
      <c r="E29" s="3"/>
      <c r="F29" s="3"/>
      <c r="G29" s="3"/>
    </row>
    <row r="31" spans="1:7" x14ac:dyDescent="0.25">
      <c r="A31" t="s">
        <v>4</v>
      </c>
    </row>
    <row r="32" spans="1:7" x14ac:dyDescent="0.25">
      <c r="B32" s="7" t="s">
        <v>1</v>
      </c>
      <c r="C32" s="7">
        <v>6</v>
      </c>
      <c r="D32" s="7" t="s">
        <v>8</v>
      </c>
      <c r="E32" s="9" t="s">
        <v>22</v>
      </c>
      <c r="F32" s="7" t="s">
        <v>9</v>
      </c>
      <c r="G32" s="9" t="s">
        <v>22</v>
      </c>
    </row>
    <row r="33" spans="1:7" x14ac:dyDescent="0.25">
      <c r="B33" s="7" t="s">
        <v>21</v>
      </c>
      <c r="C33" s="8"/>
      <c r="D33" s="7" t="s">
        <v>2</v>
      </c>
      <c r="E33" s="8"/>
      <c r="F33" s="7" t="s">
        <v>10</v>
      </c>
      <c r="G33" s="8"/>
    </row>
    <row r="34" spans="1:7" x14ac:dyDescent="0.25">
      <c r="B34" s="1" t="s">
        <v>11</v>
      </c>
      <c r="C34" s="1">
        <v>20541</v>
      </c>
      <c r="D34" s="1"/>
      <c r="E34" s="1">
        <v>5474</v>
      </c>
      <c r="F34" s="1"/>
      <c r="G34" s="1">
        <v>2012</v>
      </c>
    </row>
    <row r="35" spans="1:7" x14ac:dyDescent="0.25">
      <c r="B35" s="1" t="s">
        <v>12</v>
      </c>
      <c r="C35" s="1">
        <v>20628</v>
      </c>
      <c r="D35" s="1"/>
      <c r="E35" s="1">
        <v>4607</v>
      </c>
      <c r="F35" s="1"/>
      <c r="G35" s="1">
        <v>1771</v>
      </c>
    </row>
    <row r="36" spans="1:7" x14ac:dyDescent="0.25">
      <c r="B36" s="1" t="s">
        <v>13</v>
      </c>
      <c r="C36" s="1">
        <v>20829</v>
      </c>
      <c r="D36" s="1"/>
      <c r="E36" s="1">
        <v>4106</v>
      </c>
      <c r="F36" s="1"/>
      <c r="G36" s="1">
        <v>2567</v>
      </c>
    </row>
    <row r="37" spans="1:7" x14ac:dyDescent="0.25">
      <c r="B37" s="1" t="s">
        <v>14</v>
      </c>
      <c r="C37" s="1">
        <v>21108</v>
      </c>
      <c r="D37" s="1"/>
      <c r="E37" s="1">
        <v>4861</v>
      </c>
      <c r="F37" s="1"/>
      <c r="G37" s="1">
        <v>2125</v>
      </c>
    </row>
    <row r="38" spans="1:7" x14ac:dyDescent="0.25">
      <c r="B38" s="1" t="s">
        <v>15</v>
      </c>
      <c r="C38" s="1">
        <v>21124</v>
      </c>
      <c r="D38" s="1"/>
      <c r="E38" s="1">
        <v>6504</v>
      </c>
      <c r="F38" s="1"/>
      <c r="G38" s="1">
        <v>1655</v>
      </c>
    </row>
    <row r="39" spans="1:7" x14ac:dyDescent="0.25">
      <c r="B39" s="1" t="s">
        <v>16</v>
      </c>
      <c r="C39" s="1">
        <v>21395</v>
      </c>
      <c r="D39" s="1"/>
      <c r="E39" s="1">
        <v>4337</v>
      </c>
      <c r="F39" s="1"/>
      <c r="G39" s="1">
        <v>2412</v>
      </c>
    </row>
    <row r="40" spans="1:7" x14ac:dyDescent="0.25">
      <c r="B40" s="1"/>
      <c r="C40" s="2">
        <f>SUM(C34:C39)</f>
        <v>125625</v>
      </c>
      <c r="D40" s="1"/>
      <c r="E40" s="2">
        <f>SUM(E34:E39)</f>
        <v>29889</v>
      </c>
      <c r="F40" s="1"/>
      <c r="G40" s="2">
        <f>SUM(G34:G39)</f>
        <v>12542</v>
      </c>
    </row>
    <row r="42" spans="1:7" x14ac:dyDescent="0.25">
      <c r="B42" t="s">
        <v>19</v>
      </c>
      <c r="C42">
        <f>E40/C40</f>
        <v>0.23792238805970151</v>
      </c>
      <c r="E42" s="4"/>
      <c r="F42" t="s">
        <v>7</v>
      </c>
      <c r="G42" s="4">
        <f>E40+G40</f>
        <v>42431</v>
      </c>
    </row>
    <row r="43" spans="1:7" x14ac:dyDescent="0.25">
      <c r="B43" t="s">
        <v>20</v>
      </c>
      <c r="C43">
        <f>G40/C40</f>
        <v>9.9836815920398003E-2</v>
      </c>
      <c r="F43" t="s">
        <v>25</v>
      </c>
      <c r="G43">
        <f>G42/C40</f>
        <v>0.33775920398009951</v>
      </c>
    </row>
    <row r="44" spans="1:7" x14ac:dyDescent="0.25">
      <c r="B44" t="s">
        <v>26</v>
      </c>
      <c r="C44" s="11">
        <f>C43/C42</f>
        <v>0.41961925792097421</v>
      </c>
    </row>
    <row r="45" spans="1:7" x14ac:dyDescent="0.25">
      <c r="A45" s="3"/>
      <c r="B45" s="3"/>
      <c r="C45" s="3"/>
      <c r="D45" s="3"/>
      <c r="E45" s="3"/>
      <c r="F45" s="3"/>
      <c r="G45" s="3"/>
    </row>
    <row r="47" spans="1:7" x14ac:dyDescent="0.25">
      <c r="A47" t="s">
        <v>5</v>
      </c>
    </row>
    <row r="48" spans="1:7" x14ac:dyDescent="0.25">
      <c r="B48" s="7" t="s">
        <v>1</v>
      </c>
      <c r="C48" s="7">
        <v>8</v>
      </c>
      <c r="D48" s="7" t="s">
        <v>8</v>
      </c>
      <c r="E48" s="9" t="s">
        <v>24</v>
      </c>
      <c r="F48" s="7" t="s">
        <v>9</v>
      </c>
      <c r="G48" s="9" t="s">
        <v>22</v>
      </c>
    </row>
    <row r="49" spans="1:7" x14ac:dyDescent="0.25">
      <c r="B49" s="7" t="s">
        <v>21</v>
      </c>
      <c r="C49" s="7"/>
      <c r="D49" s="7" t="s">
        <v>2</v>
      </c>
      <c r="E49" s="7"/>
      <c r="F49" s="7" t="s">
        <v>10</v>
      </c>
      <c r="G49" s="7"/>
    </row>
    <row r="50" spans="1:7" x14ac:dyDescent="0.25">
      <c r="B50" s="1" t="s">
        <v>11</v>
      </c>
      <c r="C50" s="1">
        <v>193120</v>
      </c>
      <c r="D50" s="1"/>
      <c r="E50" s="1">
        <v>49603</v>
      </c>
      <c r="F50" s="1"/>
      <c r="G50" s="1">
        <v>17499</v>
      </c>
    </row>
    <row r="51" spans="1:7" x14ac:dyDescent="0.25">
      <c r="B51" s="1" t="s">
        <v>12</v>
      </c>
      <c r="C51" s="1">
        <v>193123</v>
      </c>
      <c r="D51" s="1"/>
      <c r="E51" s="1">
        <v>48104</v>
      </c>
      <c r="F51" s="1"/>
      <c r="G51" s="1">
        <v>19851</v>
      </c>
    </row>
    <row r="52" spans="1:7" x14ac:dyDescent="0.25">
      <c r="B52" s="1" t="s">
        <v>13</v>
      </c>
      <c r="C52" s="1">
        <v>193241</v>
      </c>
      <c r="D52" s="1"/>
      <c r="E52" s="1">
        <v>44385</v>
      </c>
      <c r="F52" s="1"/>
      <c r="G52" s="1">
        <v>20421</v>
      </c>
    </row>
    <row r="53" spans="1:7" x14ac:dyDescent="0.25">
      <c r="B53" s="1" t="s">
        <v>14</v>
      </c>
      <c r="C53" s="1">
        <v>193406</v>
      </c>
      <c r="D53" s="1"/>
      <c r="E53" s="1">
        <v>47223</v>
      </c>
      <c r="F53" s="1"/>
      <c r="G53" s="1">
        <v>21667</v>
      </c>
    </row>
    <row r="54" spans="1:7" x14ac:dyDescent="0.25">
      <c r="B54" s="1" t="s">
        <v>15</v>
      </c>
      <c r="C54" s="1">
        <v>193567</v>
      </c>
      <c r="D54" s="1"/>
      <c r="E54" s="1">
        <v>44692</v>
      </c>
      <c r="F54" s="1"/>
      <c r="G54" s="1">
        <v>19259</v>
      </c>
    </row>
    <row r="55" spans="1:7" x14ac:dyDescent="0.25">
      <c r="B55" s="1" t="s">
        <v>16</v>
      </c>
      <c r="C55" s="1">
        <v>193570</v>
      </c>
      <c r="D55" s="1"/>
      <c r="E55" s="1">
        <v>48316</v>
      </c>
      <c r="F55" s="1"/>
      <c r="G55" s="1">
        <v>19555</v>
      </c>
    </row>
    <row r="56" spans="1:7" x14ac:dyDescent="0.25">
      <c r="B56" s="1" t="s">
        <v>17</v>
      </c>
      <c r="C56" s="1">
        <v>193820</v>
      </c>
      <c r="D56" s="1"/>
      <c r="E56" s="1">
        <v>42651</v>
      </c>
      <c r="F56" s="1"/>
      <c r="G56" s="1">
        <v>21822</v>
      </c>
    </row>
    <row r="57" spans="1:7" x14ac:dyDescent="0.25">
      <c r="B57" s="1" t="s">
        <v>18</v>
      </c>
      <c r="C57" s="1">
        <v>193822</v>
      </c>
      <c r="D57" s="1"/>
      <c r="E57" s="1">
        <v>46458</v>
      </c>
      <c r="F57" s="1"/>
      <c r="G57" s="1">
        <v>20350</v>
      </c>
    </row>
    <row r="58" spans="1:7" x14ac:dyDescent="0.25">
      <c r="B58" s="1"/>
      <c r="C58" s="2">
        <f>SUM(C50:C57)</f>
        <v>1547669</v>
      </c>
      <c r="D58" s="1"/>
      <c r="E58" s="2">
        <f>SUM(E50:E57)</f>
        <v>371432</v>
      </c>
      <c r="F58" s="1"/>
      <c r="G58" s="2">
        <f>SUM(G50:G57)</f>
        <v>160424</v>
      </c>
    </row>
    <row r="60" spans="1:7" x14ac:dyDescent="0.25">
      <c r="B60" t="s">
        <v>19</v>
      </c>
      <c r="C60">
        <f>E58/C58</f>
        <v>0.2399944691015973</v>
      </c>
      <c r="F60" t="s">
        <v>7</v>
      </c>
      <c r="G60" s="4">
        <f>E58+G58</f>
        <v>531856</v>
      </c>
    </row>
    <row r="61" spans="1:7" x14ac:dyDescent="0.25">
      <c r="B61" t="s">
        <v>20</v>
      </c>
      <c r="C61">
        <f>G58/C58</f>
        <v>0.10365523894321073</v>
      </c>
      <c r="F61" t="s">
        <v>25</v>
      </c>
      <c r="G61">
        <f>G60/C58</f>
        <v>0.34364970804480804</v>
      </c>
    </row>
    <row r="62" spans="1:7" x14ac:dyDescent="0.25">
      <c r="B62" t="s">
        <v>26</v>
      </c>
      <c r="C62" s="11">
        <f>C61/C60</f>
        <v>0.43190678239893171</v>
      </c>
    </row>
    <row r="63" spans="1:7" x14ac:dyDescent="0.25">
      <c r="A63" s="3"/>
      <c r="B63" s="3"/>
      <c r="C63" s="3"/>
      <c r="D63" s="3"/>
      <c r="E63" s="3"/>
      <c r="F63" s="3"/>
      <c r="G63" s="3"/>
    </row>
    <row r="65" spans="1:7" x14ac:dyDescent="0.25">
      <c r="A65" t="s">
        <v>6</v>
      </c>
      <c r="G65" s="10"/>
    </row>
    <row r="66" spans="1:7" x14ac:dyDescent="0.25">
      <c r="B66" s="7" t="s">
        <v>1</v>
      </c>
      <c r="C66" s="7">
        <v>5</v>
      </c>
      <c r="D66" s="7" t="s">
        <v>8</v>
      </c>
      <c r="E66" s="9" t="s">
        <v>22</v>
      </c>
      <c r="F66" s="7" t="s">
        <v>9</v>
      </c>
      <c r="G66" s="9" t="s">
        <v>23</v>
      </c>
    </row>
    <row r="67" spans="1:7" x14ac:dyDescent="0.25">
      <c r="B67" s="7" t="s">
        <v>21</v>
      </c>
      <c r="C67" s="7"/>
      <c r="D67" s="7" t="s">
        <v>2</v>
      </c>
      <c r="E67" s="7"/>
      <c r="F67" s="7" t="s">
        <v>10</v>
      </c>
      <c r="G67" s="7"/>
    </row>
    <row r="68" spans="1:7" x14ac:dyDescent="0.25">
      <c r="B68" s="1" t="s">
        <v>11</v>
      </c>
      <c r="C68" s="1">
        <v>33168</v>
      </c>
      <c r="E68" s="1">
        <v>6245</v>
      </c>
      <c r="G68" s="1">
        <v>5258</v>
      </c>
    </row>
    <row r="69" spans="1:7" x14ac:dyDescent="0.25">
      <c r="B69" s="1" t="s">
        <v>12</v>
      </c>
      <c r="C69" s="1">
        <v>32395</v>
      </c>
      <c r="D69" s="1"/>
      <c r="E69" s="1">
        <v>10398</v>
      </c>
      <c r="F69" s="1"/>
      <c r="G69" s="1">
        <v>3557</v>
      </c>
    </row>
    <row r="70" spans="1:7" x14ac:dyDescent="0.25">
      <c r="B70" s="1" t="s">
        <v>13</v>
      </c>
      <c r="C70" s="1">
        <v>32497</v>
      </c>
      <c r="D70" s="1"/>
      <c r="E70" s="1">
        <v>5811</v>
      </c>
      <c r="F70" s="1"/>
      <c r="G70" s="1">
        <v>3157</v>
      </c>
    </row>
    <row r="71" spans="1:7" x14ac:dyDescent="0.25">
      <c r="B71" s="1" t="s">
        <v>14</v>
      </c>
      <c r="C71" s="1">
        <v>32554</v>
      </c>
      <c r="D71" s="1"/>
      <c r="E71" s="1">
        <v>5499</v>
      </c>
      <c r="F71" s="1"/>
      <c r="G71" s="1">
        <v>4052</v>
      </c>
    </row>
    <row r="72" spans="1:7" x14ac:dyDescent="0.25">
      <c r="B72" s="1" t="s">
        <v>15</v>
      </c>
      <c r="C72" s="1">
        <v>32924</v>
      </c>
      <c r="D72" s="1"/>
      <c r="E72" s="1">
        <v>10360</v>
      </c>
      <c r="F72" s="1"/>
      <c r="G72" s="1">
        <v>2777</v>
      </c>
    </row>
    <row r="73" spans="1:7" x14ac:dyDescent="0.25">
      <c r="B73" s="1"/>
      <c r="C73" s="2">
        <f>SUM(C68:C72)</f>
        <v>163538</v>
      </c>
      <c r="D73" s="1"/>
      <c r="E73" s="2">
        <f>SUM(E68:E72)</f>
        <v>38313</v>
      </c>
      <c r="F73" s="1"/>
      <c r="G73" s="2">
        <f>SUM(G68:G72)</f>
        <v>18801</v>
      </c>
    </row>
    <row r="75" spans="1:7" x14ac:dyDescent="0.25">
      <c r="B75" t="s">
        <v>19</v>
      </c>
      <c r="C75">
        <f>E73/C73</f>
        <v>0.23427582580195427</v>
      </c>
      <c r="F75" t="s">
        <v>7</v>
      </c>
      <c r="G75" s="4">
        <f>E73+G73</f>
        <v>57114</v>
      </c>
    </row>
    <row r="76" spans="1:7" x14ac:dyDescent="0.25">
      <c r="B76" t="s">
        <v>20</v>
      </c>
      <c r="C76">
        <f>G73/C73</f>
        <v>0.11496410620161675</v>
      </c>
      <c r="F76" t="s">
        <v>25</v>
      </c>
      <c r="G76">
        <f>G75/C73</f>
        <v>0.34923993200357106</v>
      </c>
    </row>
    <row r="77" spans="1:7" x14ac:dyDescent="0.25">
      <c r="B77" t="s">
        <v>26</v>
      </c>
      <c r="C77" s="11">
        <f>C76/C75</f>
        <v>0.49072116513976982</v>
      </c>
    </row>
    <row r="78" spans="1:7" x14ac:dyDescent="0.25">
      <c r="A78" s="3"/>
      <c r="B78" s="3"/>
      <c r="C78" s="3"/>
      <c r="D78" s="3"/>
      <c r="E78" s="3"/>
      <c r="F78" s="3"/>
      <c r="G78" s="3"/>
    </row>
  </sheetData>
  <phoneticPr fontId="2" type="noConversion"/>
  <pageMargins left="0.7" right="0.7" top="0.78740157499999996" bottom="0.78740157499999996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2022-03-09T22:09:29Z</dcterms:created>
  <dcterms:modified xsi:type="dcterms:W3CDTF">2022-03-10T11:38:51Z</dcterms:modified>
</cp:coreProperties>
</file>