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ori\OneDrive\Desktop\projects\habenwirmorgenopl.info\sheets\"/>
    </mc:Choice>
  </mc:AlternateContent>
  <xr:revisionPtr revIDLastSave="0" documentId="13_ncr:1_{79125D0C-CC6C-4B6E-8CE0-DC7D3CAE862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asterplan" sheetId="1" r:id="rId1"/>
    <sheet name="Lernform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1" l="1"/>
  <c r="C18" i="1"/>
  <c r="C4" i="1"/>
  <c r="H4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C9" i="1" l="1"/>
  <c r="C6" i="1"/>
  <c r="C7" i="1"/>
  <c r="C5" i="1"/>
  <c r="C8" i="1"/>
  <c r="C22" i="1"/>
  <c r="C27" i="1"/>
  <c r="C32" i="1"/>
  <c r="C15" i="1"/>
  <c r="C40" i="1"/>
  <c r="C26" i="1"/>
  <c r="C10" i="1"/>
  <c r="C36" i="1"/>
  <c r="C16" i="1"/>
  <c r="C41" i="1"/>
  <c r="C25" i="1"/>
  <c r="C28" i="1"/>
  <c r="C37" i="1"/>
  <c r="C20" i="1"/>
  <c r="C42" i="1"/>
  <c r="C21" i="1"/>
  <c r="C43" i="1"/>
  <c r="C45" i="1"/>
  <c r="C44" i="1"/>
  <c r="C31" i="1"/>
  <c r="C46" i="1"/>
  <c r="C17" i="1"/>
  <c r="C33" i="1"/>
  <c r="C47" i="1"/>
  <c r="C48" i="1"/>
  <c r="C34" i="1"/>
  <c r="C19" i="1"/>
  <c r="C35" i="1"/>
  <c r="C49" i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H5" i="1" l="1"/>
  <c r="H6" i="1" l="1"/>
  <c r="H7" i="1" l="1"/>
  <c r="H8" i="1" l="1"/>
  <c r="H9" i="1" l="1"/>
  <c r="H10" i="1" l="1"/>
  <c r="H14" i="1" l="1"/>
  <c r="H15" i="1" l="1"/>
  <c r="H16" i="1" l="1"/>
  <c r="H17" i="1" l="1"/>
  <c r="H18" i="1" l="1"/>
  <c r="H19" i="1" l="1"/>
  <c r="H20" i="1" l="1"/>
  <c r="H21" i="1" l="1"/>
  <c r="H22" i="1" l="1"/>
  <c r="H25" i="1" l="1"/>
  <c r="H26" i="1" l="1"/>
  <c r="H27" i="1" l="1"/>
  <c r="H28" i="1" l="1"/>
  <c r="H31" i="1" l="1"/>
  <c r="H32" i="1" l="1"/>
  <c r="H33" i="1" l="1"/>
  <c r="H34" i="1" l="1"/>
  <c r="H35" i="1" l="1"/>
  <c r="H36" i="1" l="1"/>
  <c r="H37" i="1" l="1"/>
  <c r="H40" i="1" l="1"/>
  <c r="H41" i="1" l="1"/>
  <c r="H42" i="1" l="1"/>
  <c r="H43" i="1" l="1"/>
  <c r="H44" i="1" l="1"/>
  <c r="H45" i="1" l="1"/>
  <c r="H46" i="1" l="1"/>
  <c r="H47" i="1" l="1"/>
  <c r="H48" i="1" l="1"/>
  <c r="H49" i="1" l="1"/>
</calcChain>
</file>

<file path=xl/sharedStrings.xml><?xml version="1.0" encoding="utf-8"?>
<sst xmlns="http://schemas.openxmlformats.org/spreadsheetml/2006/main" count="155" uniqueCount="53">
  <si>
    <t>KW</t>
  </si>
  <si>
    <t>Herbstferien</t>
  </si>
  <si>
    <t>Weihnachtsferien</t>
  </si>
  <si>
    <t>Sportferien</t>
  </si>
  <si>
    <t>Frühlingsferien</t>
  </si>
  <si>
    <t>Sommerferien</t>
  </si>
  <si>
    <t>Spezialprogramm</t>
  </si>
  <si>
    <t>Lernformen</t>
  </si>
  <si>
    <t>Distanzlernen</t>
  </si>
  <si>
    <t>Selbststudium</t>
  </si>
  <si>
    <t>Die Lernenden treffen sich mit der Lehrperson vor Ort an der Schule und arbeiten in einem Lernsetting, das von der Lehrperson vorbereitet worden ist; die Lehrperson steuert den Lernprozess.</t>
  </si>
  <si>
    <t>Die Lernenden arbeiten allein oder in Gruppen an einem selbstgewählten Thema mit Materialien, die sie selber zusammengesucht haben; sie organisieren den Lernprozess selber.</t>
  </si>
  <si>
    <t>Die Lernenden treffen sich mit der Lehrperson Online und arbeiten in einem Lernsetting, das von der Lehrperson vorbereitet worden ist; die Lehrperson steuert den Lernprozess. (zeitlich synchrones Arbeiten)</t>
  </si>
  <si>
    <t>LP gemäss Stundenplan vor Ort</t>
  </si>
  <si>
    <t>LP vereinbart mit den Lernenden die Betreuungszeiten, Zeit und Ort sind frei wählbar.</t>
  </si>
  <si>
    <t>LP gemäss Stundenplan online präsent, Ort ist frei wählbar</t>
  </si>
  <si>
    <t>Die Lernenden arbeiten allein, in Partner- oder Gruppenarbeit an einem selbstgewählten Thema in einem Lernsetting, das die Lehrperson vorbereitet hat; sie steuern den Lernprozess selbstständig. (zeitlich asynchrones Arbeiten)</t>
  </si>
  <si>
    <t>Physisches Präsenzlernen</t>
  </si>
  <si>
    <t>PPL</t>
  </si>
  <si>
    <t>Online Präsenzlernen</t>
  </si>
  <si>
    <t>OPL</t>
  </si>
  <si>
    <t>DSL</t>
  </si>
  <si>
    <t>SSL</t>
  </si>
  <si>
    <t>Auffahrtsbrücke</t>
  </si>
  <si>
    <t>Pfingstmontag</t>
  </si>
  <si>
    <t>Dienstag, &lt;Lehrperson&gt;, &lt;Zimmer&gt;</t>
  </si>
  <si>
    <t>ILA</t>
  </si>
  <si>
    <t>Datum</t>
  </si>
  <si>
    <t>Ostermontag</t>
  </si>
  <si>
    <t>Wirtschaftwoche</t>
  </si>
  <si>
    <t>Montag, Colic, B415</t>
  </si>
  <si>
    <t>Freitag, Colic, B415</t>
  </si>
  <si>
    <t>Abgabe Modul</t>
  </si>
  <si>
    <t>Notizen</t>
  </si>
  <si>
    <t>№</t>
  </si>
  <si>
    <t>Einstieg</t>
  </si>
  <si>
    <t>HZ1</t>
  </si>
  <si>
    <t>HZ2</t>
  </si>
  <si>
    <t>HZ3</t>
  </si>
  <si>
    <t>HZ5</t>
  </si>
  <si>
    <t>HZ6</t>
  </si>
  <si>
    <t>HZ4, Abgabefrist Moodle-Bewertungen</t>
  </si>
  <si>
    <t>Jahresplan 2024/25 IM23d</t>
  </si>
  <si>
    <t>LP6</t>
  </si>
  <si>
    <t>Form</t>
  </si>
  <si>
    <t>Bewerbungs-Website</t>
  </si>
  <si>
    <t>Notenabgabe KS am 22.1</t>
  </si>
  <si>
    <t>LP6, Beginn 1400</t>
  </si>
  <si>
    <t>Klasse hat an dem Tag keinen Unterricht an der KS</t>
  </si>
  <si>
    <t>Zefaj Kuchen!</t>
  </si>
  <si>
    <t>Tafolli Kuchen!</t>
  </si>
  <si>
    <t>Schriftliche Prüfung</t>
  </si>
  <si>
    <t>Beginn um 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</si>
</sst>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20"/>
      <color rgb="FF000000"/>
      <name val="LM Roman 10"/>
      <family val="3"/>
    </font>
    <font>
      <sz val="11"/>
      <color theme="1"/>
      <name val="LM Roman 10"/>
      <family val="3"/>
    </font>
    <font>
      <u/>
      <sz val="11"/>
      <color theme="10"/>
      <name val="LM Roman 10"/>
      <family val="3"/>
    </font>
    <font>
      <b/>
      <sz val="10"/>
      <color rgb="FFFFFFFF"/>
      <name val="LM Roman 10"/>
      <family val="3"/>
    </font>
    <font>
      <sz val="10"/>
      <color rgb="FF000000"/>
      <name val="LM Roman 10"/>
      <family val="3"/>
    </font>
    <font>
      <i/>
      <sz val="10"/>
      <color rgb="FF000000"/>
      <name val="LM Roman 10"/>
      <family val="3"/>
    </font>
    <font>
      <b/>
      <sz val="11"/>
      <color theme="1"/>
      <name val="LM Roman 10"/>
      <family val="3"/>
    </font>
    <font>
      <b/>
      <sz val="11"/>
      <color rgb="FF000000"/>
      <name val="LM Roman 10"/>
      <family val="3"/>
    </font>
    <font>
      <i/>
      <sz val="11"/>
      <color theme="1"/>
      <name val="LM Roman 10"/>
      <family val="3"/>
    </font>
    <font>
      <b/>
      <sz val="11"/>
      <name val="LM Roman 10"/>
      <family val="3"/>
    </font>
    <font>
      <b/>
      <sz val="11"/>
      <color theme="1"/>
      <name val="LM Roman 10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rgb="FF00808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DCE6F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0" xfId="0" applyFont="1" applyAlignment="1">
      <alignment horizontal="left"/>
    </xf>
    <xf numFmtId="0" fontId="7" fillId="0" borderId="0" xfId="0" applyFont="1"/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2" applyFont="1"/>
    <xf numFmtId="0" fontId="7" fillId="0" borderId="2" xfId="0" applyFont="1" applyBorder="1"/>
    <xf numFmtId="0" fontId="10" fillId="0" borderId="1" xfId="0" applyFont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0" fontId="15" fillId="0" borderId="1" xfId="1" applyNumberFormat="1" applyFont="1" applyFill="1" applyBorder="1" applyAlignment="1" applyProtection="1">
      <alignment horizontal="center"/>
    </xf>
    <xf numFmtId="0" fontId="11" fillId="0" borderId="1" xfId="0" applyFont="1" applyBorder="1" applyAlignment="1">
      <alignment horizontal="center"/>
    </xf>
    <xf numFmtId="0" fontId="15" fillId="0" borderId="1" xfId="1" quotePrefix="1" applyNumberFormat="1" applyFont="1" applyFill="1" applyBorder="1" applyAlignment="1" applyProtection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14" fontId="11" fillId="3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7" fillId="0" borderId="1" xfId="0" applyNumberFormat="1" applyFont="1" applyBorder="1" applyAlignment="1">
      <alignment horizontal="left"/>
    </xf>
    <xf numFmtId="49" fontId="16" fillId="0" borderId="0" xfId="0" applyNumberFormat="1" applyFont="1" applyAlignment="1">
      <alignment horizontal="center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49" fontId="13" fillId="4" borderId="3" xfId="0" applyNumberFormat="1" applyFont="1" applyFill="1" applyBorder="1" applyAlignment="1">
      <alignment horizontal="center" vertical="center"/>
    </xf>
    <xf numFmtId="49" fontId="13" fillId="4" borderId="5" xfId="0" applyNumberFormat="1" applyFont="1" applyFill="1" applyBorder="1" applyAlignment="1">
      <alignment horizontal="center" vertical="center"/>
    </xf>
    <xf numFmtId="49" fontId="13" fillId="4" borderId="10" xfId="0" applyNumberFormat="1" applyFont="1" applyFill="1" applyBorder="1" applyAlignment="1">
      <alignment horizontal="center" vertical="center"/>
    </xf>
    <xf numFmtId="49" fontId="13" fillId="4" borderId="4" xfId="0" applyNumberFormat="1" applyFont="1" applyFill="1" applyBorder="1" applyAlignment="1">
      <alignment horizontal="center" vertical="center"/>
    </xf>
    <xf numFmtId="49" fontId="13" fillId="4" borderId="2" xfId="0" applyNumberFormat="1" applyFont="1" applyFill="1" applyBorder="1" applyAlignment="1">
      <alignment horizontal="center" vertical="center"/>
    </xf>
    <xf numFmtId="49" fontId="13" fillId="4" borderId="11" xfId="0" applyNumberFormat="1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49" fontId="13" fillId="4" borderId="6" xfId="0" applyNumberFormat="1" applyFont="1" applyFill="1" applyBorder="1" applyAlignment="1">
      <alignment horizontal="center" vertical="center"/>
    </xf>
    <xf numFmtId="49" fontId="13" fillId="4" borderId="0" xfId="0" applyNumberFormat="1" applyFont="1" applyFill="1" applyAlignment="1">
      <alignment horizontal="center" vertical="center"/>
    </xf>
    <xf numFmtId="49" fontId="13" fillId="4" borderId="12" xfId="0" applyNumberFormat="1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6"/>
  <sheetViews>
    <sheetView tabSelected="1" zoomScale="146" zoomScaleNormal="106" workbookViewId="0">
      <pane ySplit="3" topLeftCell="A19" activePane="bottomLeft" state="frozen"/>
      <selection pane="bottomLeft" activeCell="G35" sqref="G35"/>
    </sheetView>
  </sheetViews>
  <sheetFormatPr defaultColWidth="10.7109375" defaultRowHeight="15"/>
  <cols>
    <col min="1" max="1" width="10.7109375" style="7"/>
    <col min="2" max="2" width="19" style="7" customWidth="1"/>
    <col min="3" max="3" width="10.7109375" style="7" hidden="1" customWidth="1"/>
    <col min="4" max="4" width="4.7109375" style="7" customWidth="1"/>
    <col min="5" max="5" width="15.7109375" style="8" customWidth="1"/>
    <col min="6" max="6" width="9" style="8" bestFit="1" customWidth="1"/>
    <col min="7" max="7" width="21.140625" style="9" customWidth="1"/>
    <col min="8" max="8" width="11.140625" style="9" hidden="1" customWidth="1"/>
    <col min="9" max="9" width="4.28515625" style="9" hidden="1" customWidth="1"/>
    <col min="10" max="10" width="15.7109375" style="8" hidden="1" customWidth="1"/>
    <col min="11" max="11" width="9" style="8" hidden="1" customWidth="1"/>
    <col min="12" max="12" width="21.140625" style="9" hidden="1" customWidth="1"/>
    <col min="13" max="13" width="13" style="9" bestFit="1" customWidth="1"/>
    <col min="14" max="14" width="4.28515625" style="9" customWidth="1"/>
    <col min="15" max="15" width="15.7109375" style="8" customWidth="1"/>
    <col min="16" max="16" width="9" style="8" bestFit="1" customWidth="1"/>
    <col min="17" max="17" width="21.140625" style="9" customWidth="1"/>
    <col min="18" max="18" width="18.85546875" style="7" bestFit="1" customWidth="1"/>
    <col min="19" max="16384" width="10.7109375" style="7"/>
  </cols>
  <sheetData>
    <row r="1" spans="1:17" ht="26.25">
      <c r="A1" s="6" t="s">
        <v>42</v>
      </c>
    </row>
    <row r="2" spans="1:17">
      <c r="A2" s="10"/>
      <c r="E2" s="7"/>
      <c r="F2" s="7"/>
      <c r="G2" s="11"/>
      <c r="H2" s="7"/>
      <c r="I2" s="7"/>
      <c r="J2" s="7"/>
      <c r="K2" s="7"/>
      <c r="L2" s="11"/>
      <c r="M2" s="7"/>
      <c r="N2" s="7"/>
      <c r="O2" s="7"/>
      <c r="P2" s="7"/>
      <c r="Q2" s="11"/>
    </row>
    <row r="3" spans="1:17" ht="15" customHeight="1">
      <c r="A3" s="24" t="s">
        <v>0</v>
      </c>
      <c r="B3" s="25"/>
      <c r="C3" s="24" t="s">
        <v>27</v>
      </c>
      <c r="D3" s="26" t="s">
        <v>34</v>
      </c>
      <c r="E3" s="27" t="s">
        <v>30</v>
      </c>
      <c r="F3" s="26" t="s">
        <v>44</v>
      </c>
      <c r="G3" s="28" t="s">
        <v>33</v>
      </c>
      <c r="H3" s="43" t="s">
        <v>25</v>
      </c>
      <c r="I3" s="44"/>
      <c r="J3" s="44"/>
      <c r="K3" s="44"/>
      <c r="L3" s="45"/>
      <c r="M3" s="24" t="s">
        <v>27</v>
      </c>
      <c r="N3" s="26" t="s">
        <v>34</v>
      </c>
      <c r="O3" s="27" t="s">
        <v>31</v>
      </c>
      <c r="P3" s="26" t="s">
        <v>44</v>
      </c>
      <c r="Q3" s="28" t="s">
        <v>33</v>
      </c>
    </row>
    <row r="4" spans="1:17" ht="15.75">
      <c r="A4" s="12">
        <v>33</v>
      </c>
      <c r="B4" s="13">
        <v>45516</v>
      </c>
      <c r="C4" s="13">
        <f>B4</f>
        <v>45516</v>
      </c>
      <c r="D4" s="14"/>
      <c r="E4" s="15" t="s">
        <v>35</v>
      </c>
      <c r="F4" s="15" t="s">
        <v>18</v>
      </c>
      <c r="G4" s="16"/>
      <c r="H4" s="13">
        <f>C4+1</f>
        <v>45517</v>
      </c>
      <c r="I4" s="14">
        <v>1</v>
      </c>
      <c r="J4" s="15"/>
      <c r="K4" s="15"/>
      <c r="L4" s="16"/>
      <c r="M4" s="13">
        <v>45520</v>
      </c>
      <c r="N4" s="14">
        <v>1</v>
      </c>
      <c r="O4" s="15" t="s">
        <v>26</v>
      </c>
      <c r="P4" s="15" t="s">
        <v>18</v>
      </c>
      <c r="Q4" s="16" t="s">
        <v>43</v>
      </c>
    </row>
    <row r="5" spans="1:17" ht="15.75">
      <c r="A5" s="12">
        <f>A4+1</f>
        <v>34</v>
      </c>
      <c r="B5" s="13">
        <f>B4+7</f>
        <v>45523</v>
      </c>
      <c r="C5" s="13">
        <f t="shared" ref="C5:C49" si="0">B5</f>
        <v>45523</v>
      </c>
      <c r="D5" s="14">
        <v>1</v>
      </c>
      <c r="E5" s="15">
        <v>231</v>
      </c>
      <c r="F5" s="15" t="s">
        <v>18</v>
      </c>
      <c r="G5" s="16" t="s">
        <v>36</v>
      </c>
      <c r="H5" s="13">
        <f>C5+1</f>
        <v>45524</v>
      </c>
      <c r="I5" s="14">
        <v>2</v>
      </c>
      <c r="J5" s="15"/>
      <c r="K5" s="15"/>
      <c r="L5" s="16"/>
      <c r="M5" s="13">
        <v>45527</v>
      </c>
      <c r="N5" s="14">
        <v>2</v>
      </c>
      <c r="O5" s="15" t="s">
        <v>26</v>
      </c>
      <c r="P5" s="15" t="s">
        <v>18</v>
      </c>
      <c r="Q5" s="16" t="s">
        <v>43</v>
      </c>
    </row>
    <row r="6" spans="1:17" ht="15.75">
      <c r="A6" s="12">
        <f t="shared" ref="A6:A55" si="1">A5+1</f>
        <v>35</v>
      </c>
      <c r="B6" s="13">
        <f>B5+7</f>
        <v>45530</v>
      </c>
      <c r="C6" s="13">
        <f t="shared" si="0"/>
        <v>45530</v>
      </c>
      <c r="D6" s="14">
        <v>2</v>
      </c>
      <c r="E6" s="15">
        <v>231</v>
      </c>
      <c r="F6" s="15" t="s">
        <v>18</v>
      </c>
      <c r="G6" s="16" t="s">
        <v>37</v>
      </c>
      <c r="H6" s="13">
        <f t="shared" ref="H6:H10" si="2">C6+1</f>
        <v>45531</v>
      </c>
      <c r="I6" s="14">
        <v>3</v>
      </c>
      <c r="J6" s="15"/>
      <c r="K6" s="15"/>
      <c r="L6" s="16"/>
      <c r="M6" s="13">
        <v>45534</v>
      </c>
      <c r="N6" s="14">
        <v>3</v>
      </c>
      <c r="O6" s="15" t="s">
        <v>26</v>
      </c>
      <c r="P6" s="15" t="s">
        <v>18</v>
      </c>
      <c r="Q6" s="16" t="s">
        <v>43</v>
      </c>
    </row>
    <row r="7" spans="1:17" ht="15.75">
      <c r="A7" s="12">
        <f t="shared" si="1"/>
        <v>36</v>
      </c>
      <c r="B7" s="13">
        <f>B6+7</f>
        <v>45537</v>
      </c>
      <c r="C7" s="13">
        <f t="shared" si="0"/>
        <v>45537</v>
      </c>
      <c r="D7" s="14">
        <v>3</v>
      </c>
      <c r="E7" s="15">
        <v>231</v>
      </c>
      <c r="F7" s="15" t="s">
        <v>21</v>
      </c>
      <c r="G7" s="16" t="s">
        <v>38</v>
      </c>
      <c r="H7" s="13">
        <f t="shared" si="2"/>
        <v>45538</v>
      </c>
      <c r="I7" s="14">
        <v>4</v>
      </c>
      <c r="J7" s="15"/>
      <c r="K7" s="15"/>
      <c r="L7" s="16"/>
      <c r="M7" s="13">
        <v>45541</v>
      </c>
      <c r="N7" s="14">
        <v>4</v>
      </c>
      <c r="O7" s="15" t="s">
        <v>26</v>
      </c>
      <c r="P7" s="15" t="s">
        <v>20</v>
      </c>
      <c r="Q7" s="16" t="s">
        <v>47</v>
      </c>
    </row>
    <row r="8" spans="1:17" ht="15.75">
      <c r="A8" s="12">
        <f t="shared" si="1"/>
        <v>37</v>
      </c>
      <c r="B8" s="13">
        <f>B7+7</f>
        <v>45544</v>
      </c>
      <c r="C8" s="13">
        <f t="shared" si="0"/>
        <v>45544</v>
      </c>
      <c r="D8" s="14">
        <v>4</v>
      </c>
      <c r="E8" s="15">
        <v>231</v>
      </c>
      <c r="F8" s="15" t="s">
        <v>18</v>
      </c>
      <c r="G8" s="16" t="s">
        <v>39</v>
      </c>
      <c r="H8" s="13">
        <f t="shared" si="2"/>
        <v>45545</v>
      </c>
      <c r="I8" s="14">
        <v>5</v>
      </c>
      <c r="J8" s="15"/>
      <c r="K8" s="15"/>
      <c r="L8" s="16"/>
      <c r="M8" s="13">
        <v>45548</v>
      </c>
      <c r="N8" s="14">
        <v>5</v>
      </c>
      <c r="O8" s="15" t="s">
        <v>26</v>
      </c>
      <c r="P8" s="15" t="s">
        <v>21</v>
      </c>
      <c r="Q8" s="16" t="s">
        <v>43</v>
      </c>
    </row>
    <row r="9" spans="1:17" ht="15.75">
      <c r="A9" s="12">
        <f t="shared" si="1"/>
        <v>38</v>
      </c>
      <c r="B9" s="13">
        <f>B8+7</f>
        <v>45551</v>
      </c>
      <c r="C9" s="13">
        <f t="shared" si="0"/>
        <v>45551</v>
      </c>
      <c r="D9" s="14">
        <v>5</v>
      </c>
      <c r="E9" s="15">
        <v>231</v>
      </c>
      <c r="F9" s="15" t="s">
        <v>20</v>
      </c>
      <c r="G9" s="16" t="s">
        <v>40</v>
      </c>
      <c r="H9" s="13">
        <f t="shared" si="2"/>
        <v>45552</v>
      </c>
      <c r="I9" s="14">
        <v>6</v>
      </c>
      <c r="J9" s="15"/>
      <c r="K9" s="15"/>
      <c r="L9" s="16"/>
      <c r="M9" s="13">
        <v>45555</v>
      </c>
      <c r="N9" s="14">
        <v>6</v>
      </c>
      <c r="O9" s="15" t="s">
        <v>26</v>
      </c>
      <c r="P9" s="15" t="s">
        <v>18</v>
      </c>
      <c r="Q9" s="16" t="s">
        <v>43</v>
      </c>
    </row>
    <row r="10" spans="1:17" ht="15.75">
      <c r="A10" s="12">
        <f t="shared" si="1"/>
        <v>39</v>
      </c>
      <c r="B10" s="13">
        <f t="shared" ref="B10:B55" si="3">B9+7</f>
        <v>45558</v>
      </c>
      <c r="C10" s="13">
        <f t="shared" si="0"/>
        <v>45558</v>
      </c>
      <c r="D10" s="14">
        <v>6</v>
      </c>
      <c r="E10" s="15">
        <v>231</v>
      </c>
      <c r="F10" s="15" t="s">
        <v>21</v>
      </c>
      <c r="G10" s="31" t="s">
        <v>41</v>
      </c>
      <c r="H10" s="13">
        <f t="shared" si="2"/>
        <v>45559</v>
      </c>
      <c r="I10" s="14">
        <v>7</v>
      </c>
      <c r="J10" s="15"/>
      <c r="K10" s="15"/>
      <c r="L10" s="16"/>
      <c r="M10" s="13">
        <v>45562</v>
      </c>
      <c r="N10" s="14">
        <v>7</v>
      </c>
      <c r="O10" s="15" t="s">
        <v>26</v>
      </c>
      <c r="P10" s="15" t="s">
        <v>20</v>
      </c>
      <c r="Q10" s="16" t="s">
        <v>47</v>
      </c>
    </row>
    <row r="11" spans="1:17">
      <c r="A11" s="29">
        <f t="shared" si="1"/>
        <v>40</v>
      </c>
      <c r="B11" s="30">
        <f t="shared" si="3"/>
        <v>45565</v>
      </c>
      <c r="C11" s="46" t="s">
        <v>1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</row>
    <row r="12" spans="1:17">
      <c r="A12" s="29">
        <f t="shared" si="1"/>
        <v>41</v>
      </c>
      <c r="B12" s="30">
        <f t="shared" si="3"/>
        <v>45572</v>
      </c>
      <c r="C12" s="49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1"/>
    </row>
    <row r="13" spans="1:17" ht="15.75">
      <c r="A13" s="29">
        <f t="shared" si="1"/>
        <v>42</v>
      </c>
      <c r="B13" s="30">
        <f t="shared" si="3"/>
        <v>45579</v>
      </c>
      <c r="C13" s="52" t="s">
        <v>29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4"/>
    </row>
    <row r="14" spans="1:17" ht="15.75">
      <c r="A14" s="12">
        <f t="shared" si="1"/>
        <v>43</v>
      </c>
      <c r="B14" s="13">
        <f t="shared" si="3"/>
        <v>45586</v>
      </c>
      <c r="C14" s="13">
        <f t="shared" si="0"/>
        <v>45586</v>
      </c>
      <c r="D14" s="14">
        <v>1</v>
      </c>
      <c r="E14" s="15">
        <v>346</v>
      </c>
      <c r="F14" s="15" t="s">
        <v>18</v>
      </c>
      <c r="G14" s="15"/>
      <c r="H14" s="13">
        <f t="shared" ref="H14" si="4">C14+1</f>
        <v>45587</v>
      </c>
      <c r="I14" s="17"/>
      <c r="J14" s="15"/>
      <c r="K14" s="15"/>
      <c r="L14" s="16"/>
      <c r="M14" s="13">
        <v>45590</v>
      </c>
      <c r="N14" s="17"/>
      <c r="O14" s="15" t="s">
        <v>26</v>
      </c>
      <c r="P14" s="15" t="s">
        <v>18</v>
      </c>
      <c r="Q14" s="16"/>
    </row>
    <row r="15" spans="1:17" ht="15.75">
      <c r="A15" s="12">
        <f t="shared" si="1"/>
        <v>44</v>
      </c>
      <c r="B15" s="13">
        <f t="shared" si="3"/>
        <v>45593</v>
      </c>
      <c r="C15" s="13">
        <f t="shared" si="0"/>
        <v>45593</v>
      </c>
      <c r="D15" s="14">
        <v>2</v>
      </c>
      <c r="E15" s="15">
        <v>346</v>
      </c>
      <c r="F15" s="15" t="s">
        <v>18</v>
      </c>
      <c r="G15" s="15"/>
      <c r="H15" s="13">
        <f t="shared" ref="H15:H22" si="5">C15+1</f>
        <v>45594</v>
      </c>
      <c r="I15" s="17"/>
      <c r="J15" s="15"/>
      <c r="K15" s="15"/>
      <c r="L15" s="16"/>
      <c r="M15" s="13">
        <v>45597</v>
      </c>
      <c r="N15" s="17"/>
      <c r="O15" s="15" t="s">
        <v>26</v>
      </c>
      <c r="P15" s="15" t="s">
        <v>18</v>
      </c>
      <c r="Q15" s="16"/>
    </row>
    <row r="16" spans="1:17" ht="15.75">
      <c r="A16" s="12">
        <f t="shared" si="1"/>
        <v>45</v>
      </c>
      <c r="B16" s="13">
        <f t="shared" si="3"/>
        <v>45600</v>
      </c>
      <c r="C16" s="13">
        <f t="shared" si="0"/>
        <v>45600</v>
      </c>
      <c r="D16" s="14">
        <v>3</v>
      </c>
      <c r="E16" s="15">
        <v>346</v>
      </c>
      <c r="F16" s="15" t="s">
        <v>21</v>
      </c>
      <c r="G16" s="15"/>
      <c r="H16" s="13">
        <f t="shared" si="5"/>
        <v>45601</v>
      </c>
      <c r="I16" s="17"/>
      <c r="J16" s="15"/>
      <c r="K16" s="15"/>
      <c r="L16" s="16"/>
      <c r="M16" s="13">
        <v>45604</v>
      </c>
      <c r="N16" s="17"/>
      <c r="O16" s="15" t="s">
        <v>26</v>
      </c>
      <c r="P16" s="15" t="s">
        <v>21</v>
      </c>
      <c r="Q16" s="41" t="s">
        <v>48</v>
      </c>
    </row>
    <row r="17" spans="1:22" ht="15.75">
      <c r="A17" s="12">
        <f t="shared" si="1"/>
        <v>46</v>
      </c>
      <c r="B17" s="13">
        <f t="shared" si="3"/>
        <v>45607</v>
      </c>
      <c r="C17" s="13">
        <f t="shared" si="0"/>
        <v>45607</v>
      </c>
      <c r="D17" s="14">
        <v>4</v>
      </c>
      <c r="E17" s="15">
        <v>346</v>
      </c>
      <c r="F17" s="15" t="s">
        <v>18</v>
      </c>
      <c r="G17" s="15" t="s">
        <v>49</v>
      </c>
      <c r="H17" s="13">
        <f t="shared" si="5"/>
        <v>45608</v>
      </c>
      <c r="I17" s="17"/>
      <c r="J17" s="15"/>
      <c r="K17" s="15"/>
      <c r="L17" s="16"/>
      <c r="M17" s="13">
        <v>45611</v>
      </c>
      <c r="N17" s="17"/>
      <c r="O17" s="15" t="s">
        <v>26</v>
      </c>
      <c r="P17" s="15" t="s">
        <v>20</v>
      </c>
      <c r="Q17" s="16"/>
    </row>
    <row r="18" spans="1:22" ht="15.75">
      <c r="A18" s="12">
        <f t="shared" si="1"/>
        <v>47</v>
      </c>
      <c r="B18" s="13">
        <f t="shared" si="3"/>
        <v>45614</v>
      </c>
      <c r="C18" s="13">
        <f>B18</f>
        <v>45614</v>
      </c>
      <c r="D18" s="14">
        <v>5</v>
      </c>
      <c r="E18" s="15">
        <v>346</v>
      </c>
      <c r="F18" s="15" t="s">
        <v>18</v>
      </c>
      <c r="G18" s="15" t="s">
        <v>50</v>
      </c>
      <c r="H18" s="13">
        <f t="shared" si="5"/>
        <v>45615</v>
      </c>
      <c r="I18" s="17"/>
      <c r="J18" s="15"/>
      <c r="K18" s="15"/>
      <c r="L18" s="16"/>
      <c r="M18" s="13">
        <v>45618</v>
      </c>
      <c r="N18" s="17"/>
      <c r="O18" s="15" t="s">
        <v>26</v>
      </c>
      <c r="P18" s="42" t="s">
        <v>21</v>
      </c>
      <c r="Q18" s="16"/>
    </row>
    <row r="19" spans="1:22" ht="15.75">
      <c r="A19" s="12">
        <f t="shared" si="1"/>
        <v>48</v>
      </c>
      <c r="B19" s="13">
        <f t="shared" si="3"/>
        <v>45621</v>
      </c>
      <c r="C19" s="13">
        <f t="shared" si="0"/>
        <v>45621</v>
      </c>
      <c r="D19" s="14">
        <v>6</v>
      </c>
      <c r="E19" s="15">
        <v>346</v>
      </c>
      <c r="F19" s="15" t="s">
        <v>21</v>
      </c>
      <c r="G19" s="15"/>
      <c r="H19" s="13">
        <f t="shared" si="5"/>
        <v>45622</v>
      </c>
      <c r="I19" s="17"/>
      <c r="J19" s="15"/>
      <c r="K19" s="15"/>
      <c r="L19" s="16"/>
      <c r="M19" s="13">
        <v>45625</v>
      </c>
      <c r="N19" s="17"/>
      <c r="O19" s="15" t="s">
        <v>26</v>
      </c>
      <c r="P19" s="15" t="s">
        <v>20</v>
      </c>
      <c r="Q19" s="16"/>
    </row>
    <row r="20" spans="1:22" ht="15.75">
      <c r="A20" s="12">
        <f t="shared" si="1"/>
        <v>49</v>
      </c>
      <c r="B20" s="13">
        <f t="shared" si="3"/>
        <v>45628</v>
      </c>
      <c r="C20" s="13">
        <f t="shared" si="0"/>
        <v>45628</v>
      </c>
      <c r="D20" s="14">
        <v>7</v>
      </c>
      <c r="E20" s="15">
        <v>346</v>
      </c>
      <c r="F20" s="15" t="s">
        <v>20</v>
      </c>
      <c r="G20" s="16" t="s">
        <v>32</v>
      </c>
      <c r="H20" s="13">
        <f t="shared" si="5"/>
        <v>45629</v>
      </c>
      <c r="I20" s="17"/>
      <c r="J20" s="15"/>
      <c r="K20" s="15"/>
      <c r="L20" s="16"/>
      <c r="M20" s="13">
        <v>45632</v>
      </c>
      <c r="N20" s="17"/>
      <c r="O20" s="15" t="s">
        <v>26</v>
      </c>
      <c r="P20" s="15" t="s">
        <v>21</v>
      </c>
      <c r="Q20" s="16"/>
    </row>
    <row r="21" spans="1:22" ht="15.75">
      <c r="A21" s="12">
        <f t="shared" si="1"/>
        <v>50</v>
      </c>
      <c r="B21" s="13">
        <f t="shared" si="3"/>
        <v>45635</v>
      </c>
      <c r="C21" s="13">
        <f t="shared" si="0"/>
        <v>45635</v>
      </c>
      <c r="D21" s="14"/>
      <c r="E21" s="15">
        <v>347</v>
      </c>
      <c r="F21" s="15" t="s">
        <v>18</v>
      </c>
      <c r="G21" s="15"/>
      <c r="H21" s="13">
        <f t="shared" si="5"/>
        <v>45636</v>
      </c>
      <c r="I21" s="17"/>
      <c r="J21" s="15"/>
      <c r="K21" s="15"/>
      <c r="L21" s="16"/>
      <c r="M21" s="13">
        <v>45639</v>
      </c>
      <c r="N21" s="17"/>
      <c r="O21" s="15" t="s">
        <v>26</v>
      </c>
      <c r="P21" s="15" t="s">
        <v>18</v>
      </c>
      <c r="Q21" s="16"/>
    </row>
    <row r="22" spans="1:22" ht="15.75">
      <c r="A22" s="12">
        <f t="shared" si="1"/>
        <v>51</v>
      </c>
      <c r="B22" s="13">
        <f t="shared" si="3"/>
        <v>45642</v>
      </c>
      <c r="C22" s="13">
        <f t="shared" si="0"/>
        <v>45642</v>
      </c>
      <c r="D22" s="14"/>
      <c r="E22" s="15">
        <v>347</v>
      </c>
      <c r="F22" s="15" t="s">
        <v>20</v>
      </c>
      <c r="G22" s="15"/>
      <c r="H22" s="13">
        <f t="shared" si="5"/>
        <v>45643</v>
      </c>
      <c r="I22" s="17"/>
      <c r="J22" s="15"/>
      <c r="K22" s="15"/>
      <c r="L22" s="16"/>
      <c r="M22" s="13">
        <v>45646</v>
      </c>
      <c r="N22" s="17"/>
      <c r="O22" s="15" t="s">
        <v>26</v>
      </c>
      <c r="P22" s="15" t="s">
        <v>20</v>
      </c>
      <c r="Q22" s="16"/>
    </row>
    <row r="23" spans="1:22">
      <c r="A23" s="29">
        <f t="shared" si="1"/>
        <v>52</v>
      </c>
      <c r="B23" s="30">
        <f t="shared" si="3"/>
        <v>45649</v>
      </c>
      <c r="C23" s="46" t="s">
        <v>2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22">
      <c r="A24" s="29">
        <v>1</v>
      </c>
      <c r="B24" s="30">
        <f t="shared" si="3"/>
        <v>45656</v>
      </c>
      <c r="C24" s="49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</row>
    <row r="25" spans="1:22" ht="15.75">
      <c r="A25" s="12">
        <f t="shared" si="1"/>
        <v>2</v>
      </c>
      <c r="B25" s="13">
        <f t="shared" si="3"/>
        <v>45663</v>
      </c>
      <c r="C25" s="13">
        <f t="shared" si="0"/>
        <v>45663</v>
      </c>
      <c r="D25" s="14"/>
      <c r="E25" s="15">
        <v>347</v>
      </c>
      <c r="F25" s="15" t="s">
        <v>20</v>
      </c>
      <c r="G25" s="15"/>
      <c r="H25" s="13">
        <f t="shared" ref="H25:H28" si="6">C25+1</f>
        <v>45664</v>
      </c>
      <c r="I25" s="17"/>
      <c r="J25" s="15"/>
      <c r="K25" s="15"/>
      <c r="L25" s="16"/>
      <c r="M25" s="13">
        <v>45667</v>
      </c>
      <c r="N25" s="17"/>
      <c r="O25" s="15" t="s">
        <v>26</v>
      </c>
      <c r="P25" s="15" t="s">
        <v>20</v>
      </c>
      <c r="Q25" s="16"/>
    </row>
    <row r="26" spans="1:22" ht="15.75">
      <c r="A26" s="12">
        <f t="shared" si="1"/>
        <v>3</v>
      </c>
      <c r="B26" s="13">
        <f t="shared" si="3"/>
        <v>45670</v>
      </c>
      <c r="C26" s="13">
        <f t="shared" si="0"/>
        <v>45670</v>
      </c>
      <c r="D26" s="14"/>
      <c r="E26" s="15">
        <v>347</v>
      </c>
      <c r="F26" s="15" t="s">
        <v>18</v>
      </c>
      <c r="G26" s="15"/>
      <c r="H26" s="13">
        <f t="shared" si="6"/>
        <v>45671</v>
      </c>
      <c r="I26" s="17"/>
      <c r="J26" s="15"/>
      <c r="K26" s="15"/>
      <c r="L26" s="16"/>
      <c r="M26" s="13">
        <v>45674</v>
      </c>
      <c r="N26" s="17"/>
      <c r="O26" s="15" t="s">
        <v>26</v>
      </c>
      <c r="P26" s="15" t="s">
        <v>18</v>
      </c>
      <c r="Q26" s="16"/>
    </row>
    <row r="27" spans="1:22" ht="15.75">
      <c r="A27" s="12">
        <f t="shared" si="1"/>
        <v>4</v>
      </c>
      <c r="B27" s="13">
        <f t="shared" si="3"/>
        <v>45677</v>
      </c>
      <c r="C27" s="13">
        <f t="shared" si="0"/>
        <v>45677</v>
      </c>
      <c r="D27" s="14"/>
      <c r="E27" s="15">
        <v>347</v>
      </c>
      <c r="F27" s="15" t="s">
        <v>21</v>
      </c>
      <c r="H27" s="13">
        <f t="shared" si="6"/>
        <v>45678</v>
      </c>
      <c r="I27" s="17"/>
      <c r="J27" s="15"/>
      <c r="K27" s="15"/>
      <c r="L27" s="16"/>
      <c r="M27" s="13">
        <v>45681</v>
      </c>
      <c r="N27" s="17"/>
      <c r="O27" s="15" t="s">
        <v>26</v>
      </c>
      <c r="P27" s="15" t="s">
        <v>21</v>
      </c>
      <c r="Q27" s="16"/>
      <c r="R27" s="15" t="s">
        <v>46</v>
      </c>
    </row>
    <row r="28" spans="1:22" ht="15.75">
      <c r="A28" s="12">
        <f t="shared" si="1"/>
        <v>5</v>
      </c>
      <c r="B28" s="13">
        <f t="shared" si="3"/>
        <v>45684</v>
      </c>
      <c r="C28" s="13">
        <f t="shared" si="0"/>
        <v>45684</v>
      </c>
      <c r="D28" s="14"/>
      <c r="E28" s="15">
        <v>347</v>
      </c>
      <c r="F28" s="15" t="s">
        <v>20</v>
      </c>
      <c r="G28" s="16"/>
      <c r="H28" s="13">
        <f t="shared" si="6"/>
        <v>45685</v>
      </c>
      <c r="I28" s="17"/>
      <c r="J28" s="15"/>
      <c r="K28" s="15"/>
      <c r="L28" s="16"/>
      <c r="M28" s="13">
        <v>45688</v>
      </c>
      <c r="N28" s="17"/>
      <c r="O28" s="15" t="s">
        <v>26</v>
      </c>
      <c r="P28" s="15" t="s">
        <v>20</v>
      </c>
      <c r="Q28" s="16"/>
    </row>
    <row r="29" spans="1:22">
      <c r="A29" s="29">
        <f t="shared" si="1"/>
        <v>6</v>
      </c>
      <c r="B29" s="30">
        <f t="shared" si="3"/>
        <v>45691</v>
      </c>
      <c r="C29" s="46" t="s">
        <v>3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22" ht="15.75">
      <c r="A30" s="29">
        <f t="shared" si="1"/>
        <v>7</v>
      </c>
      <c r="B30" s="30">
        <f>B29+7</f>
        <v>45698</v>
      </c>
      <c r="C30" s="49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  <c r="S30" s="18"/>
      <c r="T30" s="19"/>
      <c r="U30" s="18"/>
      <c r="V30" s="18"/>
    </row>
    <row r="31" spans="1:22" s="38" customFormat="1" ht="31.5">
      <c r="A31" s="32">
        <f t="shared" si="1"/>
        <v>8</v>
      </c>
      <c r="B31" s="33">
        <f>B30+7</f>
        <v>45705</v>
      </c>
      <c r="C31" s="33">
        <f t="shared" si="0"/>
        <v>45705</v>
      </c>
      <c r="D31" s="34"/>
      <c r="E31" s="35">
        <v>347</v>
      </c>
      <c r="F31" s="35" t="s">
        <v>18</v>
      </c>
      <c r="G31" s="35" t="s">
        <v>51</v>
      </c>
      <c r="H31" s="33">
        <f t="shared" ref="H31:H37" si="7">C31+1</f>
        <v>45706</v>
      </c>
      <c r="I31" s="36"/>
      <c r="J31" s="35"/>
      <c r="K31" s="35"/>
      <c r="L31" s="37"/>
      <c r="M31" s="33">
        <v>45709</v>
      </c>
      <c r="N31" s="36"/>
      <c r="O31" s="35" t="s">
        <v>26</v>
      </c>
      <c r="P31" s="35" t="s">
        <v>18</v>
      </c>
      <c r="Q31" s="37" t="s">
        <v>45</v>
      </c>
      <c r="S31" s="39"/>
      <c r="T31" s="40"/>
      <c r="U31" s="39"/>
      <c r="V31" s="39"/>
    </row>
    <row r="32" spans="1:22" ht="15.75">
      <c r="A32" s="12">
        <f t="shared" si="1"/>
        <v>9</v>
      </c>
      <c r="B32" s="13">
        <f>B31+7</f>
        <v>45712</v>
      </c>
      <c r="C32" s="13">
        <f t="shared" si="0"/>
        <v>45712</v>
      </c>
      <c r="D32" s="14"/>
      <c r="E32" s="15">
        <v>259</v>
      </c>
      <c r="F32" s="15" t="s">
        <v>18</v>
      </c>
      <c r="G32" s="15" t="s">
        <v>52</v>
      </c>
      <c r="H32" s="13">
        <f t="shared" si="7"/>
        <v>45713</v>
      </c>
      <c r="I32" s="17"/>
      <c r="J32" s="15"/>
      <c r="K32" s="15"/>
      <c r="L32" s="16"/>
      <c r="M32" s="13">
        <v>45716</v>
      </c>
      <c r="N32" s="17"/>
      <c r="O32" s="15" t="s">
        <v>26</v>
      </c>
      <c r="P32" s="15" t="s">
        <v>20</v>
      </c>
      <c r="Q32" s="16"/>
    </row>
    <row r="33" spans="1:17" ht="15.75">
      <c r="A33" s="12">
        <f t="shared" si="1"/>
        <v>10</v>
      </c>
      <c r="B33" s="13">
        <f t="shared" si="3"/>
        <v>45719</v>
      </c>
      <c r="C33" s="13">
        <f t="shared" si="0"/>
        <v>45719</v>
      </c>
      <c r="D33" s="14"/>
      <c r="E33" s="15">
        <v>259</v>
      </c>
      <c r="F33" s="15" t="s">
        <v>18</v>
      </c>
      <c r="G33" s="15"/>
      <c r="H33" s="13">
        <f t="shared" si="7"/>
        <v>45720</v>
      </c>
      <c r="I33" s="17"/>
      <c r="J33" s="15"/>
      <c r="K33" s="15"/>
      <c r="L33" s="16"/>
      <c r="M33" s="13">
        <v>45723</v>
      </c>
      <c r="N33" s="17"/>
      <c r="O33" s="15" t="s">
        <v>26</v>
      </c>
      <c r="P33" s="15" t="s">
        <v>18</v>
      </c>
      <c r="Q33" s="16"/>
    </row>
    <row r="34" spans="1:17" ht="15.75">
      <c r="A34" s="12">
        <f t="shared" si="1"/>
        <v>11</v>
      </c>
      <c r="B34" s="13">
        <f t="shared" si="3"/>
        <v>45726</v>
      </c>
      <c r="C34" s="13">
        <f t="shared" si="0"/>
        <v>45726</v>
      </c>
      <c r="D34" s="14"/>
      <c r="E34" s="15">
        <v>259</v>
      </c>
      <c r="F34" s="15" t="s">
        <v>21</v>
      </c>
      <c r="G34" s="15"/>
      <c r="H34" s="13">
        <f t="shared" si="7"/>
        <v>45727</v>
      </c>
      <c r="I34" s="17"/>
      <c r="J34" s="15"/>
      <c r="K34" s="15"/>
      <c r="L34" s="16"/>
      <c r="M34" s="13">
        <v>45730</v>
      </c>
      <c r="N34" s="17"/>
      <c r="O34" s="15" t="s">
        <v>26</v>
      </c>
      <c r="P34" s="15" t="s">
        <v>21</v>
      </c>
      <c r="Q34" s="16"/>
    </row>
    <row r="35" spans="1:17" ht="15.75">
      <c r="A35" s="12">
        <f t="shared" si="1"/>
        <v>12</v>
      </c>
      <c r="B35" s="13">
        <f t="shared" si="3"/>
        <v>45733</v>
      </c>
      <c r="C35" s="13">
        <f t="shared" si="0"/>
        <v>45733</v>
      </c>
      <c r="D35" s="14"/>
      <c r="E35" s="15">
        <v>259</v>
      </c>
      <c r="F35" s="15" t="s">
        <v>18</v>
      </c>
      <c r="G35" s="16"/>
      <c r="H35" s="13">
        <f t="shared" si="7"/>
        <v>45734</v>
      </c>
      <c r="I35" s="20"/>
      <c r="J35" s="15"/>
      <c r="K35" s="15"/>
      <c r="L35" s="16"/>
      <c r="M35" s="13">
        <v>45737</v>
      </c>
      <c r="N35" s="20"/>
      <c r="O35" s="15" t="s">
        <v>26</v>
      </c>
      <c r="P35" s="15" t="s">
        <v>20</v>
      </c>
      <c r="Q35" s="16"/>
    </row>
    <row r="36" spans="1:17" ht="15.75">
      <c r="A36" s="12">
        <f t="shared" si="1"/>
        <v>13</v>
      </c>
      <c r="B36" s="13">
        <f t="shared" si="3"/>
        <v>45740</v>
      </c>
      <c r="C36" s="13">
        <f t="shared" si="0"/>
        <v>45740</v>
      </c>
      <c r="D36" s="14"/>
      <c r="E36" s="15">
        <v>259</v>
      </c>
      <c r="F36" s="15" t="s">
        <v>21</v>
      </c>
      <c r="G36" s="16"/>
      <c r="H36" s="13">
        <f t="shared" si="7"/>
        <v>45741</v>
      </c>
      <c r="I36" s="20"/>
      <c r="J36" s="15"/>
      <c r="K36" s="15"/>
      <c r="L36" s="16"/>
      <c r="M36" s="13">
        <v>45744</v>
      </c>
      <c r="N36" s="20"/>
      <c r="O36" s="15" t="s">
        <v>26</v>
      </c>
      <c r="P36" s="15" t="s">
        <v>18</v>
      </c>
      <c r="Q36" s="16"/>
    </row>
    <row r="37" spans="1:17" ht="15" customHeight="1">
      <c r="A37" s="12">
        <f t="shared" si="1"/>
        <v>14</v>
      </c>
      <c r="B37" s="13">
        <f t="shared" si="3"/>
        <v>45747</v>
      </c>
      <c r="C37" s="13">
        <f t="shared" si="0"/>
        <v>45747</v>
      </c>
      <c r="D37" s="14"/>
      <c r="E37" s="15">
        <v>259</v>
      </c>
      <c r="F37" s="15" t="s">
        <v>18</v>
      </c>
      <c r="H37" s="13">
        <f t="shared" si="7"/>
        <v>45748</v>
      </c>
      <c r="I37" s="20"/>
      <c r="J37" s="15"/>
      <c r="K37" s="15"/>
      <c r="L37" s="16"/>
      <c r="M37" s="13">
        <v>45751</v>
      </c>
      <c r="N37" s="20"/>
      <c r="O37" s="15" t="s">
        <v>26</v>
      </c>
      <c r="P37" s="15" t="s">
        <v>21</v>
      </c>
      <c r="Q37" s="16"/>
    </row>
    <row r="38" spans="1:17">
      <c r="A38" s="29">
        <f t="shared" si="1"/>
        <v>15</v>
      </c>
      <c r="B38" s="30">
        <f t="shared" si="3"/>
        <v>45754</v>
      </c>
      <c r="C38" s="46" t="s">
        <v>4</v>
      </c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8"/>
    </row>
    <row r="39" spans="1:17">
      <c r="A39" s="29">
        <f t="shared" si="1"/>
        <v>16</v>
      </c>
      <c r="B39" s="30">
        <f t="shared" si="3"/>
        <v>45761</v>
      </c>
      <c r="C39" s="49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1"/>
    </row>
    <row r="40" spans="1:17" ht="15.75">
      <c r="A40" s="12">
        <f t="shared" si="1"/>
        <v>17</v>
      </c>
      <c r="B40" s="13">
        <f t="shared" si="3"/>
        <v>45768</v>
      </c>
      <c r="C40" s="30">
        <f t="shared" si="0"/>
        <v>45768</v>
      </c>
      <c r="D40" s="58" t="s">
        <v>28</v>
      </c>
      <c r="E40" s="59"/>
      <c r="F40" s="59"/>
      <c r="G40" s="60"/>
      <c r="H40" s="13">
        <f t="shared" ref="H40:H46" si="8">C40+1</f>
        <v>45769</v>
      </c>
      <c r="I40" s="17"/>
      <c r="J40" s="21"/>
      <c r="K40" s="15"/>
      <c r="L40" s="15"/>
      <c r="M40" s="13">
        <v>45772</v>
      </c>
      <c r="N40" s="17"/>
      <c r="O40" s="15" t="s">
        <v>26</v>
      </c>
      <c r="P40" s="15" t="s">
        <v>20</v>
      </c>
      <c r="Q40" s="15"/>
    </row>
    <row r="41" spans="1:17" ht="15.75">
      <c r="A41" s="12">
        <f t="shared" si="1"/>
        <v>18</v>
      </c>
      <c r="B41" s="13">
        <f t="shared" si="3"/>
        <v>45775</v>
      </c>
      <c r="C41" s="13">
        <f t="shared" si="0"/>
        <v>45775</v>
      </c>
      <c r="D41" s="22"/>
      <c r="E41" s="15">
        <v>259</v>
      </c>
      <c r="F41" s="15"/>
      <c r="G41" s="16" t="s">
        <v>32</v>
      </c>
      <c r="H41" s="13">
        <f t="shared" si="8"/>
        <v>45776</v>
      </c>
      <c r="I41" s="17"/>
      <c r="J41" s="21"/>
      <c r="K41" s="15"/>
      <c r="L41" s="15"/>
      <c r="M41" s="13">
        <v>45779</v>
      </c>
      <c r="N41" s="17"/>
      <c r="O41" s="15" t="s">
        <v>26</v>
      </c>
      <c r="P41" s="15"/>
      <c r="Q41" s="15"/>
    </row>
    <row r="42" spans="1:17" ht="15.75">
      <c r="A42" s="12">
        <f t="shared" si="1"/>
        <v>19</v>
      </c>
      <c r="B42" s="13">
        <f t="shared" si="3"/>
        <v>45782</v>
      </c>
      <c r="C42" s="13">
        <f t="shared" si="0"/>
        <v>45782</v>
      </c>
      <c r="D42" s="22"/>
      <c r="E42" s="15">
        <v>254</v>
      </c>
      <c r="F42" s="15"/>
      <c r="G42" s="15"/>
      <c r="H42" s="13">
        <f t="shared" si="8"/>
        <v>45783</v>
      </c>
      <c r="I42" s="17"/>
      <c r="J42" s="21"/>
      <c r="K42" s="15"/>
      <c r="L42" s="15"/>
      <c r="M42" s="13">
        <v>45786</v>
      </c>
      <c r="N42" s="17"/>
      <c r="O42" s="15" t="s">
        <v>26</v>
      </c>
      <c r="P42" s="15"/>
      <c r="Q42" s="15"/>
    </row>
    <row r="43" spans="1:17" ht="15.75">
      <c r="A43" s="12">
        <f t="shared" si="1"/>
        <v>20</v>
      </c>
      <c r="B43" s="13">
        <f t="shared" si="3"/>
        <v>45789</v>
      </c>
      <c r="C43" s="13">
        <f t="shared" si="0"/>
        <v>45789</v>
      </c>
      <c r="D43" s="22"/>
      <c r="E43" s="15">
        <v>254</v>
      </c>
      <c r="F43" s="15"/>
      <c r="G43" s="15"/>
      <c r="H43" s="13">
        <f t="shared" si="8"/>
        <v>45790</v>
      </c>
      <c r="I43" s="17"/>
      <c r="J43" s="23"/>
      <c r="K43" s="15"/>
      <c r="L43" s="15"/>
      <c r="M43" s="13">
        <v>45793</v>
      </c>
      <c r="N43" s="17"/>
      <c r="O43" s="15" t="s">
        <v>26</v>
      </c>
      <c r="P43" s="15"/>
      <c r="Q43" s="15"/>
    </row>
    <row r="44" spans="1:17" ht="15.75">
      <c r="A44" s="12">
        <f t="shared" si="1"/>
        <v>21</v>
      </c>
      <c r="B44" s="13">
        <f t="shared" si="3"/>
        <v>45796</v>
      </c>
      <c r="C44" s="13">
        <f t="shared" si="0"/>
        <v>45796</v>
      </c>
      <c r="D44" s="22"/>
      <c r="E44" s="15">
        <v>254</v>
      </c>
      <c r="F44" s="15"/>
      <c r="G44" s="15"/>
      <c r="H44" s="13">
        <f t="shared" si="8"/>
        <v>45797</v>
      </c>
      <c r="I44" s="17"/>
      <c r="J44" s="21"/>
      <c r="K44" s="15"/>
      <c r="L44" s="15"/>
      <c r="M44" s="13">
        <v>45800</v>
      </c>
      <c r="N44" s="17"/>
      <c r="O44" s="15" t="s">
        <v>26</v>
      </c>
      <c r="P44" s="15"/>
      <c r="Q44" s="15"/>
    </row>
    <row r="45" spans="1:17" ht="15.75">
      <c r="A45" s="12">
        <f t="shared" si="1"/>
        <v>22</v>
      </c>
      <c r="B45" s="13">
        <f t="shared" si="3"/>
        <v>45803</v>
      </c>
      <c r="C45" s="13">
        <f t="shared" si="0"/>
        <v>45803</v>
      </c>
      <c r="D45" s="22"/>
      <c r="E45" s="15">
        <v>254</v>
      </c>
      <c r="F45" s="15"/>
      <c r="G45" s="15"/>
      <c r="H45" s="13">
        <f t="shared" si="8"/>
        <v>45804</v>
      </c>
      <c r="I45" s="17"/>
      <c r="J45" s="21"/>
      <c r="K45" s="15"/>
      <c r="L45" s="15"/>
      <c r="M45" s="30">
        <v>45807</v>
      </c>
      <c r="N45" s="58" t="s">
        <v>23</v>
      </c>
      <c r="O45" s="59"/>
      <c r="P45" s="59"/>
      <c r="Q45" s="60"/>
    </row>
    <row r="46" spans="1:17" ht="15.75">
      <c r="A46" s="12">
        <f t="shared" si="1"/>
        <v>23</v>
      </c>
      <c r="B46" s="13">
        <f t="shared" si="3"/>
        <v>45810</v>
      </c>
      <c r="C46" s="13">
        <f t="shared" si="0"/>
        <v>45810</v>
      </c>
      <c r="D46" s="22"/>
      <c r="E46" s="15">
        <v>254</v>
      </c>
      <c r="F46" s="15"/>
      <c r="G46" s="15"/>
      <c r="H46" s="13">
        <f t="shared" si="8"/>
        <v>45811</v>
      </c>
      <c r="I46" s="17"/>
      <c r="J46" s="21"/>
      <c r="K46" s="15"/>
      <c r="L46" s="15"/>
      <c r="M46" s="13">
        <v>45814</v>
      </c>
      <c r="N46" s="17"/>
      <c r="O46" s="15" t="s">
        <v>26</v>
      </c>
      <c r="P46" s="15"/>
      <c r="Q46" s="15"/>
    </row>
    <row r="47" spans="1:17" ht="15.75">
      <c r="A47" s="12">
        <f t="shared" si="1"/>
        <v>24</v>
      </c>
      <c r="B47" s="13">
        <f t="shared" si="3"/>
        <v>45817</v>
      </c>
      <c r="C47" s="30">
        <f t="shared" si="0"/>
        <v>45817</v>
      </c>
      <c r="D47" s="58" t="s">
        <v>24</v>
      </c>
      <c r="E47" s="59"/>
      <c r="F47" s="59"/>
      <c r="G47" s="60"/>
      <c r="H47" s="13">
        <f t="shared" ref="H47" si="9">C47+1</f>
        <v>45818</v>
      </c>
      <c r="I47" s="17"/>
      <c r="J47" s="21"/>
      <c r="K47" s="15"/>
      <c r="L47" s="15"/>
      <c r="M47" s="13">
        <v>45821</v>
      </c>
      <c r="N47" s="17"/>
      <c r="O47" s="15" t="s">
        <v>26</v>
      </c>
      <c r="P47" s="15"/>
      <c r="Q47" s="15"/>
    </row>
    <row r="48" spans="1:17" ht="15.75">
      <c r="A48" s="12">
        <f t="shared" si="1"/>
        <v>25</v>
      </c>
      <c r="B48" s="13">
        <f t="shared" si="3"/>
        <v>45824</v>
      </c>
      <c r="C48" s="13">
        <f t="shared" si="0"/>
        <v>45824</v>
      </c>
      <c r="D48" s="22"/>
      <c r="E48" s="15">
        <v>254</v>
      </c>
      <c r="F48" s="15"/>
      <c r="G48" s="15"/>
      <c r="H48" s="13">
        <f t="shared" ref="H48:H49" si="10">C48+1</f>
        <v>45825</v>
      </c>
      <c r="I48" s="17"/>
      <c r="J48" s="21"/>
      <c r="K48" s="15"/>
      <c r="L48" s="15"/>
      <c r="M48" s="13">
        <v>45828</v>
      </c>
      <c r="N48" s="17"/>
      <c r="O48" s="15" t="s">
        <v>26</v>
      </c>
      <c r="P48" s="15"/>
      <c r="Q48" s="15"/>
    </row>
    <row r="49" spans="1:17" ht="15.75">
      <c r="A49" s="12">
        <f t="shared" si="1"/>
        <v>26</v>
      </c>
      <c r="B49" s="13">
        <f t="shared" si="3"/>
        <v>45831</v>
      </c>
      <c r="C49" s="13">
        <f t="shared" si="0"/>
        <v>45831</v>
      </c>
      <c r="D49" s="22"/>
      <c r="E49" s="15">
        <v>254</v>
      </c>
      <c r="F49" s="15"/>
      <c r="G49" s="16" t="s">
        <v>32</v>
      </c>
      <c r="H49" s="13">
        <f t="shared" si="10"/>
        <v>45832</v>
      </c>
      <c r="I49" s="17"/>
      <c r="J49" s="21"/>
      <c r="K49" s="15"/>
      <c r="L49" s="15"/>
      <c r="M49" s="13">
        <v>45835</v>
      </c>
      <c r="N49" s="17"/>
      <c r="O49" s="15" t="s">
        <v>26</v>
      </c>
      <c r="P49" s="15"/>
      <c r="Q49" s="15"/>
    </row>
    <row r="50" spans="1:17" ht="15.75">
      <c r="A50" s="29">
        <f t="shared" si="1"/>
        <v>27</v>
      </c>
      <c r="B50" s="30">
        <f t="shared" si="3"/>
        <v>45838</v>
      </c>
      <c r="C50" s="52" t="s">
        <v>6</v>
      </c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4"/>
    </row>
    <row r="51" spans="1:17">
      <c r="A51" s="29">
        <f t="shared" si="1"/>
        <v>28</v>
      </c>
      <c r="B51" s="30">
        <f t="shared" si="3"/>
        <v>45845</v>
      </c>
      <c r="C51" s="46" t="s">
        <v>5</v>
      </c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8"/>
    </row>
    <row r="52" spans="1:17">
      <c r="A52" s="29">
        <f t="shared" si="1"/>
        <v>29</v>
      </c>
      <c r="B52" s="30">
        <f t="shared" si="3"/>
        <v>45852</v>
      </c>
      <c r="C52" s="55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7"/>
    </row>
    <row r="53" spans="1:17">
      <c r="A53" s="29">
        <f t="shared" si="1"/>
        <v>30</v>
      </c>
      <c r="B53" s="30">
        <f t="shared" si="3"/>
        <v>45859</v>
      </c>
      <c r="C53" s="55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7"/>
    </row>
    <row r="54" spans="1:17">
      <c r="A54" s="29">
        <f t="shared" si="1"/>
        <v>31</v>
      </c>
      <c r="B54" s="30">
        <f t="shared" si="3"/>
        <v>45866</v>
      </c>
      <c r="C54" s="55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7"/>
    </row>
    <row r="55" spans="1:17">
      <c r="A55" s="29">
        <f t="shared" si="1"/>
        <v>32</v>
      </c>
      <c r="B55" s="30">
        <f t="shared" si="3"/>
        <v>45873</v>
      </c>
      <c r="C55" s="49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1"/>
    </row>
    <row r="56" spans="1:17" ht="15.75">
      <c r="E56" s="19"/>
      <c r="F56" s="19"/>
      <c r="G56" s="18"/>
      <c r="H56" s="18"/>
      <c r="I56" s="18"/>
      <c r="J56" s="19"/>
      <c r="K56" s="19"/>
      <c r="L56" s="18"/>
      <c r="M56" s="18"/>
      <c r="N56" s="18"/>
      <c r="O56" s="19"/>
      <c r="P56" s="19"/>
      <c r="Q56" s="18"/>
    </row>
  </sheetData>
  <mergeCells count="11">
    <mergeCell ref="H3:L3"/>
    <mergeCell ref="C29:Q30"/>
    <mergeCell ref="C38:Q39"/>
    <mergeCell ref="C50:Q50"/>
    <mergeCell ref="C51:Q55"/>
    <mergeCell ref="C11:Q12"/>
    <mergeCell ref="C13:Q13"/>
    <mergeCell ref="C23:Q24"/>
    <mergeCell ref="D47:G47"/>
    <mergeCell ref="N45:Q45"/>
    <mergeCell ref="D40:G40"/>
  </mergeCells>
  <phoneticPr fontId="3" type="noConversion"/>
  <conditionalFormatting sqref="F4:F10 P14:P17 P19:P22">
    <cfRule type="containsText" dxfId="29" priority="129" operator="containsText" text="DL">
      <formula>NOT(ISERROR(SEARCH("DL",F4)))</formula>
    </cfRule>
    <cfRule type="containsText" dxfId="28" priority="130" operator="containsText" text="PLO">
      <formula>NOT(ISERROR(SEARCH("PLO",F4)))</formula>
    </cfRule>
  </conditionalFormatting>
  <conditionalFormatting sqref="F14:F22">
    <cfRule type="containsText" dxfId="27" priority="11" operator="containsText" text="DL">
      <formula>NOT(ISERROR(SEARCH("DL",F14)))</formula>
    </cfRule>
    <cfRule type="containsText" dxfId="26" priority="12" operator="containsText" text="PLO">
      <formula>NOT(ISERROR(SEARCH("PLO",F14)))</formula>
    </cfRule>
  </conditionalFormatting>
  <conditionalFormatting sqref="F25:F28">
    <cfRule type="containsText" dxfId="25" priority="9" operator="containsText" text="DL">
      <formula>NOT(ISERROR(SEARCH("DL",F25)))</formula>
    </cfRule>
    <cfRule type="containsText" dxfId="24" priority="10" operator="containsText" text="PLO">
      <formula>NOT(ISERROR(SEARCH("PLO",F25)))</formula>
    </cfRule>
  </conditionalFormatting>
  <conditionalFormatting sqref="F31:F37">
    <cfRule type="containsText" dxfId="23" priority="7" operator="containsText" text="DL">
      <formula>NOT(ISERROR(SEARCH("DL",F31)))</formula>
    </cfRule>
    <cfRule type="containsText" dxfId="22" priority="8" operator="containsText" text="PLO">
      <formula>NOT(ISERROR(SEARCH("PLO",F31)))</formula>
    </cfRule>
  </conditionalFormatting>
  <conditionalFormatting sqref="F41:F46">
    <cfRule type="containsText" dxfId="21" priority="5" operator="containsText" text="DL">
      <formula>NOT(ISERROR(SEARCH("DL",F41)))</formula>
    </cfRule>
    <cfRule type="containsText" dxfId="20" priority="6" operator="containsText" text="PLO">
      <formula>NOT(ISERROR(SEARCH("PLO",F41)))</formula>
    </cfRule>
  </conditionalFormatting>
  <conditionalFormatting sqref="F48:F49">
    <cfRule type="containsText" dxfId="19" priority="3" operator="containsText" text="DL">
      <formula>NOT(ISERROR(SEARCH("DL",F48)))</formula>
    </cfRule>
    <cfRule type="containsText" dxfId="18" priority="4" operator="containsText" text="PLO">
      <formula>NOT(ISERROR(SEARCH("PLO",F48)))</formula>
    </cfRule>
  </conditionalFormatting>
  <conditionalFormatting sqref="K4:K10">
    <cfRule type="containsText" dxfId="17" priority="27" operator="containsText" text="DL">
      <formula>NOT(ISERROR(SEARCH("DL",K4)))</formula>
    </cfRule>
    <cfRule type="containsText" dxfId="16" priority="28" operator="containsText" text="PLO">
      <formula>NOT(ISERROR(SEARCH("PLO",K4)))</formula>
    </cfRule>
  </conditionalFormatting>
  <conditionalFormatting sqref="K14:K22">
    <cfRule type="containsText" dxfId="15" priority="17" operator="containsText" text="DL">
      <formula>NOT(ISERROR(SEARCH("DL",K14)))</formula>
    </cfRule>
    <cfRule type="containsText" dxfId="14" priority="18" operator="containsText" text="PLO">
      <formula>NOT(ISERROR(SEARCH("PLO",K14)))</formula>
    </cfRule>
  </conditionalFormatting>
  <conditionalFormatting sqref="K25:K28">
    <cfRule type="containsText" dxfId="13" priority="23" operator="containsText" text="DL">
      <formula>NOT(ISERROR(SEARCH("DL",K25)))</formula>
    </cfRule>
    <cfRule type="containsText" dxfId="12" priority="24" operator="containsText" text="PLO">
      <formula>NOT(ISERROR(SEARCH("PLO",K25)))</formula>
    </cfRule>
  </conditionalFormatting>
  <conditionalFormatting sqref="K31:K37">
    <cfRule type="containsText" dxfId="11" priority="21" operator="containsText" text="DL">
      <formula>NOT(ISERROR(SEARCH("DL",K31)))</formula>
    </cfRule>
    <cfRule type="containsText" dxfId="10" priority="22" operator="containsText" text="PLO">
      <formula>NOT(ISERROR(SEARCH("PLO",K31)))</formula>
    </cfRule>
  </conditionalFormatting>
  <conditionalFormatting sqref="K40:K49">
    <cfRule type="containsText" dxfId="9" priority="19" operator="containsText" text="DL">
      <formula>NOT(ISERROR(SEARCH("DL",K40)))</formula>
    </cfRule>
    <cfRule type="containsText" dxfId="8" priority="20" operator="containsText" text="PLO">
      <formula>NOT(ISERROR(SEARCH("PLO",K40)))</formula>
    </cfRule>
  </conditionalFormatting>
  <conditionalFormatting sqref="P4:P10">
    <cfRule type="containsText" dxfId="7" priority="65" operator="containsText" text="DL">
      <formula>NOT(ISERROR(SEARCH("DL",P4)))</formula>
    </cfRule>
    <cfRule type="containsText" dxfId="6" priority="66" operator="containsText" text="PLO">
      <formula>NOT(ISERROR(SEARCH("PLO",P4)))</formula>
    </cfRule>
  </conditionalFormatting>
  <conditionalFormatting sqref="P25:P28">
    <cfRule type="containsText" dxfId="5" priority="1" operator="containsText" text="DL">
      <formula>NOT(ISERROR(SEARCH("DL",P25)))</formula>
    </cfRule>
    <cfRule type="containsText" dxfId="4" priority="2" operator="containsText" text="PLO">
      <formula>NOT(ISERROR(SEARCH("PLO",P25)))</formula>
    </cfRule>
  </conditionalFormatting>
  <conditionalFormatting sqref="P31:P37">
    <cfRule type="containsText" dxfId="3" priority="13" operator="containsText" text="DL">
      <formula>NOT(ISERROR(SEARCH("DL",P31)))</formula>
    </cfRule>
    <cfRule type="containsText" dxfId="2" priority="14" operator="containsText" text="PLO">
      <formula>NOT(ISERROR(SEARCH("PLO",P31)))</formula>
    </cfRule>
  </conditionalFormatting>
  <conditionalFormatting sqref="P40:P44 P46:P49">
    <cfRule type="containsText" dxfId="1" priority="57" operator="containsText" text="DL">
      <formula>NOT(ISERROR(SEARCH("DL",P40)))</formula>
    </cfRule>
    <cfRule type="containsText" dxfId="0" priority="58" operator="containsText" text="PLO">
      <formula>NOT(ISERROR(SEARCH("PLO",P40)))</formula>
    </cfRule>
  </conditionalFormatting>
  <pageMargins left="0.7" right="0.7" top="0.78740157499999996" bottom="0.78740157499999996" header="0.3" footer="0.3"/>
  <pageSetup paperSize="9" scale="7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C94692-09A8-4010-90B1-25F43698E870}">
          <x14:formula1>
            <xm:f>Lernformen!$B$3:$B$6</xm:f>
          </x14:formula1>
          <xm:sqref>F4:F10 K14:K22 F14:F22 F25:F28 F48:F49 K4:K10 F41:F46 K40:K49 K25:K28 P4:P10 P46:P49 K31:K37 P31:P37 F31:F37 P40:P44 P14:P17 P19:P22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B112-3F14-491F-9DE9-605B736E8817}">
  <dimension ref="A1:D6"/>
  <sheetViews>
    <sheetView workbookViewId="0">
      <selection activeCell="C22" sqref="C22"/>
    </sheetView>
  </sheetViews>
  <sheetFormatPr defaultColWidth="11.28515625" defaultRowHeight="15"/>
  <cols>
    <col min="1" max="1" width="23.28515625" customWidth="1"/>
    <col min="2" max="2" width="6.85546875" customWidth="1"/>
    <col min="3" max="3" width="76.7109375" customWidth="1"/>
    <col min="4" max="4" width="36.140625" customWidth="1"/>
  </cols>
  <sheetData>
    <row r="1" spans="1:4" ht="23.25">
      <c r="A1" s="1" t="s">
        <v>7</v>
      </c>
    </row>
    <row r="3" spans="1:4" ht="45">
      <c r="A3" s="2" t="s">
        <v>17</v>
      </c>
      <c r="B3" s="2" t="s">
        <v>18</v>
      </c>
      <c r="C3" s="3" t="s">
        <v>10</v>
      </c>
      <c r="D3" s="3" t="s">
        <v>13</v>
      </c>
    </row>
    <row r="4" spans="1:4" ht="45">
      <c r="A4" s="2" t="s">
        <v>19</v>
      </c>
      <c r="B4" s="2" t="s">
        <v>20</v>
      </c>
      <c r="C4" s="3" t="s">
        <v>12</v>
      </c>
      <c r="D4" s="3" t="s">
        <v>15</v>
      </c>
    </row>
    <row r="5" spans="1:4" ht="45">
      <c r="A5" s="2" t="s">
        <v>8</v>
      </c>
      <c r="B5" s="2" t="s">
        <v>21</v>
      </c>
      <c r="C5" s="3" t="s">
        <v>16</v>
      </c>
      <c r="D5" s="3" t="s">
        <v>14</v>
      </c>
    </row>
    <row r="6" spans="1:4" ht="45">
      <c r="A6" s="4" t="s">
        <v>9</v>
      </c>
      <c r="B6" s="4" t="s">
        <v>22</v>
      </c>
      <c r="C6" s="5" t="s">
        <v>11</v>
      </c>
      <c r="D6" s="5" t="s">
        <v>14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5F4C1567D3C2D4D847AFC93AAC4B047" ma:contentTypeVersion="12" ma:contentTypeDescription="Ein neues Dokument erstellen." ma:contentTypeScope="" ma:versionID="785aa3df62c65c7ae11a7cb6ee1cca39">
  <xsd:schema xmlns:xsd="http://www.w3.org/2001/XMLSchema" xmlns:xs="http://www.w3.org/2001/XMLSchema" xmlns:p="http://schemas.microsoft.com/office/2006/metadata/properties" xmlns:ns2="12d55486-500d-4026-8344-9329d1f6ef49" xmlns:ns3="f623eb36-e09d-4262-8e82-8bdef17c0a1d" targetNamespace="http://schemas.microsoft.com/office/2006/metadata/properties" ma:root="true" ma:fieldsID="743b9273748ea172f36d79896c3e17cb" ns2:_="" ns3:_="">
    <xsd:import namespace="12d55486-500d-4026-8344-9329d1f6ef49"/>
    <xsd:import namespace="f623eb36-e09d-4262-8e82-8bdef17c0a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55486-500d-4026-8344-9329d1f6ef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2a0cf6c-e0ff-4174-9cd1-9cd881f730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3eb36-e09d-4262-8e82-8bdef17c0a1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319376a-fea9-49dc-8df4-59add115cc1f}" ma:internalName="TaxCatchAll" ma:showField="CatchAllData" ma:web="f623eb36-e09d-4262-8e82-8bdef17c0a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23eb36-e09d-4262-8e82-8bdef17c0a1d" xsi:nil="true"/>
    <lcf76f155ced4ddcb4097134ff3c332f xmlns="12d55486-500d-4026-8344-9329d1f6ef4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AD0523-541D-4D5E-8A8E-693E501F75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3B4A53-2F28-4EA5-A02E-B1B1D641CA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55486-500d-4026-8344-9329d1f6ef49"/>
    <ds:schemaRef ds:uri="f623eb36-e09d-4262-8e82-8bdef17c0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9C7833-16CE-46EF-875D-321A76CB25C1}">
  <ds:schemaRefs>
    <ds:schemaRef ds:uri="http://schemas.microsoft.com/office/2006/metadata/properties"/>
    <ds:schemaRef ds:uri="http://purl.org/dc/elements/1.1/"/>
    <ds:schemaRef ds:uri="f623eb36-e09d-4262-8e82-8bdef17c0a1d"/>
    <ds:schemaRef ds:uri="http://schemas.microsoft.com/office/infopath/2007/PartnerControls"/>
    <ds:schemaRef ds:uri="http://purl.org/dc/terms/"/>
    <ds:schemaRef ds:uri="12d55486-500d-4026-8344-9329d1f6ef49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Masterplan</vt:lpstr>
      <vt:lpstr>Lernformen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</dc:creator>
  <cp:lastModifiedBy>Florian Ruby</cp:lastModifiedBy>
  <cp:lastPrinted>2023-08-18T11:11:27Z</cp:lastPrinted>
  <dcterms:created xsi:type="dcterms:W3CDTF">2015-08-05T07:36:05Z</dcterms:created>
  <dcterms:modified xsi:type="dcterms:W3CDTF">2025-02-21T15:57:33Z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0x01010005F4C1567D3C2D4D847AFC93AAC4B047</vt:lpwstr>
  </property>
  <property fmtid="{D5CDD505-2E9C-101B-9397-08002B2CF9AE}" pid="3" name="MediaServiceImageTags">
    <vt:lpwstr/>
  </property>
</Properties>
</file>